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Shared\LGA\Local Government\Programs\SRR - Streets and Roads Annual Report\2024-25 Annual Streets and Roads Report\Apportionments\"/>
    </mc:Choice>
  </mc:AlternateContent>
  <xr:revisionPtr revIDLastSave="0" documentId="13_ncr:1_{71B21B8F-B395-4212-B7F3-C6DB9E466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Y24-25 HUTA &amp; FFR" sheetId="3" r:id="rId1"/>
  </sheets>
  <definedNames>
    <definedName name="_xlnm._FilterDatabase" localSheetId="0" hidden="1">'FY24-25 HUTA &amp; FFR'!$A$7:$O$547</definedName>
    <definedName name="_xlnm.Print_Area" localSheetId="0">'FY24-25 HUTA &amp; FFR'!$A$1:$N$555</definedName>
    <definedName name="_xlnm.Print_Titles" localSheetId="0">'FY24-25 HUTA &amp; FFR'!$1:$7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9" i="3" l="1"/>
  <c r="D549" i="3"/>
  <c r="E549" i="3"/>
  <c r="F549" i="3"/>
  <c r="G549" i="3"/>
  <c r="H549" i="3"/>
  <c r="O429" i="3" l="1"/>
  <c r="M403" i="3" l="1"/>
  <c r="I549" i="3" l="1"/>
  <c r="J549" i="3"/>
  <c r="K549" i="3"/>
  <c r="L549" i="3"/>
  <c r="N549" i="3"/>
  <c r="M547" i="3" l="1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O549" i="3" s="1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549" i="3" l="1"/>
</calcChain>
</file>

<file path=xl/sharedStrings.xml><?xml version="1.0" encoding="utf-8"?>
<sst xmlns="http://schemas.openxmlformats.org/spreadsheetml/2006/main" count="1056" uniqueCount="548">
  <si>
    <t>Adelanto</t>
  </si>
  <si>
    <t>Agoura Hills</t>
  </si>
  <si>
    <t>Alameda</t>
  </si>
  <si>
    <t>Albany</t>
  </si>
  <si>
    <t>Alhambra</t>
  </si>
  <si>
    <t>Aliso Viejo</t>
  </si>
  <si>
    <t>Alturas</t>
  </si>
  <si>
    <t>Amador</t>
  </si>
  <si>
    <t>American Canyon</t>
  </si>
  <si>
    <t>Anaheim</t>
  </si>
  <si>
    <t>Anderson</t>
  </si>
  <si>
    <t>Antioch</t>
  </si>
  <si>
    <t>Apple Valley</t>
  </si>
  <si>
    <t>Arcadia</t>
  </si>
  <si>
    <t>Arcata</t>
  </si>
  <si>
    <t>Arroyo Grande</t>
  </si>
  <si>
    <t>Artesia</t>
  </si>
  <si>
    <t>Arvin</t>
  </si>
  <si>
    <t>Atascadero</t>
  </si>
  <si>
    <t>Atherton</t>
  </si>
  <si>
    <t>Atwater</t>
  </si>
  <si>
    <t>Auburn</t>
  </si>
  <si>
    <t>Avalon</t>
  </si>
  <si>
    <t>Azusa</t>
  </si>
  <si>
    <t>Bakersfield</t>
  </si>
  <si>
    <t>Baldwin Park</t>
  </si>
  <si>
    <t>Banning</t>
  </si>
  <si>
    <t>Barstow</t>
  </si>
  <si>
    <t>Beaumont</t>
  </si>
  <si>
    <t>Bell</t>
  </si>
  <si>
    <t>Bell Gardens</t>
  </si>
  <si>
    <t>Bellflower</t>
  </si>
  <si>
    <t>Belmont</t>
  </si>
  <si>
    <t>Belvedere</t>
  </si>
  <si>
    <t>Benicia</t>
  </si>
  <si>
    <t>Berkeley</t>
  </si>
  <si>
    <t>Beverly Hills</t>
  </si>
  <si>
    <t>Big Bear Lake</t>
  </si>
  <si>
    <t>Biggs</t>
  </si>
  <si>
    <t>Bishop</t>
  </si>
  <si>
    <t>Blue Lake</t>
  </si>
  <si>
    <t>Blythe</t>
  </si>
  <si>
    <t>Bradbury</t>
  </si>
  <si>
    <t>Brawley</t>
  </si>
  <si>
    <t>Brea</t>
  </si>
  <si>
    <t>Brentwood</t>
  </si>
  <si>
    <t>Brisbane</t>
  </si>
  <si>
    <t>Buellton</t>
  </si>
  <si>
    <t>Buena Park</t>
  </si>
  <si>
    <t>Burbank</t>
  </si>
  <si>
    <t>Burlingame</t>
  </si>
  <si>
    <t>Calabasas</t>
  </si>
  <si>
    <t>Calexico</t>
  </si>
  <si>
    <t>Calimesa</t>
  </si>
  <si>
    <t>Calistoga</t>
  </si>
  <si>
    <t>Camarillo</t>
  </si>
  <si>
    <t>Campbell</t>
  </si>
  <si>
    <t>Canyon Lake</t>
  </si>
  <si>
    <t>Capitola</t>
  </si>
  <si>
    <t>Carlsbad</t>
  </si>
  <si>
    <t>Carpinteria</t>
  </si>
  <si>
    <t>Carson</t>
  </si>
  <si>
    <t>Ceres</t>
  </si>
  <si>
    <t>Cerritos</t>
  </si>
  <si>
    <t>Chico</t>
  </si>
  <si>
    <t>Chino</t>
  </si>
  <si>
    <t>Chino Hills</t>
  </si>
  <si>
    <t>Chowchilla</t>
  </si>
  <si>
    <t>Chula Vista</t>
  </si>
  <si>
    <t>Citrus Heights</t>
  </si>
  <si>
    <t>Claremont</t>
  </si>
  <si>
    <t>Clayton</t>
  </si>
  <si>
    <t>Clearlake</t>
  </si>
  <si>
    <t>Cloverdale</t>
  </si>
  <si>
    <t>Clovis</t>
  </si>
  <si>
    <t>Coalinga</t>
  </si>
  <si>
    <t>Colfax</t>
  </si>
  <si>
    <t>Colma</t>
  </si>
  <si>
    <t>Colton</t>
  </si>
  <si>
    <t>Colusa</t>
  </si>
  <si>
    <t>Commerce</t>
  </si>
  <si>
    <t>Compton</t>
  </si>
  <si>
    <t>Concord</t>
  </si>
  <si>
    <t>Corcoran</t>
  </si>
  <si>
    <t>Corning</t>
  </si>
  <si>
    <t>Corona</t>
  </si>
  <si>
    <t>Coronado</t>
  </si>
  <si>
    <t>Corte Madera</t>
  </si>
  <si>
    <t>Costa Mesa</t>
  </si>
  <si>
    <t>Cotati</t>
  </si>
  <si>
    <t>Covina</t>
  </si>
  <si>
    <t>Cudahy</t>
  </si>
  <si>
    <t>Cupertino</t>
  </si>
  <si>
    <t>Cypress</t>
  </si>
  <si>
    <t>Dana Point</t>
  </si>
  <si>
    <t>Danville</t>
  </si>
  <si>
    <t>Davis</t>
  </si>
  <si>
    <t>Del Mar</t>
  </si>
  <si>
    <t>Del Rey Oaks</t>
  </si>
  <si>
    <t>Delano</t>
  </si>
  <si>
    <t>Desert Hot Springs</t>
  </si>
  <si>
    <t>Diamond Bar</t>
  </si>
  <si>
    <t>Dinuba</t>
  </si>
  <si>
    <t>Dixon</t>
  </si>
  <si>
    <t>Dos Palos</t>
  </si>
  <si>
    <t>Downey</t>
  </si>
  <si>
    <t>Duarte</t>
  </si>
  <si>
    <t>Dublin</t>
  </si>
  <si>
    <t>Dunsmuir</t>
  </si>
  <si>
    <t>East Palo Alto</t>
  </si>
  <si>
    <t>Eastvale</t>
  </si>
  <si>
    <t>El Cajon</t>
  </si>
  <si>
    <t>El Centro</t>
  </si>
  <si>
    <t>El Cerrito</t>
  </si>
  <si>
    <t>El Monte</t>
  </si>
  <si>
    <t>El Paso De Robles</t>
  </si>
  <si>
    <t>El Segundo</t>
  </si>
  <si>
    <t>Elk Grove</t>
  </si>
  <si>
    <t>Emeryville</t>
  </si>
  <si>
    <t>Encinitas</t>
  </si>
  <si>
    <t>Escalon</t>
  </si>
  <si>
    <t>Escondido</t>
  </si>
  <si>
    <t>Etna</t>
  </si>
  <si>
    <t>Eureka</t>
  </si>
  <si>
    <t>Exeter</t>
  </si>
  <si>
    <t>Fairfax</t>
  </si>
  <si>
    <t>Fairfield</t>
  </si>
  <si>
    <t>Farmersville</t>
  </si>
  <si>
    <t>Ferndale</t>
  </si>
  <si>
    <t>Fillmore</t>
  </si>
  <si>
    <t>Firebaugh</t>
  </si>
  <si>
    <t>Folsom</t>
  </si>
  <si>
    <t>Fontana</t>
  </si>
  <si>
    <t>Fort Bragg</t>
  </si>
  <si>
    <t>Fort Jones</t>
  </si>
  <si>
    <t>Fortuna</t>
  </si>
  <si>
    <t>Fountain Valley</t>
  </si>
  <si>
    <t>Fowler</t>
  </si>
  <si>
    <t>Fremont</t>
  </si>
  <si>
    <t>Fresno</t>
  </si>
  <si>
    <t>Fullerton</t>
  </si>
  <si>
    <t>Galt</t>
  </si>
  <si>
    <t>Garden Grove</t>
  </si>
  <si>
    <t>Gardena</t>
  </si>
  <si>
    <t>Gilroy</t>
  </si>
  <si>
    <t>Glendale</t>
  </si>
  <si>
    <t>Glendora</t>
  </si>
  <si>
    <t>Goleta</t>
  </si>
  <si>
    <t>Gonzales</t>
  </si>
  <si>
    <t>Grand Terrace</t>
  </si>
  <si>
    <t>Grass Valley</t>
  </si>
  <si>
    <t>Greenfield</t>
  </si>
  <si>
    <t>Gridley</t>
  </si>
  <si>
    <t>Grover Beach</t>
  </si>
  <si>
    <t>Guadalupe</t>
  </si>
  <si>
    <t>Gustine</t>
  </si>
  <si>
    <t>Half Moon Bay</t>
  </si>
  <si>
    <t>Hanford</t>
  </si>
  <si>
    <t>Hawaiian Gardens</t>
  </si>
  <si>
    <t>Hawthorne</t>
  </si>
  <si>
    <t>Hayward</t>
  </si>
  <si>
    <t>Healdsburg</t>
  </si>
  <si>
    <t>Hemet</t>
  </si>
  <si>
    <t>Hercules</t>
  </si>
  <si>
    <t>Hermosa Beach</t>
  </si>
  <si>
    <t>Hesperia</t>
  </si>
  <si>
    <t>Hidden Hills</t>
  </si>
  <si>
    <t>Highland</t>
  </si>
  <si>
    <t>Hillsborough</t>
  </si>
  <si>
    <t>Hollister</t>
  </si>
  <si>
    <t>Holtville</t>
  </si>
  <si>
    <t>Hughson</t>
  </si>
  <si>
    <t>Huntington Beach</t>
  </si>
  <si>
    <t>Huntington Park</t>
  </si>
  <si>
    <t>Huron</t>
  </si>
  <si>
    <t>Imperial</t>
  </si>
  <si>
    <t>Imperial Beach</t>
  </si>
  <si>
    <t>Indian Wells</t>
  </si>
  <si>
    <t>Indio</t>
  </si>
  <si>
    <t>Industry</t>
  </si>
  <si>
    <t>Ione</t>
  </si>
  <si>
    <t>Irvine</t>
  </si>
  <si>
    <t>Irwindale</t>
  </si>
  <si>
    <t>Jackson</t>
  </si>
  <si>
    <t>Kerman</t>
  </si>
  <si>
    <t>Kingsburg</t>
  </si>
  <si>
    <t>La Canada Flintridge</t>
  </si>
  <si>
    <t>La Habra</t>
  </si>
  <si>
    <t>La Habra Heights</t>
  </si>
  <si>
    <t>La Mesa</t>
  </si>
  <si>
    <t>La Mirada</t>
  </si>
  <si>
    <t>La Palma</t>
  </si>
  <si>
    <t>La Puente</t>
  </si>
  <si>
    <t>La Quinta</t>
  </si>
  <si>
    <t>La Verne</t>
  </si>
  <si>
    <t>Lafayette</t>
  </si>
  <si>
    <t>Laguna Beach</t>
  </si>
  <si>
    <t>Laguna Hills</t>
  </si>
  <si>
    <t>Laguna Niguel</t>
  </si>
  <si>
    <t>Laguna Woods</t>
  </si>
  <si>
    <t>Lake Elsinore</t>
  </si>
  <si>
    <t>Lake Forest</t>
  </si>
  <si>
    <t>Lakeport</t>
  </si>
  <si>
    <t>Lakewood</t>
  </si>
  <si>
    <t>Lancaster</t>
  </si>
  <si>
    <t>Larkspur</t>
  </si>
  <si>
    <t>Lathrop</t>
  </si>
  <si>
    <t>Lawndale</t>
  </si>
  <si>
    <t>Lemon Grove</t>
  </si>
  <si>
    <t>Lemoore</t>
  </si>
  <si>
    <t>Lincoln</t>
  </si>
  <si>
    <t>Lindsay</t>
  </si>
  <si>
    <t>Live Oak</t>
  </si>
  <si>
    <t>Livermore</t>
  </si>
  <si>
    <t>Livingston</t>
  </si>
  <si>
    <t>Lodi</t>
  </si>
  <si>
    <t>Loma Linda</t>
  </si>
  <si>
    <t>Lomita</t>
  </si>
  <si>
    <t>Lompoc</t>
  </si>
  <si>
    <t>Long Beach</t>
  </si>
  <si>
    <t>Loomis</t>
  </si>
  <si>
    <t>Los Alamitos</t>
  </si>
  <si>
    <t>Los Altos</t>
  </si>
  <si>
    <t>Los Altos Hills</t>
  </si>
  <si>
    <t>Los Banos</t>
  </si>
  <si>
    <t>Los Gatos</t>
  </si>
  <si>
    <t>Loyalton</t>
  </si>
  <si>
    <t>Lynwood</t>
  </si>
  <si>
    <t>Madera</t>
  </si>
  <si>
    <t>Malibu</t>
  </si>
  <si>
    <t>Mammoth Lakes</t>
  </si>
  <si>
    <t>Manhattan Beach</t>
  </si>
  <si>
    <t>Manteca</t>
  </si>
  <si>
    <t>Maricopa</t>
  </si>
  <si>
    <t>Marina</t>
  </si>
  <si>
    <t>Martinez</t>
  </si>
  <si>
    <t>Marysville</t>
  </si>
  <si>
    <t>McFarland</t>
  </si>
  <si>
    <t>Mendota</t>
  </si>
  <si>
    <t>Menifee</t>
  </si>
  <si>
    <t>Menlo Park</t>
  </si>
  <si>
    <t>Merced</t>
  </si>
  <si>
    <t>Mill Valley</t>
  </si>
  <si>
    <t>Millbrae</t>
  </si>
  <si>
    <t>Milpitas</t>
  </si>
  <si>
    <t>Mission Viejo</t>
  </si>
  <si>
    <t>Modesto</t>
  </si>
  <si>
    <t>Monrovia</t>
  </si>
  <si>
    <t>Montague</t>
  </si>
  <si>
    <t>Montclair</t>
  </si>
  <si>
    <t>Monte Sereno</t>
  </si>
  <si>
    <t>Montebello</t>
  </si>
  <si>
    <t>Monterey</t>
  </si>
  <si>
    <t>Monterey Park</t>
  </si>
  <si>
    <t>Moorpark</t>
  </si>
  <si>
    <t>Moraga</t>
  </si>
  <si>
    <t>Moreno Valley</t>
  </si>
  <si>
    <t>Morgan Hill</t>
  </si>
  <si>
    <t>Morro Bay</t>
  </si>
  <si>
    <t>Mountain View</t>
  </si>
  <si>
    <t>Mount Shasta</t>
  </si>
  <si>
    <t>Murrieta</t>
  </si>
  <si>
    <t>Napa</t>
  </si>
  <si>
    <t>Needles</t>
  </si>
  <si>
    <t>Nevada</t>
  </si>
  <si>
    <t>Newark</t>
  </si>
  <si>
    <t>Newman</t>
  </si>
  <si>
    <t>Newport Beach</t>
  </si>
  <si>
    <t>Norco</t>
  </si>
  <si>
    <t>Norwalk</t>
  </si>
  <si>
    <t>Novato</t>
  </si>
  <si>
    <t>Oakdale</t>
  </si>
  <si>
    <t>Oakley</t>
  </si>
  <si>
    <t>Oceanside</t>
  </si>
  <si>
    <t>Ojai</t>
  </si>
  <si>
    <t>Ontario</t>
  </si>
  <si>
    <t>Orange</t>
  </si>
  <si>
    <t>Orinda</t>
  </si>
  <si>
    <t>Orland</t>
  </si>
  <si>
    <t>Oroville</t>
  </si>
  <si>
    <t>Oxnard</t>
  </si>
  <si>
    <t>Pacific Grove</t>
  </si>
  <si>
    <t>Pacifica</t>
  </si>
  <si>
    <t>Palm Desert</t>
  </si>
  <si>
    <t>Palm Springs</t>
  </si>
  <si>
    <t>Palmdale</t>
  </si>
  <si>
    <t>Palo Alto</t>
  </si>
  <si>
    <t>Palos Verdes Estates</t>
  </si>
  <si>
    <t>Paradise</t>
  </si>
  <si>
    <t>Paramount</t>
  </si>
  <si>
    <t>Parlier</t>
  </si>
  <si>
    <t>Pasadena</t>
  </si>
  <si>
    <t>Patterson</t>
  </si>
  <si>
    <t>Perris</t>
  </si>
  <si>
    <t>Petaluma</t>
  </si>
  <si>
    <t>Pico Rivera</t>
  </si>
  <si>
    <t>Piedmont</t>
  </si>
  <si>
    <t>Pinole</t>
  </si>
  <si>
    <t>Pismo Beach</t>
  </si>
  <si>
    <t>Pittsburg</t>
  </si>
  <si>
    <t>Placentia</t>
  </si>
  <si>
    <t>Placerville</t>
  </si>
  <si>
    <t>Pleasant Hill</t>
  </si>
  <si>
    <t>Pleasanton</t>
  </si>
  <si>
    <t>Plymouth</t>
  </si>
  <si>
    <t>Pomona</t>
  </si>
  <si>
    <t>Port Hueneme</t>
  </si>
  <si>
    <t>Porterville</t>
  </si>
  <si>
    <t>Portola</t>
  </si>
  <si>
    <t>Poway</t>
  </si>
  <si>
    <t>Rancho Cordova</t>
  </si>
  <si>
    <t>Rancho Cucamonga</t>
  </si>
  <si>
    <t>Rancho Mirage</t>
  </si>
  <si>
    <t>Rancho Palos Verdes</t>
  </si>
  <si>
    <t>Rancho Santa Margarita</t>
  </si>
  <si>
    <t>Red Bluff</t>
  </si>
  <si>
    <t>Redding</t>
  </si>
  <si>
    <t>Redlands</t>
  </si>
  <si>
    <t>Redondo Beach</t>
  </si>
  <si>
    <t>Reedley</t>
  </si>
  <si>
    <t>Rialto</t>
  </si>
  <si>
    <t>Richmond</t>
  </si>
  <si>
    <t>Ridgecrest</t>
  </si>
  <si>
    <t>Rio Dell</t>
  </si>
  <si>
    <t>Rio Vista</t>
  </si>
  <si>
    <t>Ripon</t>
  </si>
  <si>
    <t>Riverbank</t>
  </si>
  <si>
    <t>Riverside</t>
  </si>
  <si>
    <t>Rocklin</t>
  </si>
  <si>
    <t>Rohnert Park</t>
  </si>
  <si>
    <t>Rolling Hills Estates</t>
  </si>
  <si>
    <t>Rosemead</t>
  </si>
  <si>
    <t>Roseville</t>
  </si>
  <si>
    <t>Ross</t>
  </si>
  <si>
    <t>Sacramento</t>
  </si>
  <si>
    <t>Salinas</t>
  </si>
  <si>
    <t>San Anselmo</t>
  </si>
  <si>
    <t>San Bernardino</t>
  </si>
  <si>
    <t>San Bruno</t>
  </si>
  <si>
    <t>San Buenaventura</t>
  </si>
  <si>
    <t>San Carlos</t>
  </si>
  <si>
    <t>San Clemente</t>
  </si>
  <si>
    <t>San Diego</t>
  </si>
  <si>
    <t>San Dimas</t>
  </si>
  <si>
    <t>San Fernando</t>
  </si>
  <si>
    <t>San Francisco</t>
  </si>
  <si>
    <t>San Gabriel</t>
  </si>
  <si>
    <t>San Jacinto</t>
  </si>
  <si>
    <t>San Joaquin</t>
  </si>
  <si>
    <t>San Jose</t>
  </si>
  <si>
    <t>San Juan Bautista</t>
  </si>
  <si>
    <t>San Juan Capistrano</t>
  </si>
  <si>
    <t>San Leandro</t>
  </si>
  <si>
    <t>San Luis Obispo</t>
  </si>
  <si>
    <t>San Marcos</t>
  </si>
  <si>
    <t>San Marino</t>
  </si>
  <si>
    <t>San Mateo</t>
  </si>
  <si>
    <t>San Pablo</t>
  </si>
  <si>
    <t>San Rafael</t>
  </si>
  <si>
    <t>San Ramon</t>
  </si>
  <si>
    <t>Sanger</t>
  </si>
  <si>
    <t>Santa Ana</t>
  </si>
  <si>
    <t>Santa Barbara</t>
  </si>
  <si>
    <t>Santa Clara</t>
  </si>
  <si>
    <t>Santa Clarita</t>
  </si>
  <si>
    <t>Santa Cruz</t>
  </si>
  <si>
    <t>Santa Fe Springs</t>
  </si>
  <si>
    <t>Santa Maria</t>
  </si>
  <si>
    <t>Santa Monica</t>
  </si>
  <si>
    <t>Santa Paula</t>
  </si>
  <si>
    <t>Santa Rosa</t>
  </si>
  <si>
    <t>Santee</t>
  </si>
  <si>
    <t>Saratoga</t>
  </si>
  <si>
    <t>Sausalito</t>
  </si>
  <si>
    <t>Scotts Valley</t>
  </si>
  <si>
    <t>Seal Beach</t>
  </si>
  <si>
    <t>Seaside</t>
  </si>
  <si>
    <t>Sebastopol</t>
  </si>
  <si>
    <t>Selma</t>
  </si>
  <si>
    <t>Shafter</t>
  </si>
  <si>
    <t>Shasta Lake</t>
  </si>
  <si>
    <t>Sierra Madre</t>
  </si>
  <si>
    <t>Signal Hill</t>
  </si>
  <si>
    <t>Simi Valley</t>
  </si>
  <si>
    <t>Solana Beach</t>
  </si>
  <si>
    <t>Soledad</t>
  </si>
  <si>
    <t>Solvang</t>
  </si>
  <si>
    <t>Sonoma</t>
  </si>
  <si>
    <t>Sonora</t>
  </si>
  <si>
    <t>South El Monte</t>
  </si>
  <si>
    <t>South Gate</t>
  </si>
  <si>
    <t>South Pasadena</t>
  </si>
  <si>
    <t>South San Francisco</t>
  </si>
  <si>
    <t>Stanton</t>
  </si>
  <si>
    <t>Stockton</t>
  </si>
  <si>
    <t>Sunnyvale</t>
  </si>
  <si>
    <t>Susanville</t>
  </si>
  <si>
    <t>Sutter Creek</t>
  </si>
  <si>
    <t>Taft</t>
  </si>
  <si>
    <t>Tehachapi</t>
  </si>
  <si>
    <t>Tehama</t>
  </si>
  <si>
    <t>Temecula</t>
  </si>
  <si>
    <t>Thousand Oaks</t>
  </si>
  <si>
    <t>Tiburon</t>
  </si>
  <si>
    <t>Torrance</t>
  </si>
  <si>
    <t>Tracy</t>
  </si>
  <si>
    <t>Trinidad</t>
  </si>
  <si>
    <t>Tulare</t>
  </si>
  <si>
    <t>Tulelake</t>
  </si>
  <si>
    <t>Turlock</t>
  </si>
  <si>
    <t>Tustin</t>
  </si>
  <si>
    <t>Twentynine Palms</t>
  </si>
  <si>
    <t>Ukiah</t>
  </si>
  <si>
    <t>Upland</t>
  </si>
  <si>
    <t>Vacaville</t>
  </si>
  <si>
    <t>Vallejo</t>
  </si>
  <si>
    <t>Vernon</t>
  </si>
  <si>
    <t>Victorville</t>
  </si>
  <si>
    <t>Villa Park</t>
  </si>
  <si>
    <t>Visalia</t>
  </si>
  <si>
    <t>Vista</t>
  </si>
  <si>
    <t>Walnut</t>
  </si>
  <si>
    <t>Walnut Creek</t>
  </si>
  <si>
    <t>Wasco</t>
  </si>
  <si>
    <t>Waterford</t>
  </si>
  <si>
    <t>Watsonville</t>
  </si>
  <si>
    <t>Weed</t>
  </si>
  <si>
    <t>West Covina</t>
  </si>
  <si>
    <t>West Hollywood</t>
  </si>
  <si>
    <t>West Sacramento</t>
  </si>
  <si>
    <t>Westlake Village</t>
  </si>
  <si>
    <t>Westminster</t>
  </si>
  <si>
    <t>Westmorland</t>
  </si>
  <si>
    <t>Wheatland</t>
  </si>
  <si>
    <t>Whittier</t>
  </si>
  <si>
    <t>Wildomar</t>
  </si>
  <si>
    <t>Williams</t>
  </si>
  <si>
    <t>Willits</t>
  </si>
  <si>
    <t>Willows</t>
  </si>
  <si>
    <t>Winters</t>
  </si>
  <si>
    <t>Woodlake</t>
  </si>
  <si>
    <t>Woodside</t>
  </si>
  <si>
    <t>Yorba Linda</t>
  </si>
  <si>
    <t>Yountville</t>
  </si>
  <si>
    <t>Yreka</t>
  </si>
  <si>
    <t>Yuba</t>
  </si>
  <si>
    <t>Yucaipa</t>
  </si>
  <si>
    <t>Windsor</t>
  </si>
  <si>
    <t>Yucca Valley</t>
  </si>
  <si>
    <t>Highway User Tax Account (HUTA) ● Federal Forest Reserve (FFR)</t>
  </si>
  <si>
    <t xml:space="preserve">City SB1 RMRA payments: </t>
  </si>
  <si>
    <t>City RMRA</t>
  </si>
  <si>
    <t xml:space="preserve">County SB1 RMRA payments: </t>
  </si>
  <si>
    <t>County RMRA</t>
  </si>
  <si>
    <t>Remittance information from the SB1-Road Maintenance and Rehabilitation Account is available on the links above.</t>
  </si>
  <si>
    <t>County</t>
  </si>
  <si>
    <t>City/Town</t>
  </si>
  <si>
    <t>§2103</t>
  </si>
  <si>
    <t>§2104a</t>
  </si>
  <si>
    <t>§2104b</t>
  </si>
  <si>
    <t>§2104c</t>
  </si>
  <si>
    <t>§2104 d+e+f</t>
  </si>
  <si>
    <t>§2105</t>
  </si>
  <si>
    <t>§2106</t>
  </si>
  <si>
    <t>§2107.5</t>
  </si>
  <si>
    <t>Total HUTA Apportionments</t>
  </si>
  <si>
    <t>Federal Forest Reserve</t>
  </si>
  <si>
    <t>HUTA 
withheld</t>
  </si>
  <si>
    <t>Oakland</t>
  </si>
  <si>
    <t>Union City</t>
  </si>
  <si>
    <t>Alpine</t>
  </si>
  <si>
    <t>Butte</t>
  </si>
  <si>
    <t>Calaveras</t>
  </si>
  <si>
    <t>Angels Camp</t>
  </si>
  <si>
    <t>Contra Costa</t>
  </si>
  <si>
    <t>Del Norte</t>
  </si>
  <si>
    <t>Crescent City</t>
  </si>
  <si>
    <t>El Dorado</t>
  </si>
  <si>
    <t>Glenn</t>
  </si>
  <si>
    <t>Humboldt</t>
  </si>
  <si>
    <t>Inyo</t>
  </si>
  <si>
    <t>Kern</t>
  </si>
  <si>
    <t>California City</t>
  </si>
  <si>
    <t>Kings</t>
  </si>
  <si>
    <t>Lake</t>
  </si>
  <si>
    <t>Lassen</t>
  </si>
  <si>
    <t>Los Angeles</t>
  </si>
  <si>
    <t>Culver City</t>
  </si>
  <si>
    <t>Maywood</t>
  </si>
  <si>
    <t>Temple City</t>
  </si>
  <si>
    <t>Marin</t>
  </si>
  <si>
    <t>Mariposa</t>
  </si>
  <si>
    <t>Mendocino</t>
  </si>
  <si>
    <t>Modoc</t>
  </si>
  <si>
    <t>Mono</t>
  </si>
  <si>
    <t>Carmel-by-the-Sea</t>
  </si>
  <si>
    <t>King City</t>
  </si>
  <si>
    <t>Sand City</t>
  </si>
  <si>
    <t>St. Helena</t>
  </si>
  <si>
    <t>Nevada City</t>
  </si>
  <si>
    <t>Truckee</t>
  </si>
  <si>
    <t>Placer</t>
  </si>
  <si>
    <t>Plumas</t>
  </si>
  <si>
    <t>Cathedral City</t>
  </si>
  <si>
    <t>Coachella</t>
  </si>
  <si>
    <t>Jurupa Valley</t>
  </si>
  <si>
    <t>San Benito</t>
  </si>
  <si>
    <t>National City</t>
  </si>
  <si>
    <t>Daly City</t>
  </si>
  <si>
    <t>Foster City</t>
  </si>
  <si>
    <t>Redwood City</t>
  </si>
  <si>
    <t>Shasta</t>
  </si>
  <si>
    <t>Sierra</t>
  </si>
  <si>
    <t>Siskiyou</t>
  </si>
  <si>
    <t>Dorris</t>
  </si>
  <si>
    <t>Solano</t>
  </si>
  <si>
    <t>Suisun City</t>
  </si>
  <si>
    <t>Stanislaus</t>
  </si>
  <si>
    <t>Sutter</t>
  </si>
  <si>
    <t>Yuba City</t>
  </si>
  <si>
    <t>Trinity</t>
  </si>
  <si>
    <t>Tuolumne</t>
  </si>
  <si>
    <t>Ventura</t>
  </si>
  <si>
    <t>Yolo</t>
  </si>
  <si>
    <t>Grand Total</t>
  </si>
  <si>
    <t>§2107</t>
  </si>
  <si>
    <t>§2107 Snow</t>
  </si>
  <si>
    <r>
      <t>South Lake Tahoe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</si>
  <si>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Inglewood</t>
    </r>
    <r>
      <rPr>
        <vertAlign val="superscript"/>
        <sz val="11"/>
        <color theme="1"/>
        <rFont val="Calibri"/>
        <family val="2"/>
        <scheme val="minor"/>
      </rPr>
      <t>1</t>
    </r>
  </si>
  <si>
    <t>Avenal</t>
  </si>
  <si>
    <t>Calipatria</t>
  </si>
  <si>
    <t>These amounts should be reported on Schedule 1a ‐ Revenues ‐ State and Federal Sources, of the State Controller's Office's (SCO) Annual Street Report or Annual Road Report.</t>
  </si>
  <si>
    <t>FY 2024-25 HUTA and FFR Apportionments Summary</t>
  </si>
  <si>
    <t>July 1, 2024, through June 30, 2025</t>
  </si>
  <si>
    <t xml:space="preserve">Below is a summary of the fiscal year (FY) 2024-25 apportionments remitted to cities and counties from the Highway Users Tax Account and Federal Forest Reserve funds. </t>
  </si>
  <si>
    <t>Mountain House</t>
  </si>
  <si>
    <t>See FY Oct'24 through Sept'25 Apportionments Summary</t>
  </si>
  <si>
    <r>
      <t>Orange Cove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</si>
  <si>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Woodland</t>
    </r>
    <r>
      <rPr>
        <vertAlign val="superscript"/>
        <sz val="11"/>
        <color theme="1"/>
        <rFont val="Calibri"/>
        <family val="2"/>
        <scheme val="minor"/>
      </rPr>
      <t>6</t>
    </r>
  </si>
  <si>
    <r>
      <t>Portola Valley</t>
    </r>
    <r>
      <rPr>
        <vertAlign val="superscript"/>
        <sz val="11"/>
        <color theme="1"/>
        <rFont val="Calibri"/>
        <family val="2"/>
        <scheme val="minor"/>
      </rPr>
      <t>5</t>
    </r>
  </si>
  <si>
    <r>
      <t>Isleton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</si>
  <si>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Point Arena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</si>
  <si>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The City of Orange Cove's HUTA funds for January 2025 through June 2025 totaling $121,051.31 have been withheld by the SCO because the city has not submitted its FY 2023-24 ASR.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</si>
  <si>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The City of Point Arena's HUTA funds for January 2025 through June 2025 totaling $8,231.15 have been withheld by the SCO because the city has not submitted its FY 2023-24 ASR.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</si>
  <si>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The City of Iselton's HUTA funds for January 2025 through June 2025 totaling $12,518.22 have been withheld by the SCO because the city has not submitted its FY 2023-24 ASR.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</si>
  <si>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The City of Woodland's HUTA funds for January 2025 through June 2025 totaling $777,425.05 have been withheld by the SCO because the city has not submitted its FY 2023-24 ASR.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</si>
  <si>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The Town of Portola Valley's HUTA funds for January 2023 through June 2024 totaling $180,909.46 were previously withheld by the SCO because the city had not submitted its FY 2021‐22 and FY 2022-23 ASRs. These funds were 
  disbursed in FY 2024-25 after the city submitted its FY 2021-22 and FY 2022-23 ASRs.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</si>
  <si>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Cities of Inglewood and South Lake Tahoe operate on an October through September fiscal year; apportionment summaries for FYE September 2025 will be available in October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</si>
</sst>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43" fontId="0" fillId="0" borderId="0" xfId="1" applyFont="1" applyFill="1" applyAlignment="1"/>
    <xf numFmtId="0" fontId="4" fillId="0" borderId="0" xfId="0" applyFont="1"/>
    <xf numFmtId="0" fontId="4" fillId="0" borderId="0" xfId="0" applyFont="1" applyAlignment="1">
      <alignment horizontal="centerContinuous"/>
    </xf>
    <xf numFmtId="43" fontId="0" fillId="0" borderId="0" xfId="1" applyFont="1" applyFill="1"/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43" fontId="0" fillId="0" borderId="0" xfId="1" applyFont="1" applyFill="1" applyAlignment="1">
      <alignment horizontal="centerContinuous"/>
    </xf>
    <xf numFmtId="0" fontId="0" fillId="0" borderId="0" xfId="0" applyAlignment="1">
      <alignment horizontal="right"/>
    </xf>
    <xf numFmtId="0" fontId="6" fillId="0" borderId="0" xfId="2" applyFill="1" applyAlignment="1"/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0" fontId="3" fillId="0" borderId="0" xfId="0" applyFont="1"/>
    <xf numFmtId="43" fontId="3" fillId="0" borderId="0" xfId="1" applyFont="1" applyFill="1"/>
    <xf numFmtId="43" fontId="3" fillId="2" borderId="0" xfId="1" applyFont="1" applyFill="1"/>
    <xf numFmtId="0" fontId="2" fillId="0" borderId="0" xfId="0" applyFont="1"/>
    <xf numFmtId="43" fontId="0" fillId="2" borderId="0" xfId="1" applyFont="1" applyFill="1"/>
    <xf numFmtId="0" fontId="3" fillId="0" borderId="1" xfId="0" applyFont="1" applyBorder="1"/>
    <xf numFmtId="43" fontId="3" fillId="0" borderId="1" xfId="1" applyFont="1" applyFill="1" applyBorder="1"/>
    <xf numFmtId="43" fontId="3" fillId="2" borderId="0" xfId="1" applyFont="1" applyFill="1" applyBorder="1"/>
    <xf numFmtId="43" fontId="3" fillId="0" borderId="0" xfId="1" applyFont="1" applyFill="1" applyBorder="1"/>
    <xf numFmtId="0" fontId="8" fillId="0" borderId="0" xfId="0" applyFont="1"/>
    <xf numFmtId="43" fontId="8" fillId="0" borderId="0" xfId="1" applyFont="1" applyFill="1"/>
    <xf numFmtId="0" fontId="8" fillId="0" borderId="0" xfId="0" applyFont="1" applyAlignment="1">
      <alignment horizontal="right"/>
    </xf>
    <xf numFmtId="43" fontId="8" fillId="0" borderId="0" xfId="1" applyFont="1" applyFill="1" applyAlignment="1">
      <alignment horizontal="right"/>
    </xf>
    <xf numFmtId="0" fontId="0" fillId="0" borderId="0" xfId="0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o.ca.gov/ard_payments_rmra_cities_fy2425.html" TargetMode="External"/><Relationship Id="rId1" Type="http://schemas.openxmlformats.org/officeDocument/2006/relationships/hyperlink" Target="https://sco.ca.gov/ard_payments_rmra_counties_fy24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9"/>
  <sheetViews>
    <sheetView tabSelected="1" view="pageBreakPreview" zoomScaleNormal="100" zoomScaleSheetLayoutView="100" workbookViewId="0"/>
  </sheetViews>
  <sheetFormatPr defaultRowHeight="15" x14ac:dyDescent="0.25"/>
  <cols>
    <col min="1" max="1" width="7.7109375" customWidth="1"/>
    <col min="2" max="2" width="20.7109375" bestFit="1" customWidth="1"/>
    <col min="3" max="3" width="15.140625" style="4" bestFit="1" customWidth="1"/>
    <col min="4" max="4" width="13.5703125" style="4" customWidth="1"/>
    <col min="5" max="5" width="13.28515625" style="4" customWidth="1"/>
    <col min="6" max="6" width="11.7109375" style="4" customWidth="1"/>
    <col min="7" max="7" width="16.140625" style="4" customWidth="1"/>
    <col min="8" max="10" width="15.140625" style="4" bestFit="1" customWidth="1"/>
    <col min="11" max="11" width="13.5703125" style="4" customWidth="1"/>
    <col min="12" max="12" width="14" style="4" bestFit="1" customWidth="1"/>
    <col min="13" max="13" width="16.5703125" style="4" customWidth="1"/>
    <col min="14" max="14" width="14.42578125" style="4" customWidth="1"/>
    <col min="15" max="15" width="13.5703125" style="4" bestFit="1" customWidth="1"/>
  </cols>
  <sheetData>
    <row r="1" spans="1:15" ht="18.75" x14ac:dyDescent="0.3">
      <c r="C1"/>
      <c r="D1" s="1"/>
      <c r="E1" s="2"/>
      <c r="F1" s="3" t="s">
        <v>532</v>
      </c>
      <c r="G1" s="3"/>
      <c r="H1" s="3"/>
      <c r="I1" s="3"/>
      <c r="J1" s="3"/>
      <c r="K1" s="2"/>
      <c r="L1"/>
      <c r="M1"/>
      <c r="N1"/>
    </row>
    <row r="2" spans="1:15" ht="15.75" x14ac:dyDescent="0.25">
      <c r="B2" s="5"/>
      <c r="C2" s="5"/>
      <c r="D2" s="6"/>
      <c r="E2" s="7"/>
      <c r="F2" s="8" t="s">
        <v>449</v>
      </c>
      <c r="G2" s="8"/>
      <c r="H2" s="9"/>
      <c r="I2" s="9"/>
      <c r="J2" s="8"/>
      <c r="K2" s="7"/>
      <c r="L2" s="5"/>
      <c r="M2" s="10" t="s">
        <v>450</v>
      </c>
      <c r="N2" s="11" t="s">
        <v>451</v>
      </c>
    </row>
    <row r="3" spans="1:15" x14ac:dyDescent="0.25">
      <c r="C3" s="1"/>
      <c r="D3" s="1"/>
      <c r="E3" s="1"/>
      <c r="F3" s="9" t="s">
        <v>533</v>
      </c>
      <c r="G3" s="9"/>
      <c r="H3" s="9"/>
      <c r="I3" s="9"/>
      <c r="J3" s="9"/>
      <c r="K3" s="1"/>
      <c r="L3" s="1"/>
      <c r="M3" s="10" t="s">
        <v>452</v>
      </c>
      <c r="N3" s="11" t="s">
        <v>453</v>
      </c>
    </row>
    <row r="4" spans="1:15" x14ac:dyDescent="0.25">
      <c r="A4" s="1"/>
      <c r="C4" s="1"/>
      <c r="D4" s="1"/>
      <c r="E4" s="1"/>
      <c r="F4" s="9" t="s">
        <v>534</v>
      </c>
      <c r="G4" s="9"/>
      <c r="H4" s="9"/>
      <c r="I4" s="9"/>
      <c r="J4" s="9"/>
      <c r="K4" s="1"/>
      <c r="L4" s="1"/>
      <c r="M4" s="1"/>
      <c r="N4" s="1"/>
      <c r="O4" s="1"/>
    </row>
    <row r="5" spans="1:15" x14ac:dyDescent="0.25">
      <c r="A5" s="1"/>
      <c r="C5" s="1"/>
      <c r="D5"/>
      <c r="E5" s="1"/>
      <c r="F5" s="12" t="s">
        <v>454</v>
      </c>
      <c r="G5" s="9"/>
      <c r="H5" s="9"/>
      <c r="I5" s="9"/>
      <c r="J5" s="9"/>
      <c r="K5" s="1"/>
      <c r="L5" s="1"/>
      <c r="M5" s="1"/>
      <c r="N5" s="1"/>
      <c r="O5" s="1"/>
    </row>
    <row r="6" spans="1:15" x14ac:dyDescent="0.25">
      <c r="C6" s="1"/>
      <c r="D6"/>
      <c r="E6" s="1"/>
      <c r="F6" s="9" t="s">
        <v>531</v>
      </c>
      <c r="G6" s="9"/>
      <c r="H6" s="9"/>
      <c r="I6" s="9"/>
      <c r="J6" s="9"/>
      <c r="K6" s="1"/>
      <c r="L6" s="1"/>
      <c r="M6" s="1"/>
      <c r="N6" s="1"/>
      <c r="O6" s="1"/>
    </row>
    <row r="7" spans="1:15" ht="30" x14ac:dyDescent="0.25">
      <c r="A7" s="13" t="s">
        <v>455</v>
      </c>
      <c r="B7" s="13" t="s">
        <v>456</v>
      </c>
      <c r="C7" s="14" t="s">
        <v>457</v>
      </c>
      <c r="D7" s="14" t="s">
        <v>458</v>
      </c>
      <c r="E7" s="14" t="s">
        <v>459</v>
      </c>
      <c r="F7" s="14" t="s">
        <v>460</v>
      </c>
      <c r="G7" s="14" t="s">
        <v>461</v>
      </c>
      <c r="H7" s="14" t="s">
        <v>462</v>
      </c>
      <c r="I7" s="14" t="s">
        <v>463</v>
      </c>
      <c r="J7" s="14" t="s">
        <v>525</v>
      </c>
      <c r="K7" s="14" t="s">
        <v>526</v>
      </c>
      <c r="L7" s="14" t="s">
        <v>464</v>
      </c>
      <c r="M7" s="14" t="s">
        <v>465</v>
      </c>
      <c r="N7" s="14" t="s">
        <v>466</v>
      </c>
      <c r="O7" s="15" t="s">
        <v>467</v>
      </c>
    </row>
    <row r="8" spans="1:15" x14ac:dyDescent="0.25">
      <c r="A8" s="16" t="s">
        <v>2</v>
      </c>
      <c r="B8" s="16"/>
      <c r="C8" s="17">
        <v>9331807.0699999984</v>
      </c>
      <c r="D8" s="17">
        <v>20004</v>
      </c>
      <c r="E8" s="17">
        <v>0</v>
      </c>
      <c r="F8" s="17">
        <v>13145.04</v>
      </c>
      <c r="G8" s="17">
        <v>14191533.5</v>
      </c>
      <c r="H8" s="17">
        <v>6476135.8200000003</v>
      </c>
      <c r="I8" s="17">
        <v>367982.65</v>
      </c>
      <c r="J8" s="17"/>
      <c r="K8" s="17"/>
      <c r="L8" s="17"/>
      <c r="M8" s="17">
        <f t="shared" ref="M8:M39" si="0">SUM(C8:L8)</f>
        <v>30400608.079999998</v>
      </c>
      <c r="N8" s="17"/>
      <c r="O8" s="18"/>
    </row>
    <row r="9" spans="1:15" x14ac:dyDescent="0.25">
      <c r="A9" s="19" t="s">
        <v>2</v>
      </c>
      <c r="B9" t="s">
        <v>2</v>
      </c>
      <c r="C9" s="4">
        <v>748956.04</v>
      </c>
      <c r="H9" s="4">
        <v>487067.65</v>
      </c>
      <c r="I9" s="4">
        <v>276657.87000000005</v>
      </c>
      <c r="J9" s="4">
        <v>646138.11999999988</v>
      </c>
      <c r="K9" s="4">
        <v>0</v>
      </c>
      <c r="L9" s="4">
        <v>7500</v>
      </c>
      <c r="M9" s="4">
        <f t="shared" si="0"/>
        <v>2166319.6799999997</v>
      </c>
      <c r="O9" s="20"/>
    </row>
    <row r="10" spans="1:15" x14ac:dyDescent="0.25">
      <c r="A10" s="19" t="s">
        <v>2</v>
      </c>
      <c r="B10" t="s">
        <v>3</v>
      </c>
      <c r="C10" s="4">
        <v>202254.55</v>
      </c>
      <c r="H10" s="4">
        <v>131531.93</v>
      </c>
      <c r="I10" s="4">
        <v>78214.850000000006</v>
      </c>
      <c r="J10" s="4">
        <v>174488.67</v>
      </c>
      <c r="K10" s="4">
        <v>0</v>
      </c>
      <c r="L10" s="4">
        <v>5000</v>
      </c>
      <c r="M10" s="4">
        <f t="shared" si="0"/>
        <v>591490</v>
      </c>
      <c r="O10" s="20"/>
    </row>
    <row r="11" spans="1:15" x14ac:dyDescent="0.25">
      <c r="A11" s="19" t="s">
        <v>2</v>
      </c>
      <c r="B11" t="s">
        <v>35</v>
      </c>
      <c r="C11" s="4">
        <v>1218628.68</v>
      </c>
      <c r="H11" s="4">
        <v>792509.26000000013</v>
      </c>
      <c r="I11" s="4">
        <v>447140.77999999997</v>
      </c>
      <c r="J11" s="4">
        <v>1051333.32</v>
      </c>
      <c r="K11" s="4">
        <v>0</v>
      </c>
      <c r="L11" s="4">
        <v>10000</v>
      </c>
      <c r="M11" s="4">
        <f t="shared" si="0"/>
        <v>3519612.04</v>
      </c>
      <c r="O11" s="20"/>
    </row>
    <row r="12" spans="1:15" x14ac:dyDescent="0.25">
      <c r="A12" s="19" t="s">
        <v>2</v>
      </c>
      <c r="B12" t="s">
        <v>107</v>
      </c>
      <c r="C12" s="4">
        <v>711325.29999999993</v>
      </c>
      <c r="H12" s="4">
        <v>462595.27</v>
      </c>
      <c r="I12" s="4">
        <v>262998.55</v>
      </c>
      <c r="J12" s="4">
        <v>613673.38000000012</v>
      </c>
      <c r="K12" s="4">
        <v>0</v>
      </c>
      <c r="L12" s="4">
        <v>7500</v>
      </c>
      <c r="M12" s="4">
        <f t="shared" si="0"/>
        <v>2058092.5</v>
      </c>
      <c r="O12" s="20"/>
    </row>
    <row r="13" spans="1:15" x14ac:dyDescent="0.25">
      <c r="A13" s="19" t="s">
        <v>2</v>
      </c>
      <c r="B13" t="s">
        <v>118</v>
      </c>
      <c r="C13" s="4">
        <v>127193.67</v>
      </c>
      <c r="H13" s="4">
        <v>82717.69</v>
      </c>
      <c r="I13" s="4">
        <v>50969.070000000014</v>
      </c>
      <c r="J13" s="4">
        <v>109732.31000000001</v>
      </c>
      <c r="K13" s="4">
        <v>0</v>
      </c>
      <c r="L13" s="4">
        <v>3000</v>
      </c>
      <c r="M13" s="4">
        <f t="shared" si="0"/>
        <v>373612.74</v>
      </c>
      <c r="O13" s="20"/>
    </row>
    <row r="14" spans="1:15" x14ac:dyDescent="0.25">
      <c r="A14" s="19" t="s">
        <v>2</v>
      </c>
      <c r="B14" t="s">
        <v>138</v>
      </c>
      <c r="C14" s="4">
        <v>2198279.64</v>
      </c>
      <c r="H14" s="4">
        <v>1429604.44</v>
      </c>
      <c r="I14" s="4">
        <v>802736.87</v>
      </c>
      <c r="J14" s="4">
        <v>1896496.1600000004</v>
      </c>
      <c r="K14" s="4">
        <v>0</v>
      </c>
      <c r="L14" s="4">
        <v>10000</v>
      </c>
      <c r="M14" s="4">
        <f t="shared" si="0"/>
        <v>6337117.1100000003</v>
      </c>
      <c r="O14" s="20"/>
    </row>
    <row r="15" spans="1:15" x14ac:dyDescent="0.25">
      <c r="A15" s="19" t="s">
        <v>2</v>
      </c>
      <c r="B15" t="s">
        <v>160</v>
      </c>
      <c r="C15" s="4">
        <v>1567030.75</v>
      </c>
      <c r="H15" s="4">
        <v>1019085.1500000001</v>
      </c>
      <c r="I15" s="4">
        <v>573604.61</v>
      </c>
      <c r="J15" s="4">
        <v>1351906.1700000002</v>
      </c>
      <c r="K15" s="4">
        <v>0</v>
      </c>
      <c r="L15" s="4">
        <v>10000</v>
      </c>
      <c r="M15" s="4">
        <f t="shared" si="0"/>
        <v>4521626.6800000006</v>
      </c>
      <c r="O15" s="20"/>
    </row>
    <row r="16" spans="1:15" x14ac:dyDescent="0.25">
      <c r="A16" s="19" t="s">
        <v>2</v>
      </c>
      <c r="B16" t="s">
        <v>213</v>
      </c>
      <c r="C16" s="4">
        <v>838432.95</v>
      </c>
      <c r="H16" s="4">
        <v>545257.05000000005</v>
      </c>
      <c r="I16" s="4">
        <v>309136.43</v>
      </c>
      <c r="J16" s="4">
        <v>723331.48</v>
      </c>
      <c r="K16" s="4">
        <v>0</v>
      </c>
      <c r="L16" s="4">
        <v>7500</v>
      </c>
      <c r="M16" s="4">
        <f t="shared" si="0"/>
        <v>2423657.91</v>
      </c>
      <c r="O16" s="20"/>
    </row>
    <row r="17" spans="1:15" x14ac:dyDescent="0.25">
      <c r="A17" s="19" t="s">
        <v>2</v>
      </c>
      <c r="B17" t="s">
        <v>265</v>
      </c>
      <c r="C17" s="4">
        <v>453317.25000000006</v>
      </c>
      <c r="H17" s="4">
        <v>294805.24999999994</v>
      </c>
      <c r="I17" s="4">
        <v>169346.18000000002</v>
      </c>
      <c r="J17" s="4">
        <v>391085.11000000004</v>
      </c>
      <c r="K17" s="4">
        <v>0</v>
      </c>
      <c r="L17" s="4">
        <v>6000</v>
      </c>
      <c r="M17" s="4">
        <f t="shared" si="0"/>
        <v>1314553.79</v>
      </c>
      <c r="O17" s="20"/>
    </row>
    <row r="18" spans="1:15" x14ac:dyDescent="0.25">
      <c r="A18" s="19" t="s">
        <v>2</v>
      </c>
      <c r="B18" t="s">
        <v>468</v>
      </c>
      <c r="C18" s="4">
        <v>4138025.81</v>
      </c>
      <c r="H18" s="4">
        <v>2691077.17</v>
      </c>
      <c r="I18" s="4">
        <v>1506830.6500000001</v>
      </c>
      <c r="J18" s="4">
        <v>3569950.7800000003</v>
      </c>
      <c r="K18" s="4">
        <v>0</v>
      </c>
      <c r="L18" s="4">
        <v>10000</v>
      </c>
      <c r="M18" s="4">
        <f t="shared" si="0"/>
        <v>11915884.41</v>
      </c>
      <c r="O18" s="20"/>
    </row>
    <row r="19" spans="1:15" x14ac:dyDescent="0.25">
      <c r="A19" s="19" t="s">
        <v>2</v>
      </c>
      <c r="B19" t="s">
        <v>296</v>
      </c>
      <c r="C19" s="4">
        <v>107647.45999999999</v>
      </c>
      <c r="H19" s="4">
        <v>70006.25</v>
      </c>
      <c r="I19" s="4">
        <v>43874.14</v>
      </c>
      <c r="J19" s="4">
        <v>92869.41</v>
      </c>
      <c r="K19" s="4">
        <v>0</v>
      </c>
      <c r="L19" s="4">
        <v>3000</v>
      </c>
      <c r="M19" s="4">
        <f t="shared" si="0"/>
        <v>317397.26</v>
      </c>
      <c r="O19" s="20"/>
    </row>
    <row r="20" spans="1:15" x14ac:dyDescent="0.25">
      <c r="A20" s="19" t="s">
        <v>2</v>
      </c>
      <c r="B20" t="s">
        <v>303</v>
      </c>
      <c r="C20" s="4">
        <v>762397.64</v>
      </c>
      <c r="H20" s="4">
        <v>495809.1</v>
      </c>
      <c r="I20" s="4">
        <v>281536.93999999994</v>
      </c>
      <c r="J20" s="4">
        <v>657734.42000000004</v>
      </c>
      <c r="K20" s="4">
        <v>0</v>
      </c>
      <c r="L20" s="4">
        <v>7500</v>
      </c>
      <c r="M20" s="4">
        <f t="shared" si="0"/>
        <v>2204978.1</v>
      </c>
      <c r="O20" s="20"/>
    </row>
    <row r="21" spans="1:15" x14ac:dyDescent="0.25">
      <c r="A21" s="19" t="s">
        <v>2</v>
      </c>
      <c r="B21" t="s">
        <v>352</v>
      </c>
      <c r="C21" s="4">
        <v>868631.18000000017</v>
      </c>
      <c r="H21" s="4">
        <v>564895.84</v>
      </c>
      <c r="I21" s="4">
        <v>320097.83000000007</v>
      </c>
      <c r="J21" s="4">
        <v>749384.05999999994</v>
      </c>
      <c r="K21" s="4">
        <v>0</v>
      </c>
      <c r="L21" s="4">
        <v>7500</v>
      </c>
      <c r="M21" s="4">
        <f t="shared" si="0"/>
        <v>2510508.91</v>
      </c>
      <c r="O21" s="20"/>
    </row>
    <row r="22" spans="1:15" x14ac:dyDescent="0.25">
      <c r="A22" s="19" t="s">
        <v>2</v>
      </c>
      <c r="B22" t="s">
        <v>469</v>
      </c>
      <c r="C22" s="4">
        <v>669615.24000000011</v>
      </c>
      <c r="H22" s="4">
        <v>435470.04000000004</v>
      </c>
      <c r="I22" s="4">
        <v>247858.56000000003</v>
      </c>
      <c r="J22" s="4">
        <v>577689.35</v>
      </c>
      <c r="K22" s="4">
        <v>0</v>
      </c>
      <c r="L22" s="4">
        <v>7500</v>
      </c>
      <c r="M22" s="4">
        <f t="shared" si="0"/>
        <v>1938133.1900000004</v>
      </c>
      <c r="O22" s="20"/>
    </row>
    <row r="23" spans="1:15" x14ac:dyDescent="0.25">
      <c r="A23" s="16" t="s">
        <v>470</v>
      </c>
      <c r="B23" s="16"/>
      <c r="C23" s="17">
        <v>181206.71</v>
      </c>
      <c r="D23" s="17">
        <v>20004</v>
      </c>
      <c r="E23" s="17">
        <v>191882.76</v>
      </c>
      <c r="F23" s="17">
        <v>0</v>
      </c>
      <c r="G23" s="17">
        <v>103471.09999999998</v>
      </c>
      <c r="H23" s="17">
        <v>152732.63</v>
      </c>
      <c r="I23" s="17">
        <v>20738.849999999999</v>
      </c>
      <c r="J23" s="17"/>
      <c r="K23" s="17"/>
      <c r="L23" s="17"/>
      <c r="M23" s="17">
        <f t="shared" si="0"/>
        <v>670036.04999999993</v>
      </c>
      <c r="N23" s="17">
        <v>119499.01</v>
      </c>
      <c r="O23" s="18"/>
    </row>
    <row r="24" spans="1:15" x14ac:dyDescent="0.25">
      <c r="A24" s="16" t="s">
        <v>7</v>
      </c>
      <c r="B24" s="16"/>
      <c r="C24" s="17">
        <v>922848.02000000014</v>
      </c>
      <c r="D24" s="17">
        <v>20004</v>
      </c>
      <c r="E24" s="17">
        <v>60716.399999999987</v>
      </c>
      <c r="F24" s="17">
        <v>675</v>
      </c>
      <c r="G24" s="17">
        <v>689194.36999999988</v>
      </c>
      <c r="H24" s="17">
        <v>553803.02999999991</v>
      </c>
      <c r="I24" s="17">
        <v>199561.53</v>
      </c>
      <c r="J24" s="17"/>
      <c r="K24" s="17"/>
      <c r="L24" s="17"/>
      <c r="M24" s="17">
        <f t="shared" si="0"/>
        <v>2446802.3499999996</v>
      </c>
      <c r="N24" s="17">
        <v>94112.1</v>
      </c>
      <c r="O24" s="18"/>
    </row>
    <row r="25" spans="1:15" x14ac:dyDescent="0.25">
      <c r="A25" s="19" t="s">
        <v>7</v>
      </c>
      <c r="B25" t="s">
        <v>7</v>
      </c>
      <c r="C25" s="4">
        <v>1910.67</v>
      </c>
      <c r="H25" s="4">
        <v>1242.57</v>
      </c>
      <c r="I25" s="4">
        <v>5755.31</v>
      </c>
      <c r="J25" s="4">
        <v>1648.37</v>
      </c>
      <c r="K25" s="4">
        <v>0</v>
      </c>
      <c r="L25" s="4">
        <v>1000</v>
      </c>
      <c r="M25" s="4">
        <f t="shared" si="0"/>
        <v>11556.919999999998</v>
      </c>
      <c r="O25" s="20"/>
    </row>
    <row r="26" spans="1:15" x14ac:dyDescent="0.25">
      <c r="A26" s="19" t="s">
        <v>7</v>
      </c>
      <c r="B26" t="s">
        <v>180</v>
      </c>
      <c r="C26" s="4">
        <v>84604.7</v>
      </c>
      <c r="H26" s="4">
        <v>55020.85</v>
      </c>
      <c r="I26" s="4">
        <v>47101.3</v>
      </c>
      <c r="J26" s="4">
        <v>72990.040000000023</v>
      </c>
      <c r="K26" s="4">
        <v>0</v>
      </c>
      <c r="L26" s="4">
        <v>2000</v>
      </c>
      <c r="M26" s="4">
        <f t="shared" si="0"/>
        <v>261716.89</v>
      </c>
      <c r="O26" s="20"/>
    </row>
    <row r="27" spans="1:15" x14ac:dyDescent="0.25">
      <c r="A27" s="19" t="s">
        <v>7</v>
      </c>
      <c r="B27" t="s">
        <v>183</v>
      </c>
      <c r="C27" s="4">
        <v>48063.05</v>
      </c>
      <c r="H27" s="4">
        <v>31256.78</v>
      </c>
      <c r="I27" s="4">
        <v>28830.910000000003</v>
      </c>
      <c r="J27" s="4">
        <v>41464.870000000003</v>
      </c>
      <c r="K27" s="4">
        <v>0</v>
      </c>
      <c r="L27" s="4">
        <v>2000</v>
      </c>
      <c r="M27" s="4">
        <f t="shared" si="0"/>
        <v>151615.61000000002</v>
      </c>
      <c r="O27" s="20"/>
    </row>
    <row r="28" spans="1:15" x14ac:dyDescent="0.25">
      <c r="A28" s="19" t="s">
        <v>7</v>
      </c>
      <c r="B28" t="s">
        <v>304</v>
      </c>
      <c r="C28" s="4">
        <v>10193.44</v>
      </c>
      <c r="H28" s="4">
        <v>6629.08</v>
      </c>
      <c r="I28" s="4">
        <v>9896.6</v>
      </c>
      <c r="J28" s="4">
        <v>8794.09</v>
      </c>
      <c r="K28" s="4">
        <v>0</v>
      </c>
      <c r="L28" s="4">
        <v>1000</v>
      </c>
      <c r="M28" s="4">
        <f t="shared" si="0"/>
        <v>36513.210000000006</v>
      </c>
      <c r="O28" s="20"/>
    </row>
    <row r="29" spans="1:15" x14ac:dyDescent="0.25">
      <c r="A29" s="19" t="s">
        <v>7</v>
      </c>
      <c r="B29" t="s">
        <v>397</v>
      </c>
      <c r="C29" s="4">
        <v>25259.13</v>
      </c>
      <c r="H29" s="4">
        <v>16426.739999999998</v>
      </c>
      <c r="I29" s="4">
        <v>17429.25</v>
      </c>
      <c r="J29" s="4">
        <v>21791.52</v>
      </c>
      <c r="K29" s="4">
        <v>0</v>
      </c>
      <c r="L29" s="4">
        <v>1000</v>
      </c>
      <c r="M29" s="4">
        <f t="shared" si="0"/>
        <v>81906.64</v>
      </c>
      <c r="O29" s="20"/>
    </row>
    <row r="30" spans="1:15" x14ac:dyDescent="0.25">
      <c r="A30" s="16" t="s">
        <v>471</v>
      </c>
      <c r="B30" s="16"/>
      <c r="C30" s="17">
        <v>3043295.9999999995</v>
      </c>
      <c r="D30" s="17">
        <v>20004</v>
      </c>
      <c r="E30" s="17">
        <v>132621.36000000002</v>
      </c>
      <c r="F30" s="17">
        <v>804.96000000000015</v>
      </c>
      <c r="G30" s="17">
        <v>2450570.02</v>
      </c>
      <c r="H30" s="17">
        <v>1826091.06</v>
      </c>
      <c r="I30" s="17">
        <v>391607.11000000004</v>
      </c>
      <c r="J30" s="17"/>
      <c r="K30" s="17"/>
      <c r="L30" s="17"/>
      <c r="M30" s="17">
        <f t="shared" si="0"/>
        <v>7864994.5100000007</v>
      </c>
      <c r="N30" s="17">
        <v>31836.47</v>
      </c>
      <c r="O30" s="18"/>
    </row>
    <row r="31" spans="1:15" x14ac:dyDescent="0.25">
      <c r="A31" s="19" t="s">
        <v>471</v>
      </c>
      <c r="B31" t="s">
        <v>38</v>
      </c>
      <c r="C31" s="4">
        <v>18753.28</v>
      </c>
      <c r="H31" s="4">
        <v>12195.779999999999</v>
      </c>
      <c r="I31" s="4">
        <v>12618.26</v>
      </c>
      <c r="J31" s="4">
        <v>16178.809999999998</v>
      </c>
      <c r="K31" s="4">
        <v>0</v>
      </c>
      <c r="L31" s="4">
        <v>1000</v>
      </c>
      <c r="M31" s="4">
        <f t="shared" si="0"/>
        <v>60746.13</v>
      </c>
      <c r="O31" s="20"/>
    </row>
    <row r="32" spans="1:15" x14ac:dyDescent="0.25">
      <c r="A32" s="19" t="s">
        <v>471</v>
      </c>
      <c r="B32" t="s">
        <v>64</v>
      </c>
      <c r="C32" s="4">
        <v>1046944.96</v>
      </c>
      <c r="H32" s="4">
        <v>680858.4</v>
      </c>
      <c r="I32" s="4">
        <v>441271.24</v>
      </c>
      <c r="J32" s="4">
        <v>903218.63000000012</v>
      </c>
      <c r="K32" s="4">
        <v>0</v>
      </c>
      <c r="L32" s="4">
        <v>10000</v>
      </c>
      <c r="M32" s="4">
        <f t="shared" si="0"/>
        <v>3082293.2299999995</v>
      </c>
      <c r="O32" s="20"/>
    </row>
    <row r="33" spans="1:15" x14ac:dyDescent="0.25">
      <c r="A33" s="19" t="s">
        <v>471</v>
      </c>
      <c r="B33" t="s">
        <v>152</v>
      </c>
      <c r="C33" s="4">
        <v>69988.02</v>
      </c>
      <c r="H33" s="4">
        <v>45515.22</v>
      </c>
      <c r="I33" s="4">
        <v>33978</v>
      </c>
      <c r="J33" s="4">
        <v>60379.960000000006</v>
      </c>
      <c r="K33" s="4">
        <v>0</v>
      </c>
      <c r="L33" s="4">
        <v>2000</v>
      </c>
      <c r="M33" s="4">
        <f t="shared" si="0"/>
        <v>211861.2</v>
      </c>
      <c r="O33" s="20"/>
    </row>
    <row r="34" spans="1:15" x14ac:dyDescent="0.25">
      <c r="A34" s="19" t="s">
        <v>471</v>
      </c>
      <c r="B34" t="s">
        <v>279</v>
      </c>
      <c r="C34" s="4">
        <v>191153.52000000002</v>
      </c>
      <c r="H34" s="4">
        <v>124312.63000000002</v>
      </c>
      <c r="I34" s="4">
        <v>84491.87</v>
      </c>
      <c r="J34" s="4">
        <v>164911.62000000002</v>
      </c>
      <c r="K34" s="4">
        <v>0</v>
      </c>
      <c r="L34" s="4">
        <v>5000</v>
      </c>
      <c r="M34" s="4">
        <f t="shared" si="0"/>
        <v>569869.64</v>
      </c>
      <c r="O34" s="20"/>
    </row>
    <row r="35" spans="1:15" x14ac:dyDescent="0.25">
      <c r="A35" s="19" t="s">
        <v>471</v>
      </c>
      <c r="B35" t="s">
        <v>288</v>
      </c>
      <c r="C35" s="4">
        <v>102135.13999999998</v>
      </c>
      <c r="H35" s="4">
        <v>66421.429999999993</v>
      </c>
      <c r="I35" s="4">
        <v>47380.11</v>
      </c>
      <c r="J35" s="4">
        <v>88113.839999999982</v>
      </c>
      <c r="K35" s="4">
        <v>2142</v>
      </c>
      <c r="L35" s="4">
        <v>3000</v>
      </c>
      <c r="M35" s="4">
        <f t="shared" si="0"/>
        <v>309192.51999999996</v>
      </c>
      <c r="O35" s="20"/>
    </row>
    <row r="36" spans="1:15" x14ac:dyDescent="0.25">
      <c r="A36" s="16" t="s">
        <v>472</v>
      </c>
      <c r="B36" s="16"/>
      <c r="C36" s="17">
        <v>1397028.6899999997</v>
      </c>
      <c r="D36" s="17">
        <v>20004</v>
      </c>
      <c r="E36" s="17">
        <v>98010.36</v>
      </c>
      <c r="F36" s="17">
        <v>0</v>
      </c>
      <c r="G36" s="17">
        <v>907504.53999999992</v>
      </c>
      <c r="H36" s="17">
        <v>838361.47000000009</v>
      </c>
      <c r="I36" s="17">
        <v>345831.07</v>
      </c>
      <c r="J36" s="17"/>
      <c r="K36" s="17"/>
      <c r="L36" s="17"/>
      <c r="M36" s="17">
        <f t="shared" si="0"/>
        <v>3606740.13</v>
      </c>
      <c r="N36" s="17">
        <v>27364.57</v>
      </c>
      <c r="O36" s="18"/>
    </row>
    <row r="37" spans="1:15" x14ac:dyDescent="0.25">
      <c r="A37" s="19" t="s">
        <v>472</v>
      </c>
      <c r="B37" t="s">
        <v>473</v>
      </c>
      <c r="C37" s="4">
        <v>34888.92</v>
      </c>
      <c r="H37" s="4">
        <v>22689.279999999999</v>
      </c>
      <c r="I37" s="4">
        <v>30165.5</v>
      </c>
      <c r="J37" s="4">
        <v>30099.33</v>
      </c>
      <c r="K37" s="4">
        <v>0</v>
      </c>
      <c r="L37" s="4">
        <v>1000</v>
      </c>
      <c r="M37" s="4">
        <f t="shared" si="0"/>
        <v>118843.03</v>
      </c>
      <c r="O37" s="20"/>
    </row>
    <row r="38" spans="1:15" x14ac:dyDescent="0.25">
      <c r="A38" s="16" t="s">
        <v>79</v>
      </c>
      <c r="B38" s="16"/>
      <c r="C38" s="17">
        <v>1076650.6099999999</v>
      </c>
      <c r="D38" s="17">
        <v>20004</v>
      </c>
      <c r="E38" s="17">
        <v>15.12</v>
      </c>
      <c r="F38" s="17">
        <v>1695</v>
      </c>
      <c r="G38" s="17">
        <v>588428.97000000009</v>
      </c>
      <c r="H38" s="17">
        <v>645975.08000000007</v>
      </c>
      <c r="I38" s="17">
        <v>114507.06000000003</v>
      </c>
      <c r="J38" s="17"/>
      <c r="K38" s="17"/>
      <c r="L38" s="17"/>
      <c r="M38" s="17">
        <f t="shared" si="0"/>
        <v>2447275.8400000003</v>
      </c>
      <c r="N38" s="17">
        <v>2071.2800000000002</v>
      </c>
      <c r="O38" s="18"/>
    </row>
    <row r="39" spans="1:15" x14ac:dyDescent="0.25">
      <c r="A39" s="19" t="s">
        <v>79</v>
      </c>
      <c r="B39" t="s">
        <v>79</v>
      </c>
      <c r="C39" s="4">
        <v>61590.64</v>
      </c>
      <c r="H39" s="4">
        <v>40054.14</v>
      </c>
      <c r="I39" s="4">
        <v>24268.560000000001</v>
      </c>
      <c r="J39" s="4">
        <v>53135.360000000001</v>
      </c>
      <c r="K39" s="4">
        <v>0</v>
      </c>
      <c r="L39" s="4">
        <v>2000</v>
      </c>
      <c r="M39" s="4">
        <f t="shared" si="0"/>
        <v>181048.7</v>
      </c>
      <c r="O39" s="20"/>
    </row>
    <row r="40" spans="1:15" x14ac:dyDescent="0.25">
      <c r="A40" s="19" t="s">
        <v>79</v>
      </c>
      <c r="B40" t="s">
        <v>436</v>
      </c>
      <c r="C40" s="4">
        <v>52963.920000000006</v>
      </c>
      <c r="H40" s="4">
        <v>34443.960000000006</v>
      </c>
      <c r="I40" s="4">
        <v>21541.71</v>
      </c>
      <c r="J40" s="4">
        <v>45692.93</v>
      </c>
      <c r="K40" s="4">
        <v>0</v>
      </c>
      <c r="L40" s="4">
        <v>2000</v>
      </c>
      <c r="M40" s="4">
        <f t="shared" ref="M40:M64" si="1">SUM(C40:L40)</f>
        <v>156642.51999999999</v>
      </c>
      <c r="O40" s="20"/>
    </row>
    <row r="41" spans="1:15" x14ac:dyDescent="0.25">
      <c r="A41" s="16" t="s">
        <v>474</v>
      </c>
      <c r="B41" s="16"/>
      <c r="C41" s="17">
        <v>7896064.3800000008</v>
      </c>
      <c r="D41" s="17">
        <v>20004</v>
      </c>
      <c r="E41" s="17">
        <v>0</v>
      </c>
      <c r="F41" s="17">
        <v>52875</v>
      </c>
      <c r="G41" s="17">
        <v>11504514.52</v>
      </c>
      <c r="H41" s="17">
        <v>5524866.7599999998</v>
      </c>
      <c r="I41" s="17">
        <v>901408.18</v>
      </c>
      <c r="J41" s="17"/>
      <c r="K41" s="17"/>
      <c r="L41" s="17"/>
      <c r="M41" s="17">
        <f t="shared" si="1"/>
        <v>25899732.839999996</v>
      </c>
      <c r="N41" s="17"/>
      <c r="O41" s="18"/>
    </row>
    <row r="42" spans="1:15" x14ac:dyDescent="0.25">
      <c r="A42" s="19" t="s">
        <v>474</v>
      </c>
      <c r="B42" t="s">
        <v>11</v>
      </c>
      <c r="C42" s="4">
        <v>1104676</v>
      </c>
      <c r="H42" s="4">
        <v>718402.54999999981</v>
      </c>
      <c r="I42" s="4">
        <v>436341.92999999993</v>
      </c>
      <c r="J42" s="4">
        <v>953024.25999999989</v>
      </c>
      <c r="K42" s="4">
        <v>0</v>
      </c>
      <c r="L42" s="4">
        <v>10000</v>
      </c>
      <c r="M42" s="4">
        <f t="shared" si="1"/>
        <v>3222444.7399999993</v>
      </c>
      <c r="O42" s="20"/>
    </row>
    <row r="43" spans="1:15" x14ac:dyDescent="0.25">
      <c r="A43" s="19" t="s">
        <v>474</v>
      </c>
      <c r="B43" t="s">
        <v>45</v>
      </c>
      <c r="C43" s="4">
        <v>619163.8600000001</v>
      </c>
      <c r="H43" s="4">
        <v>402660.06</v>
      </c>
      <c r="I43" s="4">
        <v>246676.51</v>
      </c>
      <c r="J43" s="4">
        <v>534164.04</v>
      </c>
      <c r="K43" s="4">
        <v>0</v>
      </c>
      <c r="L43" s="4">
        <v>7500</v>
      </c>
      <c r="M43" s="4">
        <f t="shared" si="1"/>
        <v>1810164.4700000002</v>
      </c>
      <c r="O43" s="20"/>
    </row>
    <row r="44" spans="1:15" x14ac:dyDescent="0.25">
      <c r="A44" s="19" t="s">
        <v>474</v>
      </c>
      <c r="B44" t="s">
        <v>71</v>
      </c>
      <c r="C44" s="4">
        <v>105698.56000000001</v>
      </c>
      <c r="H44" s="4">
        <v>68738.81</v>
      </c>
      <c r="I44" s="4">
        <v>46091.159999999996</v>
      </c>
      <c r="J44" s="4">
        <v>91188.08</v>
      </c>
      <c r="K44" s="4">
        <v>0</v>
      </c>
      <c r="L44" s="4">
        <v>3000</v>
      </c>
      <c r="M44" s="4">
        <f t="shared" si="1"/>
        <v>314716.61</v>
      </c>
      <c r="O44" s="20"/>
    </row>
    <row r="45" spans="1:15" x14ac:dyDescent="0.25">
      <c r="A45" s="19" t="s">
        <v>474</v>
      </c>
      <c r="B45" t="s">
        <v>82</v>
      </c>
      <c r="C45" s="4">
        <v>1199139.78</v>
      </c>
      <c r="H45" s="4">
        <v>779835.07</v>
      </c>
      <c r="I45" s="4">
        <v>473244.17</v>
      </c>
      <c r="J45" s="4">
        <v>1034519.8800000001</v>
      </c>
      <c r="K45" s="4">
        <v>0</v>
      </c>
      <c r="L45" s="4">
        <v>10000</v>
      </c>
      <c r="M45" s="4">
        <f t="shared" si="1"/>
        <v>3496738.9000000004</v>
      </c>
      <c r="O45" s="20"/>
    </row>
    <row r="46" spans="1:15" x14ac:dyDescent="0.25">
      <c r="A46" s="19" t="s">
        <v>474</v>
      </c>
      <c r="B46" t="s">
        <v>95</v>
      </c>
      <c r="C46" s="4">
        <v>417167.29</v>
      </c>
      <c r="H46" s="4">
        <v>271295.88999999996</v>
      </c>
      <c r="I46" s="4">
        <v>167766.48000000001</v>
      </c>
      <c r="J46" s="4">
        <v>359897.86999999994</v>
      </c>
      <c r="K46" s="4">
        <v>0</v>
      </c>
      <c r="L46" s="4">
        <v>6000</v>
      </c>
      <c r="M46" s="4">
        <f t="shared" si="1"/>
        <v>1222127.5299999998</v>
      </c>
      <c r="O46" s="20"/>
    </row>
    <row r="47" spans="1:15" x14ac:dyDescent="0.25">
      <c r="A47" s="19" t="s">
        <v>474</v>
      </c>
      <c r="B47" t="s">
        <v>113</v>
      </c>
      <c r="C47" s="4">
        <v>248187.13999999998</v>
      </c>
      <c r="H47" s="4">
        <v>161403.24</v>
      </c>
      <c r="I47" s="4">
        <v>101754.38</v>
      </c>
      <c r="J47" s="4">
        <v>214115.62000000002</v>
      </c>
      <c r="K47" s="4">
        <v>0</v>
      </c>
      <c r="L47" s="4">
        <v>6000</v>
      </c>
      <c r="M47" s="4">
        <f t="shared" si="1"/>
        <v>731460.38</v>
      </c>
      <c r="O47" s="20"/>
    </row>
    <row r="48" spans="1:15" x14ac:dyDescent="0.25">
      <c r="A48" s="19" t="s">
        <v>474</v>
      </c>
      <c r="B48" t="s">
        <v>163</v>
      </c>
      <c r="C48" s="4">
        <v>248989.65</v>
      </c>
      <c r="H48" s="4">
        <v>161925.11999999997</v>
      </c>
      <c r="I48" s="4">
        <v>102067.87000000002</v>
      </c>
      <c r="J48" s="4">
        <v>214807.93000000005</v>
      </c>
      <c r="K48" s="4">
        <v>0</v>
      </c>
      <c r="L48" s="4">
        <v>6000</v>
      </c>
      <c r="M48" s="4">
        <f t="shared" si="1"/>
        <v>733790.57000000007</v>
      </c>
      <c r="O48" s="20"/>
    </row>
    <row r="49" spans="1:15" x14ac:dyDescent="0.25">
      <c r="A49" s="19" t="s">
        <v>474</v>
      </c>
      <c r="B49" t="s">
        <v>195</v>
      </c>
      <c r="C49" s="4">
        <v>242894.59000000003</v>
      </c>
      <c r="H49" s="4">
        <v>157961.35</v>
      </c>
      <c r="I49" s="4">
        <v>99686.83</v>
      </c>
      <c r="J49" s="4">
        <v>209549.63</v>
      </c>
      <c r="K49" s="4">
        <v>0</v>
      </c>
      <c r="L49" s="4">
        <v>6000</v>
      </c>
      <c r="M49" s="4">
        <f t="shared" si="1"/>
        <v>716092.40000000014</v>
      </c>
      <c r="O49" s="20"/>
    </row>
    <row r="50" spans="1:15" x14ac:dyDescent="0.25">
      <c r="A50" s="19" t="s">
        <v>474</v>
      </c>
      <c r="B50" t="s">
        <v>235</v>
      </c>
      <c r="C50" s="4">
        <v>358624.18000000005</v>
      </c>
      <c r="H50" s="4">
        <v>233223.62</v>
      </c>
      <c r="I50" s="4">
        <v>144896.60999999999</v>
      </c>
      <c r="J50" s="4">
        <v>309391.68999999994</v>
      </c>
      <c r="K50" s="4">
        <v>0</v>
      </c>
      <c r="L50" s="4">
        <v>6000</v>
      </c>
      <c r="M50" s="4">
        <f t="shared" si="1"/>
        <v>1052136.1000000001</v>
      </c>
      <c r="O50" s="20"/>
    </row>
    <row r="51" spans="1:15" x14ac:dyDescent="0.25">
      <c r="A51" s="19" t="s">
        <v>474</v>
      </c>
      <c r="B51" t="s">
        <v>255</v>
      </c>
      <c r="C51" s="4">
        <v>165302.07</v>
      </c>
      <c r="H51" s="4">
        <v>107500.69</v>
      </c>
      <c r="I51" s="4">
        <v>69375.290000000008</v>
      </c>
      <c r="J51" s="4">
        <v>142609.12</v>
      </c>
      <c r="K51" s="4">
        <v>0</v>
      </c>
      <c r="L51" s="4">
        <v>4000</v>
      </c>
      <c r="M51" s="4">
        <f t="shared" si="1"/>
        <v>488787.17000000004</v>
      </c>
      <c r="O51" s="20"/>
    </row>
    <row r="52" spans="1:15" x14ac:dyDescent="0.25">
      <c r="A52" s="19" t="s">
        <v>474</v>
      </c>
      <c r="B52" t="s">
        <v>272</v>
      </c>
      <c r="C52" s="4">
        <v>436933.23999999993</v>
      </c>
      <c r="H52" s="4">
        <v>284150.22000000003</v>
      </c>
      <c r="I52" s="4">
        <v>175488.05000000002</v>
      </c>
      <c r="J52" s="4">
        <v>376950.30999999994</v>
      </c>
      <c r="K52" s="4">
        <v>0</v>
      </c>
      <c r="L52" s="4">
        <v>6000</v>
      </c>
      <c r="M52" s="4">
        <f t="shared" si="1"/>
        <v>1279521.8199999998</v>
      </c>
      <c r="O52" s="20"/>
    </row>
    <row r="53" spans="1:15" x14ac:dyDescent="0.25">
      <c r="A53" s="19" t="s">
        <v>474</v>
      </c>
      <c r="B53" t="s">
        <v>277</v>
      </c>
      <c r="C53" s="4">
        <v>186491.46000000002</v>
      </c>
      <c r="H53" s="4">
        <v>121280.76000000001</v>
      </c>
      <c r="I53" s="4">
        <v>77652.929999999993</v>
      </c>
      <c r="J53" s="4">
        <v>160889.59999999998</v>
      </c>
      <c r="K53" s="4">
        <v>0</v>
      </c>
      <c r="L53" s="4">
        <v>4000</v>
      </c>
      <c r="M53" s="4">
        <f t="shared" si="1"/>
        <v>550314.75</v>
      </c>
      <c r="O53" s="20"/>
    </row>
    <row r="54" spans="1:15" x14ac:dyDescent="0.25">
      <c r="A54" s="19" t="s">
        <v>474</v>
      </c>
      <c r="B54" t="s">
        <v>297</v>
      </c>
      <c r="C54" s="4">
        <v>180893.17</v>
      </c>
      <c r="H54" s="4">
        <v>117640.03</v>
      </c>
      <c r="I54" s="4">
        <v>75465.95</v>
      </c>
      <c r="J54" s="4">
        <v>156059.87</v>
      </c>
      <c r="K54" s="4">
        <v>0</v>
      </c>
      <c r="L54" s="4">
        <v>4000</v>
      </c>
      <c r="M54" s="4">
        <f t="shared" si="1"/>
        <v>534059.02</v>
      </c>
      <c r="O54" s="20"/>
    </row>
    <row r="55" spans="1:15" x14ac:dyDescent="0.25">
      <c r="A55" s="19" t="s">
        <v>474</v>
      </c>
      <c r="B55" t="s">
        <v>299</v>
      </c>
      <c r="C55" s="4">
        <v>728406.71</v>
      </c>
      <c r="H55" s="4">
        <v>473703.84000000008</v>
      </c>
      <c r="I55" s="4">
        <v>289352.25000000006</v>
      </c>
      <c r="J55" s="4">
        <v>628409.85000000009</v>
      </c>
      <c r="K55" s="4">
        <v>0</v>
      </c>
      <c r="L55" s="4">
        <v>7500</v>
      </c>
      <c r="M55" s="4">
        <f t="shared" si="1"/>
        <v>2127372.6500000004</v>
      </c>
      <c r="O55" s="20"/>
    </row>
    <row r="56" spans="1:15" x14ac:dyDescent="0.25">
      <c r="A56" s="19" t="s">
        <v>474</v>
      </c>
      <c r="B56" t="s">
        <v>302</v>
      </c>
      <c r="C56" s="4">
        <v>329706.12</v>
      </c>
      <c r="H56" s="4">
        <v>214417.36</v>
      </c>
      <c r="I56" s="4">
        <v>133599.78</v>
      </c>
      <c r="J56" s="4">
        <v>284443.52000000002</v>
      </c>
      <c r="K56" s="4">
        <v>0</v>
      </c>
      <c r="L56" s="4">
        <v>6000</v>
      </c>
      <c r="M56" s="4">
        <f t="shared" si="1"/>
        <v>968166.78</v>
      </c>
      <c r="O56" s="20"/>
    </row>
    <row r="57" spans="1:15" x14ac:dyDescent="0.25">
      <c r="A57" s="19" t="s">
        <v>474</v>
      </c>
      <c r="B57" t="s">
        <v>321</v>
      </c>
      <c r="C57" s="4">
        <v>1107236.29</v>
      </c>
      <c r="H57" s="4">
        <v>720067.58000000007</v>
      </c>
      <c r="I57" s="4">
        <v>437342.11</v>
      </c>
      <c r="J57" s="4">
        <v>955233.09000000008</v>
      </c>
      <c r="K57" s="4">
        <v>0</v>
      </c>
      <c r="L57" s="4">
        <v>10000</v>
      </c>
      <c r="M57" s="4">
        <f t="shared" si="1"/>
        <v>3229879.0700000003</v>
      </c>
      <c r="O57" s="20"/>
    </row>
    <row r="58" spans="1:15" x14ac:dyDescent="0.25">
      <c r="A58" s="19" t="s">
        <v>474</v>
      </c>
      <c r="B58" t="s">
        <v>357</v>
      </c>
      <c r="C58" s="4">
        <v>307666.47000000003</v>
      </c>
      <c r="H58" s="4">
        <v>200084.36</v>
      </c>
      <c r="I58" s="4">
        <v>124989.98999999999</v>
      </c>
      <c r="J58" s="4">
        <v>265429.51</v>
      </c>
      <c r="K58" s="4">
        <v>0</v>
      </c>
      <c r="L58" s="4">
        <v>6000</v>
      </c>
      <c r="M58" s="4">
        <f t="shared" si="1"/>
        <v>904170.33000000007</v>
      </c>
      <c r="O58" s="20"/>
    </row>
    <row r="59" spans="1:15" x14ac:dyDescent="0.25">
      <c r="A59" s="19" t="s">
        <v>474</v>
      </c>
      <c r="B59" t="s">
        <v>359</v>
      </c>
      <c r="C59" s="4">
        <v>808206.09999999986</v>
      </c>
      <c r="H59" s="4">
        <v>525599.65</v>
      </c>
      <c r="I59" s="4">
        <v>320525.89</v>
      </c>
      <c r="J59" s="4">
        <v>697254.19000000006</v>
      </c>
      <c r="K59" s="4">
        <v>0</v>
      </c>
      <c r="L59" s="4">
        <v>7500</v>
      </c>
      <c r="M59" s="4">
        <f t="shared" si="1"/>
        <v>2359085.83</v>
      </c>
      <c r="O59" s="20"/>
    </row>
    <row r="60" spans="1:15" x14ac:dyDescent="0.25">
      <c r="A60" s="19" t="s">
        <v>474</v>
      </c>
      <c r="B60" t="s">
        <v>422</v>
      </c>
      <c r="C60" s="4">
        <v>671659.6599999998</v>
      </c>
      <c r="H60" s="4">
        <v>436799.61</v>
      </c>
      <c r="I60" s="4">
        <v>267184</v>
      </c>
      <c r="J60" s="4">
        <v>579453.11999999988</v>
      </c>
      <c r="K60" s="4">
        <v>0</v>
      </c>
      <c r="L60" s="4">
        <v>7500</v>
      </c>
      <c r="M60" s="4">
        <f t="shared" si="1"/>
        <v>1962596.3899999997</v>
      </c>
      <c r="O60" s="20"/>
    </row>
    <row r="61" spans="1:15" x14ac:dyDescent="0.25">
      <c r="A61" s="16" t="s">
        <v>475</v>
      </c>
      <c r="B61" s="16"/>
      <c r="C61" s="17">
        <v>552373.12</v>
      </c>
      <c r="D61" s="17">
        <v>20004</v>
      </c>
      <c r="E61" s="17">
        <v>4624.4399999999996</v>
      </c>
      <c r="F61" s="17">
        <v>1254.96</v>
      </c>
      <c r="G61" s="17">
        <v>319883.02999999997</v>
      </c>
      <c r="H61" s="17">
        <v>331396.11</v>
      </c>
      <c r="I61" s="17">
        <v>115228.31000000003</v>
      </c>
      <c r="J61" s="17"/>
      <c r="K61" s="17"/>
      <c r="L61" s="17"/>
      <c r="M61" s="17">
        <f t="shared" si="1"/>
        <v>1344763.9699999997</v>
      </c>
      <c r="N61" s="17">
        <v>48557.82</v>
      </c>
      <c r="O61" s="18"/>
    </row>
    <row r="62" spans="1:15" x14ac:dyDescent="0.25">
      <c r="A62" s="19" t="s">
        <v>475</v>
      </c>
      <c r="B62" t="s">
        <v>476</v>
      </c>
      <c r="C62" s="4">
        <v>64313.329999999994</v>
      </c>
      <c r="H62" s="4">
        <v>41824.800000000003</v>
      </c>
      <c r="I62" s="4">
        <v>25306.7</v>
      </c>
      <c r="J62" s="4">
        <v>55484.270000000004</v>
      </c>
      <c r="K62" s="4">
        <v>0</v>
      </c>
      <c r="L62" s="4">
        <v>2000</v>
      </c>
      <c r="M62" s="4">
        <f t="shared" si="1"/>
        <v>188929.10000000003</v>
      </c>
      <c r="O62" s="20"/>
    </row>
    <row r="63" spans="1:15" x14ac:dyDescent="0.25">
      <c r="A63" s="16" t="s">
        <v>477</v>
      </c>
      <c r="B63" s="16"/>
      <c r="C63" s="17">
        <v>2949984.65</v>
      </c>
      <c r="D63" s="17">
        <v>20004</v>
      </c>
      <c r="E63" s="17">
        <v>1101744.3600000001</v>
      </c>
      <c r="F63" s="17">
        <v>0</v>
      </c>
      <c r="G63" s="17">
        <v>2643167.7300000004</v>
      </c>
      <c r="H63" s="17">
        <v>2028753.7899999998</v>
      </c>
      <c r="I63" s="17">
        <v>868183.91000000015</v>
      </c>
      <c r="J63" s="17"/>
      <c r="K63" s="17"/>
      <c r="L63" s="17"/>
      <c r="M63" s="17">
        <f t="shared" si="1"/>
        <v>9611838.4399999995</v>
      </c>
      <c r="N63" s="17">
        <v>588583.12</v>
      </c>
      <c r="O63" s="18"/>
    </row>
    <row r="64" spans="1:15" x14ac:dyDescent="0.25">
      <c r="A64" s="19" t="s">
        <v>477</v>
      </c>
      <c r="B64" t="s">
        <v>301</v>
      </c>
      <c r="C64" s="4">
        <v>103367.55</v>
      </c>
      <c r="H64" s="4">
        <v>67222.89</v>
      </c>
      <c r="I64" s="4">
        <v>70571.239999999991</v>
      </c>
      <c r="J64" s="4">
        <v>89177.059999999983</v>
      </c>
      <c r="K64" s="4">
        <v>0</v>
      </c>
      <c r="L64" s="4">
        <v>3000</v>
      </c>
      <c r="M64" s="4">
        <f t="shared" si="1"/>
        <v>333338.74</v>
      </c>
      <c r="O64" s="20"/>
    </row>
    <row r="65" spans="1:15" ht="17.25" x14ac:dyDescent="0.25">
      <c r="A65" s="19" t="s">
        <v>477</v>
      </c>
      <c r="B65" t="s">
        <v>527</v>
      </c>
      <c r="C65" s="4" t="s">
        <v>536</v>
      </c>
      <c r="O65" s="20"/>
    </row>
    <row r="66" spans="1:15" x14ac:dyDescent="0.25">
      <c r="A66" s="16" t="s">
        <v>139</v>
      </c>
      <c r="B66" s="16"/>
      <c r="C66" s="17">
        <v>10317004.509999998</v>
      </c>
      <c r="D66" s="17">
        <v>20004</v>
      </c>
      <c r="E66" s="17">
        <v>146973.12</v>
      </c>
      <c r="F66" s="17">
        <v>3195</v>
      </c>
      <c r="G66" s="17">
        <v>9882823.6699999999</v>
      </c>
      <c r="H66" s="17">
        <v>6191757.3599999994</v>
      </c>
      <c r="I66" s="17">
        <v>1118089.98</v>
      </c>
      <c r="J66" s="17"/>
      <c r="K66" s="17"/>
      <c r="L66" s="17"/>
      <c r="M66" s="17">
        <f t="shared" ref="M66:M97" si="2">SUM(C66:L66)</f>
        <v>27679847.639999997</v>
      </c>
      <c r="N66" s="17">
        <v>251868.89</v>
      </c>
      <c r="O66" s="18"/>
    </row>
    <row r="67" spans="1:15" x14ac:dyDescent="0.25">
      <c r="A67" s="19" t="s">
        <v>139</v>
      </c>
      <c r="B67" t="s">
        <v>74</v>
      </c>
      <c r="C67" s="4">
        <v>1204995.99</v>
      </c>
      <c r="H67" s="4">
        <v>783643.53</v>
      </c>
      <c r="I67" s="4">
        <v>420062.13999999996</v>
      </c>
      <c r="J67" s="4">
        <v>1039572.17</v>
      </c>
      <c r="K67" s="4">
        <v>0</v>
      </c>
      <c r="L67" s="4">
        <v>10000</v>
      </c>
      <c r="M67" s="4">
        <f t="shared" si="2"/>
        <v>3458273.83</v>
      </c>
      <c r="O67" s="20"/>
    </row>
    <row r="68" spans="1:15" x14ac:dyDescent="0.25">
      <c r="A68" s="19" t="s">
        <v>139</v>
      </c>
      <c r="B68" t="s">
        <v>75</v>
      </c>
      <c r="C68" s="4">
        <v>172323.8</v>
      </c>
      <c r="H68" s="4">
        <v>112067.12999999999</v>
      </c>
      <c r="I68" s="4">
        <v>64185.710000000006</v>
      </c>
      <c r="J68" s="4">
        <v>148666.88999999998</v>
      </c>
      <c r="K68" s="4">
        <v>0</v>
      </c>
      <c r="L68" s="4">
        <v>4000</v>
      </c>
      <c r="M68" s="4">
        <f t="shared" si="2"/>
        <v>501243.53</v>
      </c>
      <c r="O68" s="20"/>
    </row>
    <row r="69" spans="1:15" x14ac:dyDescent="0.25">
      <c r="A69" s="19" t="s">
        <v>139</v>
      </c>
      <c r="B69" t="s">
        <v>130</v>
      </c>
      <c r="C69" s="4">
        <v>80391.67</v>
      </c>
      <c r="H69" s="4">
        <v>52281</v>
      </c>
      <c r="I69" s="4">
        <v>32504.34</v>
      </c>
      <c r="J69" s="4">
        <v>69355.350000000006</v>
      </c>
      <c r="K69" s="4">
        <v>0</v>
      </c>
      <c r="L69" s="4">
        <v>2000</v>
      </c>
      <c r="M69" s="4">
        <f t="shared" si="2"/>
        <v>236532.36</v>
      </c>
      <c r="O69" s="20"/>
    </row>
    <row r="70" spans="1:15" x14ac:dyDescent="0.25">
      <c r="A70" s="19" t="s">
        <v>139</v>
      </c>
      <c r="B70" t="s">
        <v>137</v>
      </c>
      <c r="C70" s="4">
        <v>70379.73</v>
      </c>
      <c r="H70" s="4">
        <v>45769.96</v>
      </c>
      <c r="I70" s="4">
        <v>29054.059999999998</v>
      </c>
      <c r="J70" s="4">
        <v>60717.890000000007</v>
      </c>
      <c r="K70" s="4">
        <v>0</v>
      </c>
      <c r="L70" s="4">
        <v>2000</v>
      </c>
      <c r="M70" s="4">
        <f t="shared" si="2"/>
        <v>207921.64</v>
      </c>
      <c r="O70" s="20"/>
    </row>
    <row r="71" spans="1:15" x14ac:dyDescent="0.25">
      <c r="A71" s="19" t="s">
        <v>139</v>
      </c>
      <c r="B71" t="s">
        <v>139</v>
      </c>
      <c r="C71" s="4">
        <v>5225419.7700000005</v>
      </c>
      <c r="H71" s="4">
        <v>3398240.6999999997</v>
      </c>
      <c r="I71" s="4">
        <v>1805568.6300000001</v>
      </c>
      <c r="J71" s="4">
        <v>4508065.49</v>
      </c>
      <c r="K71" s="4">
        <v>0</v>
      </c>
      <c r="L71" s="4">
        <v>20000</v>
      </c>
      <c r="M71" s="4">
        <f t="shared" si="2"/>
        <v>14957294.590000002</v>
      </c>
      <c r="O71" s="20"/>
    </row>
    <row r="72" spans="1:15" x14ac:dyDescent="0.25">
      <c r="A72" s="19" t="s">
        <v>139</v>
      </c>
      <c r="B72" t="s">
        <v>174</v>
      </c>
      <c r="C72" s="4">
        <v>60644.81</v>
      </c>
      <c r="H72" s="4">
        <v>39439.090000000004</v>
      </c>
      <c r="I72" s="4">
        <v>25699.239999999998</v>
      </c>
      <c r="J72" s="4">
        <v>52319.400000000016</v>
      </c>
      <c r="K72" s="4">
        <v>0</v>
      </c>
      <c r="L72" s="4">
        <v>2000</v>
      </c>
      <c r="M72" s="4">
        <f t="shared" si="2"/>
        <v>180102.54</v>
      </c>
      <c r="O72" s="20"/>
    </row>
    <row r="73" spans="1:15" x14ac:dyDescent="0.25">
      <c r="A73" s="19" t="s">
        <v>139</v>
      </c>
      <c r="B73" t="s">
        <v>184</v>
      </c>
      <c r="C73" s="4">
        <v>164853.06</v>
      </c>
      <c r="H73" s="4">
        <v>107208.69</v>
      </c>
      <c r="I73" s="4">
        <v>61611.170000000006</v>
      </c>
      <c r="J73" s="4">
        <v>142221.75</v>
      </c>
      <c r="K73" s="4">
        <v>0</v>
      </c>
      <c r="L73" s="4">
        <v>4000</v>
      </c>
      <c r="M73" s="4">
        <f t="shared" si="2"/>
        <v>479894.67</v>
      </c>
      <c r="O73" s="20"/>
    </row>
    <row r="74" spans="1:15" x14ac:dyDescent="0.25">
      <c r="A74" s="19" t="s">
        <v>139</v>
      </c>
      <c r="B74" t="s">
        <v>185</v>
      </c>
      <c r="C74" s="4">
        <v>124595.13000000002</v>
      </c>
      <c r="H74" s="4">
        <v>81027.78</v>
      </c>
      <c r="I74" s="4">
        <v>47737.610000000008</v>
      </c>
      <c r="J74" s="4">
        <v>107490.51</v>
      </c>
      <c r="K74" s="4">
        <v>0</v>
      </c>
      <c r="L74" s="4">
        <v>3000</v>
      </c>
      <c r="M74" s="4">
        <f t="shared" si="2"/>
        <v>363851.03</v>
      </c>
      <c r="O74" s="20"/>
    </row>
    <row r="75" spans="1:15" x14ac:dyDescent="0.25">
      <c r="A75" s="19" t="s">
        <v>139</v>
      </c>
      <c r="B75" t="s">
        <v>238</v>
      </c>
      <c r="C75" s="4">
        <v>120229.23999999999</v>
      </c>
      <c r="H75" s="4">
        <v>78188.53</v>
      </c>
      <c r="I75" s="4">
        <v>46233.039999999994</v>
      </c>
      <c r="J75" s="4">
        <v>103723.99</v>
      </c>
      <c r="K75" s="4">
        <v>0</v>
      </c>
      <c r="L75" s="4">
        <v>3000</v>
      </c>
      <c r="M75" s="4">
        <f t="shared" si="2"/>
        <v>351374.8</v>
      </c>
      <c r="O75" s="20"/>
    </row>
    <row r="76" spans="1:15" ht="17.25" x14ac:dyDescent="0.25">
      <c r="A76" s="19" t="s">
        <v>139</v>
      </c>
      <c r="B76" t="s">
        <v>537</v>
      </c>
      <c r="C76" s="4">
        <v>91874.82</v>
      </c>
      <c r="H76" s="4">
        <v>59748.83</v>
      </c>
      <c r="I76" s="4">
        <v>36461.629999999997</v>
      </c>
      <c r="J76" s="4">
        <v>79262.099999999991</v>
      </c>
      <c r="K76" s="4">
        <v>0</v>
      </c>
      <c r="L76" s="4">
        <v>2000</v>
      </c>
      <c r="M76" s="4">
        <f t="shared" si="2"/>
        <v>269347.38</v>
      </c>
      <c r="O76" s="20">
        <v>-121051.31</v>
      </c>
    </row>
    <row r="77" spans="1:15" x14ac:dyDescent="0.25">
      <c r="A77" s="19" t="s">
        <v>139</v>
      </c>
      <c r="B77" t="s">
        <v>290</v>
      </c>
      <c r="C77" s="4">
        <v>139164.05000000002</v>
      </c>
      <c r="H77" s="4">
        <v>90502.36</v>
      </c>
      <c r="I77" s="4">
        <v>52758.3</v>
      </c>
      <c r="J77" s="4">
        <v>120059.38</v>
      </c>
      <c r="K77" s="4">
        <v>0</v>
      </c>
      <c r="L77" s="4">
        <v>3000</v>
      </c>
      <c r="M77" s="4">
        <f t="shared" si="2"/>
        <v>405484.09</v>
      </c>
      <c r="O77" s="20"/>
    </row>
    <row r="78" spans="1:15" x14ac:dyDescent="0.25">
      <c r="A78" s="19" t="s">
        <v>139</v>
      </c>
      <c r="B78" t="s">
        <v>319</v>
      </c>
      <c r="C78" s="4">
        <v>245072.77</v>
      </c>
      <c r="H78" s="4">
        <v>159377.87</v>
      </c>
      <c r="I78" s="4">
        <v>89256.249999999985</v>
      </c>
      <c r="J78" s="4">
        <v>211428.77</v>
      </c>
      <c r="K78" s="4">
        <v>0</v>
      </c>
      <c r="L78" s="4">
        <v>6000</v>
      </c>
      <c r="M78" s="4">
        <f t="shared" si="2"/>
        <v>711135.66</v>
      </c>
      <c r="O78" s="20"/>
    </row>
    <row r="79" spans="1:15" x14ac:dyDescent="0.25">
      <c r="A79" s="19" t="s">
        <v>139</v>
      </c>
      <c r="B79" t="s">
        <v>348</v>
      </c>
      <c r="C79" s="4">
        <v>35328.370000000003</v>
      </c>
      <c r="H79" s="4">
        <v>22975.07</v>
      </c>
      <c r="I79" s="4">
        <v>16974.77</v>
      </c>
      <c r="J79" s="4">
        <v>30478.43</v>
      </c>
      <c r="K79" s="4">
        <v>0</v>
      </c>
      <c r="L79" s="4">
        <v>1000</v>
      </c>
      <c r="M79" s="4">
        <f t="shared" si="2"/>
        <v>106756.64000000001</v>
      </c>
      <c r="O79" s="20"/>
    </row>
    <row r="80" spans="1:15" x14ac:dyDescent="0.25">
      <c r="A80" s="19" t="s">
        <v>139</v>
      </c>
      <c r="B80" t="s">
        <v>360</v>
      </c>
      <c r="C80" s="4">
        <v>253861.87000000002</v>
      </c>
      <c r="H80" s="4">
        <v>165093.67000000001</v>
      </c>
      <c r="I80" s="4">
        <v>92285.119999999995</v>
      </c>
      <c r="J80" s="4">
        <v>219011.28999999998</v>
      </c>
      <c r="K80" s="4">
        <v>0</v>
      </c>
      <c r="L80" s="4">
        <v>6000</v>
      </c>
      <c r="M80" s="4">
        <f t="shared" si="2"/>
        <v>736251.95</v>
      </c>
      <c r="O80" s="20"/>
    </row>
    <row r="81" spans="1:15" x14ac:dyDescent="0.25">
      <c r="A81" s="19" t="s">
        <v>139</v>
      </c>
      <c r="B81" t="s">
        <v>378</v>
      </c>
      <c r="C81" s="4">
        <v>236092.59</v>
      </c>
      <c r="H81" s="4">
        <v>153537.79</v>
      </c>
      <c r="I81" s="4">
        <v>86161.53</v>
      </c>
      <c r="J81" s="4">
        <v>203681.40000000002</v>
      </c>
      <c r="K81" s="4">
        <v>0</v>
      </c>
      <c r="L81" s="4">
        <v>5000</v>
      </c>
      <c r="M81" s="4">
        <f t="shared" si="2"/>
        <v>684473.31</v>
      </c>
      <c r="O81" s="20"/>
    </row>
    <row r="82" spans="1:15" x14ac:dyDescent="0.25">
      <c r="A82" s="16" t="s">
        <v>478</v>
      </c>
      <c r="B82" s="16"/>
      <c r="C82" s="17">
        <v>1315696.9700000002</v>
      </c>
      <c r="D82" s="17">
        <v>20004</v>
      </c>
      <c r="E82" s="17">
        <v>10085.879999999999</v>
      </c>
      <c r="F82" s="17">
        <v>0</v>
      </c>
      <c r="G82" s="17">
        <v>717771.48</v>
      </c>
      <c r="H82" s="17">
        <v>789479.77999999991</v>
      </c>
      <c r="I82" s="17">
        <v>141068.02000000002</v>
      </c>
      <c r="J82" s="17"/>
      <c r="K82" s="17"/>
      <c r="L82" s="17"/>
      <c r="M82" s="17">
        <f t="shared" si="2"/>
        <v>2994106.13</v>
      </c>
      <c r="N82" s="17">
        <v>6547.37</v>
      </c>
      <c r="O82" s="18"/>
    </row>
    <row r="83" spans="1:15" x14ac:dyDescent="0.25">
      <c r="A83" s="19" t="s">
        <v>478</v>
      </c>
      <c r="B83" t="s">
        <v>278</v>
      </c>
      <c r="C83" s="4">
        <v>81557.180000000008</v>
      </c>
      <c r="H83" s="4">
        <v>53038.979999999996</v>
      </c>
      <c r="I83" s="4">
        <v>30469.740000000005</v>
      </c>
      <c r="J83" s="4">
        <v>70360.86</v>
      </c>
      <c r="K83" s="4">
        <v>0</v>
      </c>
      <c r="L83" s="4">
        <v>2000</v>
      </c>
      <c r="M83" s="4">
        <f t="shared" si="2"/>
        <v>237426.76</v>
      </c>
      <c r="O83" s="20"/>
    </row>
    <row r="84" spans="1:15" x14ac:dyDescent="0.25">
      <c r="A84" s="19" t="s">
        <v>478</v>
      </c>
      <c r="B84" t="s">
        <v>438</v>
      </c>
      <c r="C84" s="4">
        <v>61093.840000000004</v>
      </c>
      <c r="H84" s="4">
        <v>39731.099999999991</v>
      </c>
      <c r="I84" s="4">
        <v>24028.959999999995</v>
      </c>
      <c r="J84" s="4">
        <v>52706.78</v>
      </c>
      <c r="K84" s="4">
        <v>0</v>
      </c>
      <c r="L84" s="4">
        <v>2000</v>
      </c>
      <c r="M84" s="4">
        <f t="shared" si="2"/>
        <v>179560.68</v>
      </c>
      <c r="O84" s="20"/>
    </row>
    <row r="85" spans="1:15" x14ac:dyDescent="0.25">
      <c r="A85" s="16" t="s">
        <v>479</v>
      </c>
      <c r="B85" s="16"/>
      <c r="C85" s="17">
        <v>2473283.5200000005</v>
      </c>
      <c r="D85" s="17">
        <v>20004</v>
      </c>
      <c r="E85" s="17">
        <v>38924.159999999996</v>
      </c>
      <c r="F85" s="17">
        <v>24675</v>
      </c>
      <c r="G85" s="17">
        <v>1642818.95</v>
      </c>
      <c r="H85" s="17">
        <v>1483969.59</v>
      </c>
      <c r="I85" s="17">
        <v>396834.3</v>
      </c>
      <c r="J85" s="17"/>
      <c r="K85" s="17"/>
      <c r="L85" s="17"/>
      <c r="M85" s="17">
        <f t="shared" si="2"/>
        <v>6080509.5200000005</v>
      </c>
      <c r="N85" s="17">
        <v>25787.72</v>
      </c>
      <c r="O85" s="18"/>
    </row>
    <row r="86" spans="1:15" x14ac:dyDescent="0.25">
      <c r="A86" s="19" t="s">
        <v>479</v>
      </c>
      <c r="B86" t="s">
        <v>14</v>
      </c>
      <c r="C86" s="4">
        <v>177186.47</v>
      </c>
      <c r="H86" s="4">
        <v>115229.44</v>
      </c>
      <c r="I86" s="4">
        <v>82118.960000000006</v>
      </c>
      <c r="J86" s="4">
        <v>152862.02000000002</v>
      </c>
      <c r="K86" s="4">
        <v>0</v>
      </c>
      <c r="L86" s="4">
        <v>4000</v>
      </c>
      <c r="M86" s="4">
        <f t="shared" si="2"/>
        <v>531396.89000000013</v>
      </c>
      <c r="O86" s="20"/>
    </row>
    <row r="87" spans="1:15" x14ac:dyDescent="0.25">
      <c r="A87" s="19" t="s">
        <v>479</v>
      </c>
      <c r="B87" t="s">
        <v>40</v>
      </c>
      <c r="C87" s="4">
        <v>11511.8</v>
      </c>
      <c r="H87" s="4">
        <v>7486.47</v>
      </c>
      <c r="I87" s="4">
        <v>9823.4299999999985</v>
      </c>
      <c r="J87" s="4">
        <v>9931.4499999999989</v>
      </c>
      <c r="K87" s="4">
        <v>0</v>
      </c>
      <c r="L87" s="4">
        <v>1000</v>
      </c>
      <c r="M87" s="4">
        <f t="shared" si="2"/>
        <v>39753.149999999994</v>
      </c>
      <c r="O87" s="20"/>
    </row>
    <row r="88" spans="1:15" x14ac:dyDescent="0.25">
      <c r="A88" s="19" t="s">
        <v>479</v>
      </c>
      <c r="B88" t="s">
        <v>123</v>
      </c>
      <c r="C88" s="4">
        <v>257673.66000000003</v>
      </c>
      <c r="H88" s="4">
        <v>167572.59</v>
      </c>
      <c r="I88" s="4">
        <v>117241.17</v>
      </c>
      <c r="J88" s="4">
        <v>222299.79</v>
      </c>
      <c r="K88" s="4">
        <v>0</v>
      </c>
      <c r="L88" s="4">
        <v>6000</v>
      </c>
      <c r="M88" s="4">
        <f t="shared" si="2"/>
        <v>770787.21000000008</v>
      </c>
      <c r="O88" s="20"/>
    </row>
    <row r="89" spans="1:15" x14ac:dyDescent="0.25">
      <c r="A89" s="19" t="s">
        <v>479</v>
      </c>
      <c r="B89" t="s">
        <v>128</v>
      </c>
      <c r="C89" s="4">
        <v>13317.39</v>
      </c>
      <c r="H89" s="4">
        <v>8660.7000000000007</v>
      </c>
      <c r="I89" s="4">
        <v>10611.32</v>
      </c>
      <c r="J89" s="4">
        <v>11489.189999999999</v>
      </c>
      <c r="K89" s="4">
        <v>0</v>
      </c>
      <c r="L89" s="4">
        <v>1000</v>
      </c>
      <c r="M89" s="4">
        <f t="shared" si="2"/>
        <v>45078.6</v>
      </c>
      <c r="O89" s="20"/>
    </row>
    <row r="90" spans="1:15" x14ac:dyDescent="0.25">
      <c r="A90" s="19" t="s">
        <v>479</v>
      </c>
      <c r="B90" t="s">
        <v>135</v>
      </c>
      <c r="C90" s="4">
        <v>119703.79000000001</v>
      </c>
      <c r="H90" s="4">
        <v>77846.84</v>
      </c>
      <c r="I90" s="4">
        <v>57035.229999999996</v>
      </c>
      <c r="J90" s="4">
        <v>103270.65999999999</v>
      </c>
      <c r="K90" s="4">
        <v>0</v>
      </c>
      <c r="L90" s="4">
        <v>3000</v>
      </c>
      <c r="M90" s="4">
        <f t="shared" si="2"/>
        <v>360856.51999999996</v>
      </c>
      <c r="O90" s="20"/>
    </row>
    <row r="91" spans="1:15" x14ac:dyDescent="0.25">
      <c r="A91" s="19" t="s">
        <v>479</v>
      </c>
      <c r="B91" t="s">
        <v>323</v>
      </c>
      <c r="C91" s="4">
        <v>32385.920000000006</v>
      </c>
      <c r="H91" s="4">
        <v>21061.53</v>
      </c>
      <c r="I91" s="4">
        <v>18932.29</v>
      </c>
      <c r="J91" s="4">
        <v>27939.960000000003</v>
      </c>
      <c r="K91" s="4">
        <v>0</v>
      </c>
      <c r="L91" s="4">
        <v>1000</v>
      </c>
      <c r="M91" s="4">
        <f t="shared" si="2"/>
        <v>101319.70000000001</v>
      </c>
      <c r="O91" s="20"/>
    </row>
    <row r="92" spans="1:15" x14ac:dyDescent="0.25">
      <c r="A92" s="19" t="s">
        <v>479</v>
      </c>
      <c r="B92" t="s">
        <v>406</v>
      </c>
      <c r="C92" s="4">
        <v>2932.88</v>
      </c>
      <c r="H92" s="4">
        <v>1907.3400000000001</v>
      </c>
      <c r="I92" s="4">
        <v>6079.83</v>
      </c>
      <c r="J92" s="4">
        <v>2530.2400000000002</v>
      </c>
      <c r="K92" s="4">
        <v>0</v>
      </c>
      <c r="L92" s="4">
        <v>4000</v>
      </c>
      <c r="M92" s="4">
        <f t="shared" si="2"/>
        <v>17450.29</v>
      </c>
      <c r="O92" s="20"/>
    </row>
    <row r="93" spans="1:15" x14ac:dyDescent="0.25">
      <c r="A93" s="16" t="s">
        <v>175</v>
      </c>
      <c r="B93" s="16"/>
      <c r="C93" s="17">
        <v>4668192.57</v>
      </c>
      <c r="D93" s="17">
        <v>20004</v>
      </c>
      <c r="E93" s="17">
        <v>0</v>
      </c>
      <c r="F93" s="17">
        <v>0</v>
      </c>
      <c r="G93" s="17">
        <v>2549386.8699999996</v>
      </c>
      <c r="H93" s="17">
        <v>2801596.06</v>
      </c>
      <c r="I93" s="17">
        <v>423825.94</v>
      </c>
      <c r="J93" s="17"/>
      <c r="K93" s="17"/>
      <c r="L93" s="17"/>
      <c r="M93" s="17">
        <f t="shared" si="2"/>
        <v>10463005.439999999</v>
      </c>
      <c r="N93" s="17"/>
      <c r="O93" s="18"/>
    </row>
    <row r="94" spans="1:15" x14ac:dyDescent="0.25">
      <c r="A94" s="19" t="s">
        <v>175</v>
      </c>
      <c r="B94" t="s">
        <v>43</v>
      </c>
      <c r="C94" s="4">
        <v>270790.45999999996</v>
      </c>
      <c r="H94" s="4">
        <v>176102.81</v>
      </c>
      <c r="I94" s="4">
        <v>116048.21999999999</v>
      </c>
      <c r="J94" s="4">
        <v>233615.89</v>
      </c>
      <c r="K94" s="4">
        <v>0</v>
      </c>
      <c r="L94" s="4">
        <v>6000</v>
      </c>
      <c r="M94" s="4">
        <f t="shared" si="2"/>
        <v>802557.38</v>
      </c>
      <c r="O94" s="20"/>
    </row>
    <row r="95" spans="1:15" x14ac:dyDescent="0.25">
      <c r="A95" s="19" t="s">
        <v>175</v>
      </c>
      <c r="B95" t="s">
        <v>52</v>
      </c>
      <c r="C95" s="4">
        <v>375084.65</v>
      </c>
      <c r="H95" s="4">
        <v>243928.34</v>
      </c>
      <c r="I95" s="4">
        <v>158895.18999999997</v>
      </c>
      <c r="J95" s="4">
        <v>323592.43</v>
      </c>
      <c r="K95" s="4">
        <v>0</v>
      </c>
      <c r="L95" s="4">
        <v>6000</v>
      </c>
      <c r="M95" s="4">
        <f t="shared" si="2"/>
        <v>1107500.6099999999</v>
      </c>
      <c r="O95" s="20"/>
    </row>
    <row r="96" spans="1:15" x14ac:dyDescent="0.25">
      <c r="A96" s="19" t="s">
        <v>175</v>
      </c>
      <c r="B96" t="s">
        <v>530</v>
      </c>
      <c r="C96" s="4">
        <v>62421.76999999999</v>
      </c>
      <c r="H96" s="4">
        <v>40594.65</v>
      </c>
      <c r="I96" s="4">
        <v>30444.6</v>
      </c>
      <c r="J96" s="4">
        <v>53852.39</v>
      </c>
      <c r="K96" s="4">
        <v>0</v>
      </c>
      <c r="L96" s="4">
        <v>2000</v>
      </c>
      <c r="M96" s="4">
        <f t="shared" si="2"/>
        <v>189313.40999999997</v>
      </c>
      <c r="O96" s="20"/>
    </row>
    <row r="97" spans="1:15" x14ac:dyDescent="0.25">
      <c r="A97" s="19" t="s">
        <v>175</v>
      </c>
      <c r="B97" t="s">
        <v>112</v>
      </c>
      <c r="C97" s="4">
        <v>429443.34999999992</v>
      </c>
      <c r="H97" s="4">
        <v>279279.37</v>
      </c>
      <c r="I97" s="4">
        <v>181227.24000000002</v>
      </c>
      <c r="J97" s="4">
        <v>370488.66</v>
      </c>
      <c r="K97" s="4">
        <v>0</v>
      </c>
      <c r="L97" s="4">
        <v>6000</v>
      </c>
      <c r="M97" s="4">
        <f t="shared" si="2"/>
        <v>1266438.6199999999</v>
      </c>
      <c r="O97" s="20"/>
    </row>
    <row r="98" spans="1:15" x14ac:dyDescent="0.25">
      <c r="A98" s="19" t="s">
        <v>175</v>
      </c>
      <c r="B98" t="s">
        <v>170</v>
      </c>
      <c r="C98" s="4">
        <v>53336.51</v>
      </c>
      <c r="H98" s="4">
        <v>34686.25</v>
      </c>
      <c r="I98" s="4">
        <v>26712.1</v>
      </c>
      <c r="J98" s="4">
        <v>46014.39</v>
      </c>
      <c r="K98" s="4">
        <v>0</v>
      </c>
      <c r="L98" s="4">
        <v>2000</v>
      </c>
      <c r="M98" s="4">
        <f t="shared" ref="M98:M129" si="3">SUM(C98:L98)</f>
        <v>162749.25</v>
      </c>
      <c r="O98" s="20"/>
    </row>
    <row r="99" spans="1:15" x14ac:dyDescent="0.25">
      <c r="A99" s="19" t="s">
        <v>175</v>
      </c>
      <c r="B99" t="s">
        <v>175</v>
      </c>
      <c r="C99" s="4">
        <v>211521.30000000002</v>
      </c>
      <c r="H99" s="4">
        <v>137558.37999999998</v>
      </c>
      <c r="I99" s="4">
        <v>91698.85</v>
      </c>
      <c r="J99" s="4">
        <v>182483.3</v>
      </c>
      <c r="K99" s="4">
        <v>0</v>
      </c>
      <c r="L99" s="4">
        <v>5000</v>
      </c>
      <c r="M99" s="4">
        <f t="shared" si="3"/>
        <v>628261.83000000007</v>
      </c>
      <c r="O99" s="20"/>
    </row>
    <row r="100" spans="1:15" x14ac:dyDescent="0.25">
      <c r="A100" s="19" t="s">
        <v>175</v>
      </c>
      <c r="B100" t="s">
        <v>432</v>
      </c>
      <c r="C100" s="4">
        <v>19584.419999999998</v>
      </c>
      <c r="H100" s="4">
        <v>12736.310000000001</v>
      </c>
      <c r="I100" s="4">
        <v>12845.82</v>
      </c>
      <c r="J100" s="4">
        <v>16895.829999999998</v>
      </c>
      <c r="K100" s="4">
        <v>0</v>
      </c>
      <c r="L100" s="4">
        <v>1000</v>
      </c>
      <c r="M100" s="4">
        <f t="shared" si="3"/>
        <v>63062.380000000005</v>
      </c>
      <c r="O100" s="20"/>
    </row>
    <row r="101" spans="1:15" x14ac:dyDescent="0.25">
      <c r="A101" s="16" t="s">
        <v>480</v>
      </c>
      <c r="B101" s="16"/>
      <c r="C101" s="17">
        <v>1540174.24</v>
      </c>
      <c r="D101" s="17">
        <v>20004</v>
      </c>
      <c r="E101" s="17">
        <v>77945.52</v>
      </c>
      <c r="F101" s="17">
        <v>0</v>
      </c>
      <c r="G101" s="17">
        <v>865274.33000000019</v>
      </c>
      <c r="H101" s="17">
        <v>924203.64000000013</v>
      </c>
      <c r="I101" s="17">
        <v>128901.41000000002</v>
      </c>
      <c r="J101" s="17"/>
      <c r="K101" s="17"/>
      <c r="L101" s="17"/>
      <c r="M101" s="17">
        <f t="shared" si="3"/>
        <v>3556503.1400000006</v>
      </c>
      <c r="N101" s="17">
        <v>355643.61</v>
      </c>
      <c r="O101" s="18"/>
    </row>
    <row r="102" spans="1:15" x14ac:dyDescent="0.25">
      <c r="A102" s="19" t="s">
        <v>480</v>
      </c>
      <c r="B102" t="s">
        <v>39</v>
      </c>
      <c r="C102" s="4">
        <v>36828.270000000004</v>
      </c>
      <c r="H102" s="4">
        <v>23950.480000000003</v>
      </c>
      <c r="I102" s="4">
        <v>20634.099999999999</v>
      </c>
      <c r="J102" s="4">
        <v>31772.41</v>
      </c>
      <c r="K102" s="4">
        <v>0</v>
      </c>
      <c r="L102" s="4">
        <v>1000</v>
      </c>
      <c r="M102" s="4">
        <f t="shared" si="3"/>
        <v>114185.26000000001</v>
      </c>
      <c r="O102" s="20"/>
    </row>
    <row r="103" spans="1:15" x14ac:dyDescent="0.25">
      <c r="A103" s="16" t="s">
        <v>481</v>
      </c>
      <c r="B103" s="16"/>
      <c r="C103" s="17">
        <v>9486899.4799999986</v>
      </c>
      <c r="D103" s="17">
        <v>20004</v>
      </c>
      <c r="E103" s="17">
        <v>99167.159999999974</v>
      </c>
      <c r="F103" s="17">
        <v>0</v>
      </c>
      <c r="G103" s="17">
        <v>8843004.8500000015</v>
      </c>
      <c r="H103" s="17">
        <v>5693017.7000000002</v>
      </c>
      <c r="I103" s="17">
        <v>1928319.06</v>
      </c>
      <c r="J103" s="17"/>
      <c r="K103" s="17"/>
      <c r="L103" s="17"/>
      <c r="M103" s="17">
        <f t="shared" si="3"/>
        <v>26070412.25</v>
      </c>
      <c r="N103" s="17">
        <v>41241.69</v>
      </c>
      <c r="O103" s="18"/>
    </row>
    <row r="104" spans="1:15" x14ac:dyDescent="0.25">
      <c r="A104" s="19" t="s">
        <v>481</v>
      </c>
      <c r="B104" t="s">
        <v>17</v>
      </c>
      <c r="C104" s="4">
        <v>188784.25999999995</v>
      </c>
      <c r="H104" s="4">
        <v>122771.84000000003</v>
      </c>
      <c r="I104" s="4">
        <v>56729.31</v>
      </c>
      <c r="J104" s="4">
        <v>162867.67000000001</v>
      </c>
      <c r="K104" s="4">
        <v>0</v>
      </c>
      <c r="L104" s="4">
        <v>4000</v>
      </c>
      <c r="M104" s="4">
        <f t="shared" si="3"/>
        <v>535153.07999999996</v>
      </c>
      <c r="O104" s="20"/>
    </row>
    <row r="105" spans="1:15" x14ac:dyDescent="0.25">
      <c r="A105" s="19" t="s">
        <v>481</v>
      </c>
      <c r="B105" t="s">
        <v>24</v>
      </c>
      <c r="C105" s="4">
        <v>3927478.9599999995</v>
      </c>
      <c r="H105" s="4">
        <v>2554152.4799999995</v>
      </c>
      <c r="I105" s="4">
        <v>1085140.3</v>
      </c>
      <c r="J105" s="4">
        <v>3388308.14</v>
      </c>
      <c r="K105" s="4">
        <v>0</v>
      </c>
      <c r="L105" s="4">
        <v>10000</v>
      </c>
      <c r="M105" s="4">
        <f t="shared" si="3"/>
        <v>10965079.879999999</v>
      </c>
      <c r="O105" s="20"/>
    </row>
    <row r="106" spans="1:15" x14ac:dyDescent="0.25">
      <c r="A106" s="19" t="s">
        <v>481</v>
      </c>
      <c r="B106" t="s">
        <v>482</v>
      </c>
      <c r="C106" s="4">
        <v>143472.60999999999</v>
      </c>
      <c r="H106" s="4">
        <v>93304.370000000024</v>
      </c>
      <c r="I106" s="4">
        <v>44265.329999999994</v>
      </c>
      <c r="J106" s="4">
        <v>123776.44999999998</v>
      </c>
      <c r="K106" s="4">
        <v>0</v>
      </c>
      <c r="L106" s="4">
        <v>4000</v>
      </c>
      <c r="M106" s="4">
        <f t="shared" si="3"/>
        <v>408818.76</v>
      </c>
      <c r="O106" s="20"/>
    </row>
    <row r="107" spans="1:15" x14ac:dyDescent="0.25">
      <c r="A107" s="19" t="s">
        <v>481</v>
      </c>
      <c r="B107" t="s">
        <v>99</v>
      </c>
      <c r="C107" s="4">
        <v>501399.39000000013</v>
      </c>
      <c r="H107" s="4">
        <v>326074.43000000005</v>
      </c>
      <c r="I107" s="4">
        <v>142721.03</v>
      </c>
      <c r="J107" s="4">
        <v>432566.46</v>
      </c>
      <c r="K107" s="4">
        <v>0</v>
      </c>
      <c r="L107" s="4">
        <v>7500</v>
      </c>
      <c r="M107" s="4">
        <f t="shared" si="3"/>
        <v>1410261.3100000003</v>
      </c>
      <c r="O107" s="20"/>
    </row>
    <row r="108" spans="1:15" x14ac:dyDescent="0.25">
      <c r="A108" s="19" t="s">
        <v>481</v>
      </c>
      <c r="B108" t="s">
        <v>233</v>
      </c>
      <c r="C108" s="4">
        <v>9801.7799999999988</v>
      </c>
      <c r="H108" s="4">
        <v>6374.3600000000006</v>
      </c>
      <c r="I108" s="4">
        <v>7496.1799999999994</v>
      </c>
      <c r="J108" s="4">
        <v>8456.1500000000015</v>
      </c>
      <c r="K108" s="4">
        <v>0</v>
      </c>
      <c r="L108" s="4">
        <v>1000</v>
      </c>
      <c r="M108" s="4">
        <f t="shared" si="3"/>
        <v>33128.47</v>
      </c>
      <c r="O108" s="20"/>
    </row>
    <row r="109" spans="1:15" x14ac:dyDescent="0.25">
      <c r="A109" s="19" t="s">
        <v>481</v>
      </c>
      <c r="B109" t="s">
        <v>237</v>
      </c>
      <c r="C109" s="4">
        <v>135505.1</v>
      </c>
      <c r="H109" s="4">
        <v>88122.849999999977</v>
      </c>
      <c r="I109" s="4">
        <v>42073.680000000008</v>
      </c>
      <c r="J109" s="4">
        <v>116902.73000000001</v>
      </c>
      <c r="K109" s="4">
        <v>0</v>
      </c>
      <c r="L109" s="4">
        <v>3000</v>
      </c>
      <c r="M109" s="4">
        <f t="shared" si="3"/>
        <v>385604.36</v>
      </c>
      <c r="O109" s="20"/>
    </row>
    <row r="110" spans="1:15" x14ac:dyDescent="0.25">
      <c r="A110" s="19" t="s">
        <v>481</v>
      </c>
      <c r="B110" t="s">
        <v>322</v>
      </c>
      <c r="C110" s="4">
        <v>266921.33999999997</v>
      </c>
      <c r="H110" s="4">
        <v>173586.60999999996</v>
      </c>
      <c r="I110" s="4">
        <v>78222.66</v>
      </c>
      <c r="J110" s="4">
        <v>230277.93999999997</v>
      </c>
      <c r="K110" s="4">
        <v>0</v>
      </c>
      <c r="L110" s="4">
        <v>6000</v>
      </c>
      <c r="M110" s="4">
        <f t="shared" si="3"/>
        <v>755008.54999999993</v>
      </c>
      <c r="O110" s="20"/>
    </row>
    <row r="111" spans="1:15" x14ac:dyDescent="0.25">
      <c r="A111" s="19" t="s">
        <v>481</v>
      </c>
      <c r="B111" t="s">
        <v>379</v>
      </c>
      <c r="C111" s="4">
        <v>212333.34</v>
      </c>
      <c r="H111" s="4">
        <v>138086.48000000001</v>
      </c>
      <c r="I111" s="4">
        <v>63207</v>
      </c>
      <c r="J111" s="4">
        <v>183183.87000000002</v>
      </c>
      <c r="K111" s="4">
        <v>0</v>
      </c>
      <c r="L111" s="4">
        <v>5000</v>
      </c>
      <c r="M111" s="4">
        <f t="shared" si="3"/>
        <v>601810.69000000006</v>
      </c>
      <c r="O111" s="20"/>
    </row>
    <row r="112" spans="1:15" x14ac:dyDescent="0.25">
      <c r="A112" s="19" t="s">
        <v>481</v>
      </c>
      <c r="B112" t="s">
        <v>398</v>
      </c>
      <c r="C112" s="4">
        <v>81881.990000000005</v>
      </c>
      <c r="H112" s="4">
        <v>53250.209999999992</v>
      </c>
      <c r="I112" s="4">
        <v>27323.460000000003</v>
      </c>
      <c r="J112" s="4">
        <v>70641.110000000015</v>
      </c>
      <c r="K112" s="4">
        <v>0</v>
      </c>
      <c r="L112" s="4">
        <v>2000</v>
      </c>
      <c r="M112" s="4">
        <f t="shared" si="3"/>
        <v>235096.77000000002</v>
      </c>
      <c r="O112" s="20"/>
    </row>
    <row r="113" spans="1:15" x14ac:dyDescent="0.25">
      <c r="A113" s="19" t="s">
        <v>481</v>
      </c>
      <c r="B113" t="s">
        <v>399</v>
      </c>
      <c r="C113" s="4">
        <v>124585.58000000002</v>
      </c>
      <c r="H113" s="4">
        <v>81021.56</v>
      </c>
      <c r="I113" s="4">
        <v>39070.04</v>
      </c>
      <c r="J113" s="4">
        <v>107482.27000000002</v>
      </c>
      <c r="K113" s="4">
        <v>0</v>
      </c>
      <c r="L113" s="4">
        <v>3000</v>
      </c>
      <c r="M113" s="4">
        <f t="shared" si="3"/>
        <v>355159.45000000007</v>
      </c>
      <c r="O113" s="20"/>
    </row>
    <row r="114" spans="1:15" x14ac:dyDescent="0.25">
      <c r="A114" s="19" t="s">
        <v>481</v>
      </c>
      <c r="B114" t="s">
        <v>423</v>
      </c>
      <c r="C114" s="4">
        <v>259020.69999999998</v>
      </c>
      <c r="H114" s="4">
        <v>168448.6</v>
      </c>
      <c r="I114" s="4">
        <v>76049.41</v>
      </c>
      <c r="J114" s="4">
        <v>223461.90000000002</v>
      </c>
      <c r="K114" s="4">
        <v>0</v>
      </c>
      <c r="L114" s="4">
        <v>6000</v>
      </c>
      <c r="M114" s="4">
        <f t="shared" si="3"/>
        <v>732980.61</v>
      </c>
      <c r="O114" s="20"/>
    </row>
    <row r="115" spans="1:15" x14ac:dyDescent="0.25">
      <c r="A115" s="16" t="s">
        <v>483</v>
      </c>
      <c r="B115" s="16"/>
      <c r="C115" s="17">
        <v>1959641.1300000001</v>
      </c>
      <c r="D115" s="17">
        <v>20004</v>
      </c>
      <c r="E115" s="17">
        <v>0</v>
      </c>
      <c r="F115" s="17">
        <v>0</v>
      </c>
      <c r="G115" s="17">
        <v>1371724.95</v>
      </c>
      <c r="H115" s="17">
        <v>1175798.54</v>
      </c>
      <c r="I115" s="17">
        <v>222894.21000000002</v>
      </c>
      <c r="J115" s="17"/>
      <c r="K115" s="17"/>
      <c r="L115" s="17"/>
      <c r="M115" s="17">
        <f t="shared" si="3"/>
        <v>4750062.83</v>
      </c>
      <c r="N115" s="17"/>
      <c r="O115" s="18"/>
    </row>
    <row r="116" spans="1:15" x14ac:dyDescent="0.25">
      <c r="A116" s="19" t="s">
        <v>483</v>
      </c>
      <c r="B116" t="s">
        <v>529</v>
      </c>
      <c r="C116" s="4">
        <v>133565.77000000002</v>
      </c>
      <c r="H116" s="4">
        <v>86861.64</v>
      </c>
      <c r="I116" s="4">
        <v>43096.759999999995</v>
      </c>
      <c r="J116" s="4">
        <v>115229.62000000001</v>
      </c>
      <c r="K116" s="4">
        <v>0</v>
      </c>
      <c r="L116" s="4">
        <v>3000</v>
      </c>
      <c r="M116" s="4">
        <f t="shared" si="3"/>
        <v>381753.79000000004</v>
      </c>
      <c r="O116" s="20"/>
    </row>
    <row r="117" spans="1:15" x14ac:dyDescent="0.25">
      <c r="A117" s="19" t="s">
        <v>483</v>
      </c>
      <c r="B117" t="s">
        <v>83</v>
      </c>
      <c r="C117" s="4">
        <v>206668.18</v>
      </c>
      <c r="H117" s="4">
        <v>134402.27000000002</v>
      </c>
      <c r="I117" s="4">
        <v>64057.11</v>
      </c>
      <c r="J117" s="4">
        <v>178296.42</v>
      </c>
      <c r="K117" s="4">
        <v>0</v>
      </c>
      <c r="L117" s="4">
        <v>5000</v>
      </c>
      <c r="M117" s="4">
        <f t="shared" si="3"/>
        <v>588423.98</v>
      </c>
      <c r="O117" s="20"/>
    </row>
    <row r="118" spans="1:15" x14ac:dyDescent="0.25">
      <c r="A118" s="19" t="s">
        <v>483</v>
      </c>
      <c r="B118" t="s">
        <v>157</v>
      </c>
      <c r="C118" s="4">
        <v>566381.46</v>
      </c>
      <c r="H118" s="4">
        <v>368334.17</v>
      </c>
      <c r="I118" s="4">
        <v>167196.21000000002</v>
      </c>
      <c r="J118" s="4">
        <v>488627.67999999993</v>
      </c>
      <c r="K118" s="4">
        <v>0</v>
      </c>
      <c r="L118" s="4">
        <v>7500</v>
      </c>
      <c r="M118" s="4">
        <f t="shared" si="3"/>
        <v>1598039.5199999998</v>
      </c>
      <c r="O118" s="20"/>
    </row>
    <row r="119" spans="1:15" x14ac:dyDescent="0.25">
      <c r="A119" s="19" t="s">
        <v>483</v>
      </c>
      <c r="B119" t="s">
        <v>209</v>
      </c>
      <c r="C119" s="4">
        <v>258246.85000000003</v>
      </c>
      <c r="H119" s="4">
        <v>167945.36000000002</v>
      </c>
      <c r="I119" s="4">
        <v>78846.05</v>
      </c>
      <c r="J119" s="4">
        <v>222794.30000000002</v>
      </c>
      <c r="K119" s="4">
        <v>0</v>
      </c>
      <c r="L119" s="4">
        <v>6000</v>
      </c>
      <c r="M119" s="4">
        <f t="shared" si="3"/>
        <v>733832.56</v>
      </c>
      <c r="O119" s="20"/>
    </row>
    <row r="120" spans="1:15" x14ac:dyDescent="0.25">
      <c r="A120" s="16" t="s">
        <v>484</v>
      </c>
      <c r="B120" s="16"/>
      <c r="C120" s="17">
        <v>1369875.63</v>
      </c>
      <c r="D120" s="17">
        <v>20004</v>
      </c>
      <c r="E120" s="17">
        <v>18094.560000000005</v>
      </c>
      <c r="F120" s="17">
        <v>0</v>
      </c>
      <c r="G120" s="17">
        <v>1008365</v>
      </c>
      <c r="H120" s="17">
        <v>822030.33000000007</v>
      </c>
      <c r="I120" s="17">
        <v>338075</v>
      </c>
      <c r="J120" s="17"/>
      <c r="K120" s="17"/>
      <c r="L120" s="17"/>
      <c r="M120" s="17">
        <f t="shared" si="3"/>
        <v>3576444.52</v>
      </c>
      <c r="N120" s="17">
        <v>7814.95</v>
      </c>
      <c r="O120" s="18"/>
    </row>
    <row r="121" spans="1:15" x14ac:dyDescent="0.25">
      <c r="A121" s="19" t="s">
        <v>484</v>
      </c>
      <c r="B121" t="s">
        <v>72</v>
      </c>
      <c r="C121" s="4">
        <v>161165.46</v>
      </c>
      <c r="H121" s="4">
        <v>104810.53000000001</v>
      </c>
      <c r="I121" s="4">
        <v>61809.869999999995</v>
      </c>
      <c r="J121" s="4">
        <v>139040.4</v>
      </c>
      <c r="K121" s="4">
        <v>0</v>
      </c>
      <c r="L121" s="4">
        <v>4000</v>
      </c>
      <c r="M121" s="4">
        <f t="shared" si="3"/>
        <v>470826.26</v>
      </c>
      <c r="O121" s="20"/>
    </row>
    <row r="122" spans="1:15" x14ac:dyDescent="0.25">
      <c r="A122" s="19" t="s">
        <v>484</v>
      </c>
      <c r="B122" t="s">
        <v>202</v>
      </c>
      <c r="C122" s="4">
        <v>47594.929999999993</v>
      </c>
      <c r="H122" s="4">
        <v>30952.33</v>
      </c>
      <c r="I122" s="4">
        <v>21635.980000000003</v>
      </c>
      <c r="J122" s="4">
        <v>41061</v>
      </c>
      <c r="K122" s="4">
        <v>0</v>
      </c>
      <c r="L122" s="4">
        <v>1000</v>
      </c>
      <c r="M122" s="4">
        <f t="shared" si="3"/>
        <v>142244.24</v>
      </c>
      <c r="O122" s="20"/>
    </row>
    <row r="123" spans="1:15" x14ac:dyDescent="0.25">
      <c r="A123" s="16" t="s">
        <v>485</v>
      </c>
      <c r="B123" s="16"/>
      <c r="C123" s="17">
        <v>1321093.4099999999</v>
      </c>
      <c r="D123" s="17">
        <v>20004</v>
      </c>
      <c r="E123" s="17">
        <v>216057.96000000008</v>
      </c>
      <c r="F123" s="17">
        <v>0</v>
      </c>
      <c r="G123" s="17">
        <v>725472.75</v>
      </c>
      <c r="H123" s="17">
        <v>792719.45</v>
      </c>
      <c r="I123" s="17">
        <v>125994.65999999997</v>
      </c>
      <c r="J123" s="17"/>
      <c r="K123" s="17"/>
      <c r="L123" s="17"/>
      <c r="M123" s="17">
        <f t="shared" si="3"/>
        <v>3201342.2300000004</v>
      </c>
      <c r="N123" s="17">
        <v>131497.88</v>
      </c>
      <c r="O123" s="18"/>
    </row>
    <row r="124" spans="1:15" x14ac:dyDescent="0.25">
      <c r="A124" s="19" t="s">
        <v>485</v>
      </c>
      <c r="B124" t="s">
        <v>396</v>
      </c>
      <c r="C124" s="4">
        <v>155079.94999999998</v>
      </c>
      <c r="H124" s="4">
        <v>100852.97</v>
      </c>
      <c r="I124" s="4">
        <v>51938.840000000004</v>
      </c>
      <c r="J124" s="4">
        <v>133790.32</v>
      </c>
      <c r="K124" s="4">
        <v>30570</v>
      </c>
      <c r="L124" s="4">
        <v>4000</v>
      </c>
      <c r="M124" s="4">
        <f t="shared" si="3"/>
        <v>476232.08</v>
      </c>
      <c r="O124" s="20"/>
    </row>
    <row r="125" spans="1:15" x14ac:dyDescent="0.25">
      <c r="A125" s="16" t="s">
        <v>486</v>
      </c>
      <c r="B125" s="16"/>
      <c r="C125" s="17">
        <v>56874332.469999999</v>
      </c>
      <c r="D125" s="17">
        <v>20004</v>
      </c>
      <c r="E125" s="17">
        <v>125628.11999999998</v>
      </c>
      <c r="F125" s="17">
        <v>49565.039999999986</v>
      </c>
      <c r="G125" s="17">
        <v>85700650.600000009</v>
      </c>
      <c r="H125" s="17">
        <v>39268010.879999995</v>
      </c>
      <c r="I125" s="17">
        <v>2353211.2000000002</v>
      </c>
      <c r="J125" s="17"/>
      <c r="K125" s="17"/>
      <c r="L125" s="17"/>
      <c r="M125" s="17">
        <f t="shared" si="3"/>
        <v>184391402.31</v>
      </c>
      <c r="N125" s="17">
        <v>718810.15</v>
      </c>
      <c r="O125" s="18"/>
    </row>
    <row r="126" spans="1:15" x14ac:dyDescent="0.25">
      <c r="A126" s="19" t="s">
        <v>486</v>
      </c>
      <c r="B126" t="s">
        <v>1</v>
      </c>
      <c r="C126" s="4">
        <v>193283.91999999998</v>
      </c>
      <c r="H126" s="4">
        <v>125698.07999999999</v>
      </c>
      <c r="I126" s="4">
        <v>76438.140000000014</v>
      </c>
      <c r="J126" s="4">
        <v>166749.58000000002</v>
      </c>
      <c r="K126" s="4">
        <v>0</v>
      </c>
      <c r="L126" s="4">
        <v>5000</v>
      </c>
      <c r="M126" s="4">
        <f t="shared" si="3"/>
        <v>567169.72</v>
      </c>
      <c r="O126" s="20"/>
    </row>
    <row r="127" spans="1:15" x14ac:dyDescent="0.25">
      <c r="A127" s="19" t="s">
        <v>486</v>
      </c>
      <c r="B127" t="s">
        <v>4</v>
      </c>
      <c r="C127" s="4">
        <v>789309.48999999987</v>
      </c>
      <c r="H127" s="4">
        <v>513310.66000000003</v>
      </c>
      <c r="I127" s="4">
        <v>297347.18999999994</v>
      </c>
      <c r="J127" s="4">
        <v>680951.79</v>
      </c>
      <c r="K127" s="4">
        <v>0</v>
      </c>
      <c r="L127" s="4">
        <v>7500</v>
      </c>
      <c r="M127" s="4">
        <f t="shared" si="3"/>
        <v>2288419.13</v>
      </c>
      <c r="O127" s="20"/>
    </row>
    <row r="128" spans="1:15" x14ac:dyDescent="0.25">
      <c r="A128" s="19" t="s">
        <v>486</v>
      </c>
      <c r="B128" t="s">
        <v>13</v>
      </c>
      <c r="C128" s="4">
        <v>543367.37</v>
      </c>
      <c r="H128" s="4">
        <v>353367.42999999993</v>
      </c>
      <c r="I128" s="4">
        <v>206191.99</v>
      </c>
      <c r="J128" s="4">
        <v>468773</v>
      </c>
      <c r="K128" s="4">
        <v>0</v>
      </c>
      <c r="L128" s="4">
        <v>7500</v>
      </c>
      <c r="M128" s="4">
        <f t="shared" si="3"/>
        <v>1579199.79</v>
      </c>
      <c r="O128" s="20"/>
    </row>
    <row r="129" spans="1:15" x14ac:dyDescent="0.25">
      <c r="A129" s="19" t="s">
        <v>486</v>
      </c>
      <c r="B129" t="s">
        <v>16</v>
      </c>
      <c r="C129" s="4">
        <v>156646.72</v>
      </c>
      <c r="H129" s="4">
        <v>101871.88</v>
      </c>
      <c r="I129" s="4">
        <v>62859.05000000001</v>
      </c>
      <c r="J129" s="4">
        <v>135142</v>
      </c>
      <c r="K129" s="4">
        <v>0</v>
      </c>
      <c r="L129" s="4">
        <v>4000</v>
      </c>
      <c r="M129" s="4">
        <f t="shared" si="3"/>
        <v>460519.65</v>
      </c>
      <c r="O129" s="20"/>
    </row>
    <row r="130" spans="1:15" x14ac:dyDescent="0.25">
      <c r="A130" s="19" t="s">
        <v>486</v>
      </c>
      <c r="B130" t="s">
        <v>22</v>
      </c>
      <c r="C130" s="4">
        <v>32892.270000000004</v>
      </c>
      <c r="H130" s="4">
        <v>21390.809999999998</v>
      </c>
      <c r="I130" s="4">
        <v>16991.09</v>
      </c>
      <c r="J130" s="4">
        <v>28376.78</v>
      </c>
      <c r="K130" s="4">
        <v>0</v>
      </c>
      <c r="L130" s="4">
        <v>1000</v>
      </c>
      <c r="M130" s="4">
        <f t="shared" ref="M130:M161" si="4">SUM(C130:L130)</f>
        <v>100650.95</v>
      </c>
      <c r="O130" s="20"/>
    </row>
    <row r="131" spans="1:15" x14ac:dyDescent="0.25">
      <c r="A131" s="19" t="s">
        <v>486</v>
      </c>
      <c r="B131" t="s">
        <v>23</v>
      </c>
      <c r="C131" s="4">
        <v>480047.6</v>
      </c>
      <c r="H131" s="4">
        <v>312188.76999999996</v>
      </c>
      <c r="I131" s="4">
        <v>182723.34</v>
      </c>
      <c r="J131" s="4">
        <v>414145.87</v>
      </c>
      <c r="K131" s="4">
        <v>0</v>
      </c>
      <c r="L131" s="4">
        <v>7500</v>
      </c>
      <c r="M131" s="4">
        <f t="shared" si="4"/>
        <v>1396605.5799999998</v>
      </c>
      <c r="O131" s="20"/>
    </row>
    <row r="132" spans="1:15" x14ac:dyDescent="0.25">
      <c r="A132" s="19" t="s">
        <v>486</v>
      </c>
      <c r="B132" t="s">
        <v>25</v>
      </c>
      <c r="C132" s="4">
        <v>688187.02</v>
      </c>
      <c r="H132" s="4">
        <v>447547.8</v>
      </c>
      <c r="I132" s="4">
        <v>259867.49000000002</v>
      </c>
      <c r="J132" s="4">
        <v>593711.56000000006</v>
      </c>
      <c r="K132" s="4">
        <v>0</v>
      </c>
      <c r="L132" s="4">
        <v>7500</v>
      </c>
      <c r="M132" s="4">
        <f t="shared" si="4"/>
        <v>1996813.87</v>
      </c>
      <c r="O132" s="20"/>
    </row>
    <row r="133" spans="1:15" x14ac:dyDescent="0.25">
      <c r="A133" s="19" t="s">
        <v>486</v>
      </c>
      <c r="B133" t="s">
        <v>29</v>
      </c>
      <c r="C133" s="4">
        <v>326094.96000000002</v>
      </c>
      <c r="H133" s="4">
        <v>212068.91</v>
      </c>
      <c r="I133" s="4">
        <v>125662.79999999999</v>
      </c>
      <c r="J133" s="4">
        <v>281328.09999999998</v>
      </c>
      <c r="K133" s="4">
        <v>0</v>
      </c>
      <c r="L133" s="4">
        <v>6000</v>
      </c>
      <c r="M133" s="4">
        <f t="shared" si="4"/>
        <v>951154.7699999999</v>
      </c>
      <c r="O133" s="20"/>
    </row>
    <row r="134" spans="1:15" x14ac:dyDescent="0.25">
      <c r="A134" s="19" t="s">
        <v>486</v>
      </c>
      <c r="B134" t="s">
        <v>30</v>
      </c>
      <c r="C134" s="4">
        <v>377272.37</v>
      </c>
      <c r="H134" s="4">
        <v>245351.07</v>
      </c>
      <c r="I134" s="4">
        <v>144631.04999999999</v>
      </c>
      <c r="J134" s="4">
        <v>325479.8</v>
      </c>
      <c r="K134" s="4">
        <v>0</v>
      </c>
      <c r="L134" s="4">
        <v>6000</v>
      </c>
      <c r="M134" s="4">
        <f t="shared" si="4"/>
        <v>1098734.29</v>
      </c>
      <c r="O134" s="20"/>
    </row>
    <row r="135" spans="1:15" x14ac:dyDescent="0.25">
      <c r="A135" s="19" t="s">
        <v>486</v>
      </c>
      <c r="B135" t="s">
        <v>31</v>
      </c>
      <c r="C135" s="4">
        <v>753341.0199999999</v>
      </c>
      <c r="H135" s="4">
        <v>489919.32999999996</v>
      </c>
      <c r="I135" s="4">
        <v>284015.96999999997</v>
      </c>
      <c r="J135" s="4">
        <v>649921.12</v>
      </c>
      <c r="K135" s="4">
        <v>0</v>
      </c>
      <c r="L135" s="4">
        <v>7500</v>
      </c>
      <c r="M135" s="4">
        <f t="shared" si="4"/>
        <v>2184697.44</v>
      </c>
      <c r="O135" s="20"/>
    </row>
    <row r="136" spans="1:15" x14ac:dyDescent="0.25">
      <c r="A136" s="19" t="s">
        <v>486</v>
      </c>
      <c r="B136" t="s">
        <v>36</v>
      </c>
      <c r="C136" s="4">
        <v>312385.86</v>
      </c>
      <c r="H136" s="4">
        <v>203153.51</v>
      </c>
      <c r="I136" s="4">
        <v>120581.72</v>
      </c>
      <c r="J136" s="4">
        <v>269500.99999999994</v>
      </c>
      <c r="K136" s="4">
        <v>0</v>
      </c>
      <c r="L136" s="4">
        <v>6000</v>
      </c>
      <c r="M136" s="4">
        <f t="shared" si="4"/>
        <v>911622.08999999985</v>
      </c>
      <c r="O136" s="20"/>
    </row>
    <row r="137" spans="1:15" x14ac:dyDescent="0.25">
      <c r="A137" s="19" t="s">
        <v>486</v>
      </c>
      <c r="B137" t="s">
        <v>42</v>
      </c>
      <c r="C137" s="4">
        <v>8789.1099999999988</v>
      </c>
      <c r="H137" s="4">
        <v>5715.7900000000009</v>
      </c>
      <c r="I137" s="4">
        <v>8057.58</v>
      </c>
      <c r="J137" s="4">
        <v>7582.51</v>
      </c>
      <c r="K137" s="4">
        <v>0</v>
      </c>
      <c r="L137" s="4">
        <v>1000</v>
      </c>
      <c r="M137" s="4">
        <f t="shared" si="4"/>
        <v>31144.989999999998</v>
      </c>
      <c r="O137" s="20"/>
    </row>
    <row r="138" spans="1:15" x14ac:dyDescent="0.25">
      <c r="A138" s="19" t="s">
        <v>486</v>
      </c>
      <c r="B138" t="s">
        <v>49</v>
      </c>
      <c r="C138" s="4">
        <v>1023844.87</v>
      </c>
      <c r="H138" s="4">
        <v>665835.77</v>
      </c>
      <c r="I138" s="4">
        <v>384274.68000000005</v>
      </c>
      <c r="J138" s="4">
        <v>883289.7699999999</v>
      </c>
      <c r="K138" s="4">
        <v>0</v>
      </c>
      <c r="L138" s="4">
        <v>10000</v>
      </c>
      <c r="M138" s="4">
        <f t="shared" si="4"/>
        <v>2967245.0900000003</v>
      </c>
      <c r="O138" s="20"/>
    </row>
    <row r="139" spans="1:15" x14ac:dyDescent="0.25">
      <c r="A139" s="19" t="s">
        <v>486</v>
      </c>
      <c r="B139" t="s">
        <v>51</v>
      </c>
      <c r="C139" s="4">
        <v>221877.16</v>
      </c>
      <c r="H139" s="4">
        <v>144293.07999999999</v>
      </c>
      <c r="I139" s="4">
        <v>87035.839999999997</v>
      </c>
      <c r="J139" s="4">
        <v>191417.49</v>
      </c>
      <c r="K139" s="4">
        <v>0</v>
      </c>
      <c r="L139" s="4">
        <v>5000</v>
      </c>
      <c r="M139" s="4">
        <f t="shared" si="4"/>
        <v>649623.56999999995</v>
      </c>
      <c r="O139" s="20"/>
    </row>
    <row r="140" spans="1:15" x14ac:dyDescent="0.25">
      <c r="A140" s="19" t="s">
        <v>486</v>
      </c>
      <c r="B140" t="s">
        <v>61</v>
      </c>
      <c r="C140" s="4">
        <v>896249.98999999976</v>
      </c>
      <c r="H140" s="4">
        <v>582857.13</v>
      </c>
      <c r="I140" s="4">
        <v>336983.30000000005</v>
      </c>
      <c r="J140" s="4">
        <v>773211.3</v>
      </c>
      <c r="K140" s="4">
        <v>0</v>
      </c>
      <c r="L140" s="4">
        <v>7500</v>
      </c>
      <c r="M140" s="4">
        <f t="shared" si="4"/>
        <v>2596801.7199999997</v>
      </c>
      <c r="O140" s="20"/>
    </row>
    <row r="141" spans="1:15" x14ac:dyDescent="0.25">
      <c r="A141" s="19" t="s">
        <v>486</v>
      </c>
      <c r="B141" t="s">
        <v>63</v>
      </c>
      <c r="C141" s="4">
        <v>471564.20999999996</v>
      </c>
      <c r="H141" s="4">
        <v>306671.76</v>
      </c>
      <c r="I141" s="4">
        <v>179579.07</v>
      </c>
      <c r="J141" s="4">
        <v>406827.08000000007</v>
      </c>
      <c r="K141" s="4">
        <v>0</v>
      </c>
      <c r="L141" s="4">
        <v>6000</v>
      </c>
      <c r="M141" s="4">
        <f t="shared" si="4"/>
        <v>1370642.12</v>
      </c>
      <c r="O141" s="20"/>
    </row>
    <row r="142" spans="1:15" x14ac:dyDescent="0.25">
      <c r="A142" s="19" t="s">
        <v>486</v>
      </c>
      <c r="B142" t="s">
        <v>70</v>
      </c>
      <c r="C142" s="4">
        <v>366219.12000000005</v>
      </c>
      <c r="H142" s="4">
        <v>238162.83000000005</v>
      </c>
      <c r="I142" s="4">
        <v>140534.30000000002</v>
      </c>
      <c r="J142" s="4">
        <v>315943.96000000002</v>
      </c>
      <c r="K142" s="4">
        <v>0</v>
      </c>
      <c r="L142" s="4">
        <v>6000</v>
      </c>
      <c r="M142" s="4">
        <f t="shared" si="4"/>
        <v>1066860.2100000002</v>
      </c>
      <c r="O142" s="20"/>
    </row>
    <row r="143" spans="1:15" x14ac:dyDescent="0.25">
      <c r="A143" s="19" t="s">
        <v>486</v>
      </c>
      <c r="B143" t="s">
        <v>80</v>
      </c>
      <c r="C143" s="4">
        <v>118223.01999999999</v>
      </c>
      <c r="H143" s="4">
        <v>76883.830000000016</v>
      </c>
      <c r="I143" s="4">
        <v>48617.830000000009</v>
      </c>
      <c r="J143" s="4">
        <v>101993.18</v>
      </c>
      <c r="K143" s="4">
        <v>0</v>
      </c>
      <c r="L143" s="4">
        <v>3000</v>
      </c>
      <c r="M143" s="4">
        <f t="shared" si="4"/>
        <v>348717.86</v>
      </c>
      <c r="O143" s="20"/>
    </row>
    <row r="144" spans="1:15" x14ac:dyDescent="0.25">
      <c r="A144" s="19" t="s">
        <v>486</v>
      </c>
      <c r="B144" t="s">
        <v>81</v>
      </c>
      <c r="C144" s="4">
        <v>917993.47999999986</v>
      </c>
      <c r="H144" s="4">
        <v>596997.55999999982</v>
      </c>
      <c r="I144" s="4">
        <v>345042.24</v>
      </c>
      <c r="J144" s="4">
        <v>791969.82000000007</v>
      </c>
      <c r="K144" s="4">
        <v>0</v>
      </c>
      <c r="L144" s="4">
        <v>7500</v>
      </c>
      <c r="M144" s="4">
        <f t="shared" si="4"/>
        <v>2659503.0999999996</v>
      </c>
      <c r="O144" s="20"/>
    </row>
    <row r="145" spans="1:15" x14ac:dyDescent="0.25">
      <c r="A145" s="19" t="s">
        <v>486</v>
      </c>
      <c r="B145" t="s">
        <v>90</v>
      </c>
      <c r="C145" s="4">
        <v>490088.20999999996</v>
      </c>
      <c r="H145" s="4">
        <v>318718.4599999999</v>
      </c>
      <c r="I145" s="4">
        <v>186444.75000000006</v>
      </c>
      <c r="J145" s="4">
        <v>422808.07</v>
      </c>
      <c r="K145" s="4">
        <v>0</v>
      </c>
      <c r="L145" s="4">
        <v>7500</v>
      </c>
      <c r="M145" s="4">
        <f t="shared" si="4"/>
        <v>1425559.49</v>
      </c>
      <c r="O145" s="20"/>
    </row>
    <row r="146" spans="1:15" x14ac:dyDescent="0.25">
      <c r="A146" s="19" t="s">
        <v>486</v>
      </c>
      <c r="B146" t="s">
        <v>91</v>
      </c>
      <c r="C146" s="4">
        <v>217559.03999999998</v>
      </c>
      <c r="H146" s="4">
        <v>141484.91</v>
      </c>
      <c r="I146" s="4">
        <v>85435.41</v>
      </c>
      <c r="J146" s="4">
        <v>187692.16000000003</v>
      </c>
      <c r="K146" s="4">
        <v>0</v>
      </c>
      <c r="L146" s="4">
        <v>5000</v>
      </c>
      <c r="M146" s="4">
        <f t="shared" si="4"/>
        <v>637171.52</v>
      </c>
      <c r="O146" s="20"/>
    </row>
    <row r="147" spans="1:15" x14ac:dyDescent="0.25">
      <c r="A147" s="19" t="s">
        <v>486</v>
      </c>
      <c r="B147" t="s">
        <v>487</v>
      </c>
      <c r="C147" s="4">
        <v>386290.75</v>
      </c>
      <c r="H147" s="4">
        <v>251215.99</v>
      </c>
      <c r="I147" s="4">
        <v>147973.60999999999</v>
      </c>
      <c r="J147" s="4">
        <v>333260.12000000005</v>
      </c>
      <c r="K147" s="4">
        <v>0</v>
      </c>
      <c r="L147" s="4">
        <v>6000</v>
      </c>
      <c r="M147" s="4">
        <f t="shared" si="4"/>
        <v>1124740.47</v>
      </c>
      <c r="O147" s="20"/>
    </row>
    <row r="148" spans="1:15" x14ac:dyDescent="0.25">
      <c r="A148" s="19" t="s">
        <v>486</v>
      </c>
      <c r="B148" t="s">
        <v>101</v>
      </c>
      <c r="C148" s="4">
        <v>525005.78</v>
      </c>
      <c r="H148" s="4">
        <v>341426.35</v>
      </c>
      <c r="I148" s="4">
        <v>199386.47999999998</v>
      </c>
      <c r="J148" s="4">
        <v>452932.13</v>
      </c>
      <c r="K148" s="4">
        <v>0</v>
      </c>
      <c r="L148" s="4">
        <v>7500</v>
      </c>
      <c r="M148" s="4">
        <f t="shared" si="4"/>
        <v>1526250.7399999998</v>
      </c>
      <c r="O148" s="20"/>
    </row>
    <row r="149" spans="1:15" x14ac:dyDescent="0.25">
      <c r="A149" s="19" t="s">
        <v>486</v>
      </c>
      <c r="B149" t="s">
        <v>105</v>
      </c>
      <c r="C149" s="4">
        <v>1088301.52</v>
      </c>
      <c r="H149" s="4">
        <v>707753.76</v>
      </c>
      <c r="I149" s="4">
        <v>408164.68</v>
      </c>
      <c r="J149" s="4">
        <v>938897.69</v>
      </c>
      <c r="K149" s="4">
        <v>0</v>
      </c>
      <c r="L149" s="4">
        <v>10000</v>
      </c>
      <c r="M149" s="4">
        <f t="shared" si="4"/>
        <v>3153117.65</v>
      </c>
      <c r="O149" s="20"/>
    </row>
    <row r="150" spans="1:15" x14ac:dyDescent="0.25">
      <c r="A150" s="19" t="s">
        <v>486</v>
      </c>
      <c r="B150" t="s">
        <v>106</v>
      </c>
      <c r="C150" s="4">
        <v>225994.67</v>
      </c>
      <c r="H150" s="4">
        <v>146970.82</v>
      </c>
      <c r="I150" s="4">
        <v>88561.959999999992</v>
      </c>
      <c r="J150" s="4">
        <v>194969.74000000005</v>
      </c>
      <c r="K150" s="4">
        <v>0</v>
      </c>
      <c r="L150" s="4">
        <v>5000</v>
      </c>
      <c r="M150" s="4">
        <f t="shared" si="4"/>
        <v>661497.18999999994</v>
      </c>
      <c r="O150" s="20"/>
    </row>
    <row r="151" spans="1:15" x14ac:dyDescent="0.25">
      <c r="A151" s="19" t="s">
        <v>486</v>
      </c>
      <c r="B151" t="s">
        <v>114</v>
      </c>
      <c r="C151" s="4">
        <v>1042731.91</v>
      </c>
      <c r="H151" s="4">
        <v>678118.54</v>
      </c>
      <c r="I151" s="4">
        <v>391274.90999999992</v>
      </c>
      <c r="J151" s="4">
        <v>899583.94</v>
      </c>
      <c r="K151" s="4">
        <v>0</v>
      </c>
      <c r="L151" s="4">
        <v>10000</v>
      </c>
      <c r="M151" s="4">
        <f t="shared" si="4"/>
        <v>3021709.3000000003</v>
      </c>
      <c r="O151" s="20"/>
    </row>
    <row r="152" spans="1:15" x14ac:dyDescent="0.25">
      <c r="A152" s="19" t="s">
        <v>486</v>
      </c>
      <c r="B152" t="s">
        <v>116</v>
      </c>
      <c r="C152" s="4">
        <v>165397.59</v>
      </c>
      <c r="H152" s="4">
        <v>107562.81999999999</v>
      </c>
      <c r="I152" s="4">
        <v>66102.450000000012</v>
      </c>
      <c r="J152" s="4">
        <v>142691.54</v>
      </c>
      <c r="K152" s="4">
        <v>0</v>
      </c>
      <c r="L152" s="4">
        <v>4000</v>
      </c>
      <c r="M152" s="4">
        <f t="shared" si="4"/>
        <v>485754.4</v>
      </c>
      <c r="O152" s="20"/>
    </row>
    <row r="153" spans="1:15" x14ac:dyDescent="0.25">
      <c r="A153" s="19" t="s">
        <v>486</v>
      </c>
      <c r="B153" t="s">
        <v>143</v>
      </c>
      <c r="C153" s="4">
        <v>581848.4</v>
      </c>
      <c r="H153" s="4">
        <v>378392.74</v>
      </c>
      <c r="I153" s="4">
        <v>220454.47000000003</v>
      </c>
      <c r="J153" s="4">
        <v>501971.27</v>
      </c>
      <c r="K153" s="4">
        <v>0</v>
      </c>
      <c r="L153" s="4">
        <v>7500</v>
      </c>
      <c r="M153" s="4">
        <f t="shared" si="4"/>
        <v>1690166.8800000001</v>
      </c>
      <c r="O153" s="20"/>
    </row>
    <row r="154" spans="1:15" x14ac:dyDescent="0.25">
      <c r="A154" s="19" t="s">
        <v>486</v>
      </c>
      <c r="B154" t="s">
        <v>145</v>
      </c>
      <c r="C154" s="4">
        <v>1871487.3</v>
      </c>
      <c r="H154" s="4">
        <v>1217081.98</v>
      </c>
      <c r="I154" s="4">
        <v>698442.21000000008</v>
      </c>
      <c r="J154" s="4">
        <v>1614566.4300000002</v>
      </c>
      <c r="K154" s="4">
        <v>0</v>
      </c>
      <c r="L154" s="4">
        <v>10000</v>
      </c>
      <c r="M154" s="4">
        <f t="shared" si="4"/>
        <v>5411577.9199999999</v>
      </c>
      <c r="O154" s="20"/>
    </row>
    <row r="155" spans="1:15" x14ac:dyDescent="0.25">
      <c r="A155" s="19" t="s">
        <v>486</v>
      </c>
      <c r="B155" t="s">
        <v>146</v>
      </c>
      <c r="C155" s="4">
        <v>501590.48</v>
      </c>
      <c r="H155" s="4">
        <v>326198.70999999996</v>
      </c>
      <c r="I155" s="4">
        <v>190707.93</v>
      </c>
      <c r="J155" s="4">
        <v>432731.30000000005</v>
      </c>
      <c r="K155" s="4">
        <v>0</v>
      </c>
      <c r="L155" s="4">
        <v>7500</v>
      </c>
      <c r="M155" s="4">
        <f t="shared" si="4"/>
        <v>1458728.42</v>
      </c>
      <c r="O155" s="20"/>
    </row>
    <row r="156" spans="1:15" x14ac:dyDescent="0.25">
      <c r="A156" s="19" t="s">
        <v>486</v>
      </c>
      <c r="B156" t="s">
        <v>158</v>
      </c>
      <c r="C156" s="4">
        <v>133231.37</v>
      </c>
      <c r="H156" s="4">
        <v>86644.2</v>
      </c>
      <c r="I156" s="4">
        <v>54180.47</v>
      </c>
      <c r="J156" s="4">
        <v>114941.15999999999</v>
      </c>
      <c r="K156" s="4">
        <v>0</v>
      </c>
      <c r="L156" s="4">
        <v>3000</v>
      </c>
      <c r="M156" s="4">
        <f t="shared" si="4"/>
        <v>391997.2</v>
      </c>
      <c r="O156" s="20"/>
    </row>
    <row r="157" spans="1:15" x14ac:dyDescent="0.25">
      <c r="A157" s="19" t="s">
        <v>486</v>
      </c>
      <c r="B157" t="s">
        <v>159</v>
      </c>
      <c r="C157" s="4">
        <v>840611.13</v>
      </c>
      <c r="H157" s="4">
        <v>546673.59</v>
      </c>
      <c r="I157" s="4">
        <v>316361.47000000003</v>
      </c>
      <c r="J157" s="4">
        <v>725210.6399999999</v>
      </c>
      <c r="K157" s="4">
        <v>0</v>
      </c>
      <c r="L157" s="4">
        <v>7500</v>
      </c>
      <c r="M157" s="4">
        <f t="shared" si="4"/>
        <v>2436356.83</v>
      </c>
      <c r="O157" s="20"/>
    </row>
    <row r="158" spans="1:15" x14ac:dyDescent="0.25">
      <c r="A158" s="19" t="s">
        <v>486</v>
      </c>
      <c r="B158" t="s">
        <v>164</v>
      </c>
      <c r="C158" s="4">
        <v>188297.06</v>
      </c>
      <c r="H158" s="4">
        <v>122454.98</v>
      </c>
      <c r="I158" s="4">
        <v>74589.81</v>
      </c>
      <c r="J158" s="4">
        <v>162447.31000000003</v>
      </c>
      <c r="K158" s="4">
        <v>0</v>
      </c>
      <c r="L158" s="4">
        <v>4000</v>
      </c>
      <c r="M158" s="4">
        <f t="shared" si="4"/>
        <v>551789.16</v>
      </c>
      <c r="O158" s="20"/>
    </row>
    <row r="159" spans="1:15" x14ac:dyDescent="0.25">
      <c r="A159" s="19" t="s">
        <v>486</v>
      </c>
      <c r="B159" t="s">
        <v>166</v>
      </c>
      <c r="C159" s="4">
        <v>16498.68</v>
      </c>
      <c r="H159" s="4">
        <v>10729.560000000001</v>
      </c>
      <c r="I159" s="4">
        <v>10915.009999999998</v>
      </c>
      <c r="J159" s="4">
        <v>14233.72</v>
      </c>
      <c r="K159" s="4">
        <v>0</v>
      </c>
      <c r="L159" s="4">
        <v>1000</v>
      </c>
      <c r="M159" s="4">
        <f t="shared" si="4"/>
        <v>53376.97</v>
      </c>
      <c r="O159" s="20"/>
    </row>
    <row r="160" spans="1:15" x14ac:dyDescent="0.25">
      <c r="A160" s="19" t="s">
        <v>486</v>
      </c>
      <c r="B160" t="s">
        <v>173</v>
      </c>
      <c r="C160" s="4">
        <v>522703.43000000005</v>
      </c>
      <c r="H160" s="4">
        <v>339929.08</v>
      </c>
      <c r="I160" s="4">
        <v>198533.16999999998</v>
      </c>
      <c r="J160" s="4">
        <v>450945.83000000007</v>
      </c>
      <c r="K160" s="4">
        <v>0</v>
      </c>
      <c r="L160" s="4">
        <v>7500</v>
      </c>
      <c r="M160" s="4">
        <f t="shared" si="4"/>
        <v>1519611.51</v>
      </c>
      <c r="O160" s="20"/>
    </row>
    <row r="161" spans="1:15" x14ac:dyDescent="0.25">
      <c r="A161" s="19" t="s">
        <v>486</v>
      </c>
      <c r="B161" t="s">
        <v>179</v>
      </c>
      <c r="C161" s="4">
        <v>4117.5</v>
      </c>
      <c r="H161" s="4">
        <v>0</v>
      </c>
      <c r="I161" s="4">
        <v>6326.0899999999992</v>
      </c>
      <c r="J161" s="4">
        <v>3552.24</v>
      </c>
      <c r="K161" s="4">
        <v>0</v>
      </c>
      <c r="L161" s="4">
        <v>1000</v>
      </c>
      <c r="M161" s="4">
        <f t="shared" si="4"/>
        <v>14995.83</v>
      </c>
      <c r="O161" s="20"/>
    </row>
    <row r="162" spans="1:15" ht="17.25" x14ac:dyDescent="0.25">
      <c r="A162" s="19" t="s">
        <v>486</v>
      </c>
      <c r="B162" t="s">
        <v>528</v>
      </c>
      <c r="C162" s="4" t="s">
        <v>536</v>
      </c>
      <c r="O162" s="20"/>
    </row>
    <row r="163" spans="1:15" x14ac:dyDescent="0.25">
      <c r="A163" s="19" t="s">
        <v>486</v>
      </c>
      <c r="B163" t="s">
        <v>182</v>
      </c>
      <c r="C163" s="4">
        <v>14330.07</v>
      </c>
      <c r="H163" s="4">
        <v>9319.26</v>
      </c>
      <c r="I163" s="4">
        <v>10111.24</v>
      </c>
      <c r="J163" s="4">
        <v>12362.81</v>
      </c>
      <c r="K163" s="4">
        <v>0</v>
      </c>
      <c r="L163" s="4">
        <v>1000</v>
      </c>
      <c r="M163" s="4">
        <f t="shared" ref="M163:M226" si="5">SUM(C163:L163)</f>
        <v>47123.38</v>
      </c>
      <c r="O163" s="20"/>
    </row>
    <row r="164" spans="1:15" x14ac:dyDescent="0.25">
      <c r="A164" s="19" t="s">
        <v>486</v>
      </c>
      <c r="B164" t="s">
        <v>186</v>
      </c>
      <c r="C164" s="4">
        <v>196235.9</v>
      </c>
      <c r="H164" s="4">
        <v>127617.84000000001</v>
      </c>
      <c r="I164" s="4">
        <v>77532.240000000005</v>
      </c>
      <c r="J164" s="4">
        <v>169296.31000000003</v>
      </c>
      <c r="K164" s="4">
        <v>0</v>
      </c>
      <c r="L164" s="4">
        <v>5000</v>
      </c>
      <c r="M164" s="4">
        <f t="shared" si="5"/>
        <v>575682.29</v>
      </c>
      <c r="O164" s="20"/>
    </row>
    <row r="165" spans="1:15" x14ac:dyDescent="0.25">
      <c r="A165" s="19" t="s">
        <v>486</v>
      </c>
      <c r="B165" t="s">
        <v>188</v>
      </c>
      <c r="C165" s="4">
        <v>54014.799999999996</v>
      </c>
      <c r="H165" s="4">
        <v>35127.369999999995</v>
      </c>
      <c r="I165" s="4">
        <v>24819.88</v>
      </c>
      <c r="J165" s="4">
        <v>46599.539999999994</v>
      </c>
      <c r="K165" s="4">
        <v>0</v>
      </c>
      <c r="L165" s="4">
        <v>2000</v>
      </c>
      <c r="M165" s="4">
        <f t="shared" si="5"/>
        <v>162561.58999999997</v>
      </c>
      <c r="O165" s="20"/>
    </row>
    <row r="166" spans="1:15" x14ac:dyDescent="0.25">
      <c r="A166" s="19" t="s">
        <v>486</v>
      </c>
      <c r="B166" t="s">
        <v>190</v>
      </c>
      <c r="C166" s="4">
        <v>471067.44000000006</v>
      </c>
      <c r="H166" s="4">
        <v>306348.69</v>
      </c>
      <c r="I166" s="4">
        <v>179394.94999999998</v>
      </c>
      <c r="J166" s="4">
        <v>406398.50000000006</v>
      </c>
      <c r="K166" s="4">
        <v>0</v>
      </c>
      <c r="L166" s="4">
        <v>6000</v>
      </c>
      <c r="M166" s="4">
        <f t="shared" si="5"/>
        <v>1369209.58</v>
      </c>
      <c r="O166" s="20"/>
    </row>
    <row r="167" spans="1:15" x14ac:dyDescent="0.25">
      <c r="A167" s="19" t="s">
        <v>486</v>
      </c>
      <c r="B167" t="s">
        <v>192</v>
      </c>
      <c r="C167" s="4">
        <v>363104.74</v>
      </c>
      <c r="H167" s="4">
        <v>236137.43</v>
      </c>
      <c r="I167" s="4">
        <v>139380.01</v>
      </c>
      <c r="J167" s="4">
        <v>313257.11</v>
      </c>
      <c r="K167" s="4">
        <v>0</v>
      </c>
      <c r="L167" s="4">
        <v>6000</v>
      </c>
      <c r="M167" s="4">
        <f t="shared" si="5"/>
        <v>1057879.29</v>
      </c>
      <c r="O167" s="20"/>
    </row>
    <row r="168" spans="1:15" x14ac:dyDescent="0.25">
      <c r="A168" s="19" t="s">
        <v>486</v>
      </c>
      <c r="B168" t="s">
        <v>194</v>
      </c>
      <c r="C168" s="4">
        <v>309815.98000000004</v>
      </c>
      <c r="H168" s="4">
        <v>201482.26</v>
      </c>
      <c r="I168" s="4">
        <v>119629.23000000001</v>
      </c>
      <c r="J168" s="4">
        <v>267283.93999999994</v>
      </c>
      <c r="K168" s="4">
        <v>0</v>
      </c>
      <c r="L168" s="4">
        <v>6000</v>
      </c>
      <c r="M168" s="4">
        <f t="shared" si="5"/>
        <v>904211.41</v>
      </c>
      <c r="O168" s="20"/>
    </row>
    <row r="169" spans="1:15" x14ac:dyDescent="0.25">
      <c r="A169" s="19" t="s">
        <v>486</v>
      </c>
      <c r="B169" t="s">
        <v>203</v>
      </c>
      <c r="C169" s="4">
        <v>786175.99999999988</v>
      </c>
      <c r="H169" s="4">
        <v>511272.85000000003</v>
      </c>
      <c r="I169" s="4">
        <v>296185.80999999994</v>
      </c>
      <c r="J169" s="4">
        <v>678248.46000000008</v>
      </c>
      <c r="K169" s="4">
        <v>0</v>
      </c>
      <c r="L169" s="4">
        <v>7500</v>
      </c>
      <c r="M169" s="4">
        <f t="shared" si="5"/>
        <v>2279383.1199999996</v>
      </c>
      <c r="O169" s="20"/>
    </row>
    <row r="170" spans="1:15" x14ac:dyDescent="0.25">
      <c r="A170" s="19" t="s">
        <v>486</v>
      </c>
      <c r="B170" t="s">
        <v>204</v>
      </c>
      <c r="C170" s="4">
        <v>1672576.45</v>
      </c>
      <c r="H170" s="4">
        <v>1087724.55</v>
      </c>
      <c r="I170" s="4">
        <v>624718.51</v>
      </c>
      <c r="J170" s="4">
        <v>1442962.39</v>
      </c>
      <c r="K170" s="4">
        <v>0</v>
      </c>
      <c r="L170" s="4">
        <v>10000</v>
      </c>
      <c r="M170" s="4">
        <f t="shared" si="5"/>
        <v>4837981.8999999994</v>
      </c>
      <c r="O170" s="20"/>
    </row>
    <row r="171" spans="1:15" x14ac:dyDescent="0.25">
      <c r="A171" s="19" t="s">
        <v>486</v>
      </c>
      <c r="B171" t="s">
        <v>207</v>
      </c>
      <c r="C171" s="4">
        <v>303587.18000000005</v>
      </c>
      <c r="H171" s="4">
        <v>197431.49</v>
      </c>
      <c r="I171" s="4">
        <v>117320.6</v>
      </c>
      <c r="J171" s="4">
        <v>261910.22999999998</v>
      </c>
      <c r="K171" s="4">
        <v>0</v>
      </c>
      <c r="L171" s="4">
        <v>6000</v>
      </c>
      <c r="M171" s="4">
        <f t="shared" si="5"/>
        <v>886249.5</v>
      </c>
      <c r="O171" s="20"/>
    </row>
    <row r="172" spans="1:15" x14ac:dyDescent="0.25">
      <c r="A172" s="19" t="s">
        <v>486</v>
      </c>
      <c r="B172" t="s">
        <v>217</v>
      </c>
      <c r="C172" s="4">
        <v>199961.72000000003</v>
      </c>
      <c r="H172" s="4">
        <v>130040.85</v>
      </c>
      <c r="I172" s="4">
        <v>78913.180000000008</v>
      </c>
      <c r="J172" s="4">
        <v>172510.65</v>
      </c>
      <c r="K172" s="4">
        <v>0</v>
      </c>
      <c r="L172" s="4">
        <v>5000</v>
      </c>
      <c r="M172" s="4">
        <f t="shared" si="5"/>
        <v>586426.4</v>
      </c>
      <c r="O172" s="20"/>
    </row>
    <row r="173" spans="1:15" x14ac:dyDescent="0.25">
      <c r="A173" s="19" t="s">
        <v>486</v>
      </c>
      <c r="B173" t="s">
        <v>219</v>
      </c>
      <c r="C173" s="4">
        <v>4435479.74</v>
      </c>
      <c r="H173" s="4">
        <v>2884519.9900000007</v>
      </c>
      <c r="I173" s="4">
        <v>1648752.34</v>
      </c>
      <c r="J173" s="4">
        <v>3826569.7600000007</v>
      </c>
      <c r="K173" s="4">
        <v>0</v>
      </c>
      <c r="L173" s="4">
        <v>10000</v>
      </c>
      <c r="M173" s="4">
        <f t="shared" si="5"/>
        <v>12805321.830000002</v>
      </c>
      <c r="O173" s="20"/>
    </row>
    <row r="174" spans="1:15" x14ac:dyDescent="0.25">
      <c r="A174" s="19" t="s">
        <v>486</v>
      </c>
      <c r="B174" t="s">
        <v>486</v>
      </c>
      <c r="C174" s="4">
        <v>37244181.259999998</v>
      </c>
      <c r="H174" s="4">
        <v>24220961.689999998</v>
      </c>
      <c r="I174" s="4">
        <v>13808866.920000002</v>
      </c>
      <c r="J174" s="4">
        <v>32131238.68</v>
      </c>
      <c r="K174" s="4">
        <v>0</v>
      </c>
      <c r="L174" s="4">
        <v>20000</v>
      </c>
      <c r="M174" s="4">
        <f t="shared" si="5"/>
        <v>107425248.55000001</v>
      </c>
      <c r="O174" s="20"/>
    </row>
    <row r="175" spans="1:15" x14ac:dyDescent="0.25">
      <c r="A175" s="19" t="s">
        <v>486</v>
      </c>
      <c r="B175" t="s">
        <v>227</v>
      </c>
      <c r="C175" s="4">
        <v>654903.03999999992</v>
      </c>
      <c r="H175" s="4">
        <v>425902.27999999997</v>
      </c>
      <c r="I175" s="4">
        <v>247531.21000000005</v>
      </c>
      <c r="J175" s="4">
        <v>564996.87</v>
      </c>
      <c r="K175" s="4">
        <v>0</v>
      </c>
      <c r="L175" s="4">
        <v>7500</v>
      </c>
      <c r="M175" s="4">
        <f t="shared" si="5"/>
        <v>1900833.4</v>
      </c>
      <c r="O175" s="20"/>
    </row>
    <row r="176" spans="1:15" x14ac:dyDescent="0.25">
      <c r="A176" s="19" t="s">
        <v>486</v>
      </c>
      <c r="B176" t="s">
        <v>229</v>
      </c>
      <c r="C176" s="4">
        <v>102565.04000000001</v>
      </c>
      <c r="H176" s="4">
        <v>66700.989999999991</v>
      </c>
      <c r="I176" s="4">
        <v>42814.38</v>
      </c>
      <c r="J176" s="4">
        <v>88484.76</v>
      </c>
      <c r="K176" s="4">
        <v>0</v>
      </c>
      <c r="L176" s="4">
        <v>3000</v>
      </c>
      <c r="M176" s="4">
        <f t="shared" si="5"/>
        <v>303565.17</v>
      </c>
      <c r="O176" s="20"/>
    </row>
    <row r="177" spans="1:15" x14ac:dyDescent="0.25">
      <c r="A177" s="19" t="s">
        <v>486</v>
      </c>
      <c r="B177" t="s">
        <v>231</v>
      </c>
      <c r="C177" s="4">
        <v>338781.83999999997</v>
      </c>
      <c r="H177" s="4">
        <v>220319.56</v>
      </c>
      <c r="I177" s="4">
        <v>130365.05000000002</v>
      </c>
      <c r="J177" s="4">
        <v>292273.30000000005</v>
      </c>
      <c r="K177" s="4">
        <v>0</v>
      </c>
      <c r="L177" s="4">
        <v>6000</v>
      </c>
      <c r="M177" s="4">
        <f t="shared" si="5"/>
        <v>987739.75</v>
      </c>
      <c r="O177" s="20"/>
    </row>
    <row r="178" spans="1:15" x14ac:dyDescent="0.25">
      <c r="A178" s="19" t="s">
        <v>486</v>
      </c>
      <c r="B178" t="s">
        <v>488</v>
      </c>
      <c r="C178" s="4">
        <v>240057.24</v>
      </c>
      <c r="H178" s="4">
        <v>156116.13</v>
      </c>
      <c r="I178" s="4">
        <v>93774.07</v>
      </c>
      <c r="J178" s="4">
        <v>207101.78</v>
      </c>
      <c r="K178" s="4">
        <v>0</v>
      </c>
      <c r="L178" s="4">
        <v>6000</v>
      </c>
      <c r="M178" s="4">
        <f t="shared" si="5"/>
        <v>703049.22</v>
      </c>
      <c r="O178" s="20"/>
    </row>
    <row r="179" spans="1:15" x14ac:dyDescent="0.25">
      <c r="A179" s="19" t="s">
        <v>486</v>
      </c>
      <c r="B179" t="s">
        <v>247</v>
      </c>
      <c r="C179" s="4">
        <v>363859.41999999993</v>
      </c>
      <c r="H179" s="4">
        <v>236628.25</v>
      </c>
      <c r="I179" s="4">
        <v>139659.74000000002</v>
      </c>
      <c r="J179" s="4">
        <v>313908.23</v>
      </c>
      <c r="K179" s="4">
        <v>0</v>
      </c>
      <c r="L179" s="4">
        <v>6000</v>
      </c>
      <c r="M179" s="4">
        <f t="shared" si="5"/>
        <v>1060055.6399999999</v>
      </c>
      <c r="O179" s="20"/>
    </row>
    <row r="180" spans="1:15" x14ac:dyDescent="0.25">
      <c r="A180" s="19" t="s">
        <v>486</v>
      </c>
      <c r="B180" t="s">
        <v>251</v>
      </c>
      <c r="C180" s="4">
        <v>598576.35000000009</v>
      </c>
      <c r="H180" s="4">
        <v>389271.41000000003</v>
      </c>
      <c r="I180" s="4">
        <v>226654.46999999997</v>
      </c>
      <c r="J180" s="4">
        <v>516402.79999999993</v>
      </c>
      <c r="K180" s="4">
        <v>0</v>
      </c>
      <c r="L180" s="4">
        <v>7500</v>
      </c>
      <c r="M180" s="4">
        <f t="shared" si="5"/>
        <v>1738405.0299999998</v>
      </c>
      <c r="O180" s="20"/>
    </row>
    <row r="181" spans="1:15" x14ac:dyDescent="0.25">
      <c r="A181" s="19" t="s">
        <v>486</v>
      </c>
      <c r="B181" t="s">
        <v>253</v>
      </c>
      <c r="C181" s="4">
        <v>583587.07999999996</v>
      </c>
      <c r="H181" s="4">
        <v>379523.47</v>
      </c>
      <c r="I181" s="4">
        <v>221098.9</v>
      </c>
      <c r="J181" s="4">
        <v>503471.29999999993</v>
      </c>
      <c r="K181" s="4">
        <v>0</v>
      </c>
      <c r="L181" s="4">
        <v>7500</v>
      </c>
      <c r="M181" s="4">
        <f t="shared" si="5"/>
        <v>1695180.75</v>
      </c>
      <c r="O181" s="20"/>
    </row>
    <row r="182" spans="1:15" x14ac:dyDescent="0.25">
      <c r="A182" s="19" t="s">
        <v>486</v>
      </c>
      <c r="B182" t="s">
        <v>269</v>
      </c>
      <c r="C182" s="4">
        <v>987952.86999999988</v>
      </c>
      <c r="H182" s="4">
        <v>642494.12999999989</v>
      </c>
      <c r="I182" s="4">
        <v>370971.76000000007</v>
      </c>
      <c r="J182" s="4">
        <v>852325.06</v>
      </c>
      <c r="K182" s="4">
        <v>0</v>
      </c>
      <c r="L182" s="4">
        <v>10000</v>
      </c>
      <c r="M182" s="4">
        <f t="shared" si="5"/>
        <v>2863743.82</v>
      </c>
      <c r="O182" s="20"/>
    </row>
    <row r="183" spans="1:15" x14ac:dyDescent="0.25">
      <c r="A183" s="19" t="s">
        <v>486</v>
      </c>
      <c r="B183" t="s">
        <v>285</v>
      </c>
      <c r="C183" s="4">
        <v>1617205.0799999998</v>
      </c>
      <c r="H183" s="4">
        <v>1051714.9600000002</v>
      </c>
      <c r="I183" s="4">
        <v>604195.85999999987</v>
      </c>
      <c r="J183" s="4">
        <v>1395192.4999999998</v>
      </c>
      <c r="K183" s="4">
        <v>0</v>
      </c>
      <c r="L183" s="4">
        <v>10000</v>
      </c>
      <c r="M183" s="4">
        <f t="shared" si="5"/>
        <v>4678308.3999999994</v>
      </c>
      <c r="O183" s="20"/>
    </row>
    <row r="184" spans="1:15" x14ac:dyDescent="0.25">
      <c r="A184" s="19" t="s">
        <v>486</v>
      </c>
      <c r="B184" t="s">
        <v>287</v>
      </c>
      <c r="C184" s="4">
        <v>127556.68</v>
      </c>
      <c r="H184" s="4">
        <v>82953.77</v>
      </c>
      <c r="I184" s="4">
        <v>52077.2</v>
      </c>
      <c r="J184" s="4">
        <v>110045.47</v>
      </c>
      <c r="K184" s="4">
        <v>0</v>
      </c>
      <c r="L184" s="4">
        <v>3000</v>
      </c>
      <c r="M184" s="4">
        <f t="shared" si="5"/>
        <v>375633.12</v>
      </c>
      <c r="O184" s="20"/>
    </row>
    <row r="185" spans="1:15" x14ac:dyDescent="0.25">
      <c r="A185" s="19" t="s">
        <v>486</v>
      </c>
      <c r="B185" t="s">
        <v>289</v>
      </c>
      <c r="C185" s="4">
        <v>510790.37000000005</v>
      </c>
      <c r="H185" s="4">
        <v>332181.67</v>
      </c>
      <c r="I185" s="4">
        <v>194117.75999999998</v>
      </c>
      <c r="J185" s="4">
        <v>440668.22000000003</v>
      </c>
      <c r="K185" s="4">
        <v>0</v>
      </c>
      <c r="L185" s="4">
        <v>7500</v>
      </c>
      <c r="M185" s="4">
        <f t="shared" si="5"/>
        <v>1485258.02</v>
      </c>
      <c r="O185" s="20"/>
    </row>
    <row r="186" spans="1:15" x14ac:dyDescent="0.25">
      <c r="A186" s="19" t="s">
        <v>486</v>
      </c>
      <c r="B186" t="s">
        <v>291</v>
      </c>
      <c r="C186" s="4">
        <v>1337453.5699999998</v>
      </c>
      <c r="H186" s="4">
        <v>869784.50999999989</v>
      </c>
      <c r="I186" s="4">
        <v>500509.61999999994</v>
      </c>
      <c r="J186" s="4">
        <v>1153845.71</v>
      </c>
      <c r="K186" s="4">
        <v>0</v>
      </c>
      <c r="L186" s="4">
        <v>10000</v>
      </c>
      <c r="M186" s="4">
        <f t="shared" si="5"/>
        <v>3871593.4099999997</v>
      </c>
      <c r="O186" s="20"/>
    </row>
    <row r="187" spans="1:15" x14ac:dyDescent="0.25">
      <c r="A187" s="19" t="s">
        <v>486</v>
      </c>
      <c r="B187" t="s">
        <v>295</v>
      </c>
      <c r="C187" s="4">
        <v>593570.37</v>
      </c>
      <c r="H187" s="4">
        <v>386015.9</v>
      </c>
      <c r="I187" s="4">
        <v>224799.08000000002</v>
      </c>
      <c r="J187" s="4">
        <v>512084.04000000004</v>
      </c>
      <c r="K187" s="4">
        <v>0</v>
      </c>
      <c r="L187" s="4">
        <v>7500</v>
      </c>
      <c r="M187" s="4">
        <f t="shared" si="5"/>
        <v>1723969.3900000001</v>
      </c>
      <c r="O187" s="20"/>
    </row>
    <row r="188" spans="1:15" x14ac:dyDescent="0.25">
      <c r="A188" s="19" t="s">
        <v>486</v>
      </c>
      <c r="B188" t="s">
        <v>305</v>
      </c>
      <c r="C188" s="4">
        <v>1459660.37</v>
      </c>
      <c r="H188" s="4">
        <v>949259.10000000009</v>
      </c>
      <c r="I188" s="4">
        <v>545803.96</v>
      </c>
      <c r="J188" s="4">
        <v>1259275.75</v>
      </c>
      <c r="K188" s="4">
        <v>0</v>
      </c>
      <c r="L188" s="4">
        <v>10000</v>
      </c>
      <c r="M188" s="4">
        <f t="shared" si="5"/>
        <v>4223999.18</v>
      </c>
      <c r="O188" s="20"/>
    </row>
    <row r="189" spans="1:15" x14ac:dyDescent="0.25">
      <c r="A189" s="19" t="s">
        <v>486</v>
      </c>
      <c r="B189" t="s">
        <v>313</v>
      </c>
      <c r="C189" s="4">
        <v>403238.47</v>
      </c>
      <c r="H189" s="4">
        <v>262237.56999999995</v>
      </c>
      <c r="I189" s="4">
        <v>154255.04000000001</v>
      </c>
      <c r="J189" s="4">
        <v>347881.20999999996</v>
      </c>
      <c r="K189" s="4">
        <v>0</v>
      </c>
      <c r="L189" s="4">
        <v>6000</v>
      </c>
      <c r="M189" s="4">
        <f t="shared" si="5"/>
        <v>1173612.29</v>
      </c>
      <c r="O189" s="20"/>
    </row>
    <row r="190" spans="1:15" x14ac:dyDescent="0.25">
      <c r="A190" s="19" t="s">
        <v>486</v>
      </c>
      <c r="B190" t="s">
        <v>318</v>
      </c>
      <c r="C190" s="4">
        <v>670847.62999999989</v>
      </c>
      <c r="H190" s="4">
        <v>436271.51</v>
      </c>
      <c r="I190" s="4">
        <v>253440.87999999998</v>
      </c>
      <c r="J190" s="4">
        <v>578752.55000000005</v>
      </c>
      <c r="K190" s="4">
        <v>0</v>
      </c>
      <c r="L190" s="4">
        <v>7500</v>
      </c>
      <c r="M190" s="4">
        <f t="shared" si="5"/>
        <v>1946812.5699999998</v>
      </c>
      <c r="O190" s="20"/>
    </row>
    <row r="191" spans="1:15" x14ac:dyDescent="0.25">
      <c r="A191" s="19" t="s">
        <v>486</v>
      </c>
      <c r="B191" t="s">
        <v>330</v>
      </c>
      <c r="C191" s="4">
        <v>81528.490000000005</v>
      </c>
      <c r="H191" s="4">
        <v>53020.350000000006</v>
      </c>
      <c r="I191" s="4">
        <v>35017.49</v>
      </c>
      <c r="J191" s="4">
        <v>70336.149999999994</v>
      </c>
      <c r="K191" s="4">
        <v>0</v>
      </c>
      <c r="L191" s="4">
        <v>2000</v>
      </c>
      <c r="M191" s="4">
        <f t="shared" si="5"/>
        <v>241902.48</v>
      </c>
      <c r="O191" s="20"/>
    </row>
    <row r="192" spans="1:15" x14ac:dyDescent="0.25">
      <c r="A192" s="19" t="s">
        <v>486</v>
      </c>
      <c r="B192" t="s">
        <v>331</v>
      </c>
      <c r="C192" s="4">
        <v>488072.44999999995</v>
      </c>
      <c r="H192" s="4">
        <v>317407.55</v>
      </c>
      <c r="I192" s="4">
        <v>185697.63999999998</v>
      </c>
      <c r="J192" s="4">
        <v>421069.03999999992</v>
      </c>
      <c r="K192" s="4">
        <v>0</v>
      </c>
      <c r="L192" s="4">
        <v>7500</v>
      </c>
      <c r="M192" s="4">
        <f t="shared" si="5"/>
        <v>1419746.68</v>
      </c>
      <c r="O192" s="20"/>
    </row>
    <row r="193" spans="1:15" x14ac:dyDescent="0.25">
      <c r="A193" s="19" t="s">
        <v>486</v>
      </c>
      <c r="B193" t="s">
        <v>343</v>
      </c>
      <c r="C193" s="4">
        <v>332476.6100000001</v>
      </c>
      <c r="H193" s="4">
        <v>216219.07999999996</v>
      </c>
      <c r="I193" s="4">
        <v>128028.09999999999</v>
      </c>
      <c r="J193" s="4">
        <v>286833.68</v>
      </c>
      <c r="K193" s="4">
        <v>0</v>
      </c>
      <c r="L193" s="4">
        <v>6000</v>
      </c>
      <c r="M193" s="4">
        <f t="shared" si="5"/>
        <v>969557.47</v>
      </c>
      <c r="O193" s="20"/>
    </row>
    <row r="194" spans="1:15" x14ac:dyDescent="0.25">
      <c r="A194" s="19" t="s">
        <v>486</v>
      </c>
      <c r="B194" t="s">
        <v>344</v>
      </c>
      <c r="C194" s="4">
        <v>225994.67</v>
      </c>
      <c r="H194" s="4">
        <v>146970.82</v>
      </c>
      <c r="I194" s="4">
        <v>88561.959999999992</v>
      </c>
      <c r="J194" s="4">
        <v>194969.74000000005</v>
      </c>
      <c r="K194" s="4">
        <v>0</v>
      </c>
      <c r="L194" s="4">
        <v>5000</v>
      </c>
      <c r="M194" s="4">
        <f t="shared" si="5"/>
        <v>661497.18999999994</v>
      </c>
      <c r="O194" s="20"/>
    </row>
    <row r="195" spans="1:15" x14ac:dyDescent="0.25">
      <c r="A195" s="19" t="s">
        <v>486</v>
      </c>
      <c r="B195" t="s">
        <v>346</v>
      </c>
      <c r="C195" s="4">
        <v>376899.8</v>
      </c>
      <c r="H195" s="4">
        <v>245108.77999999997</v>
      </c>
      <c r="I195" s="4">
        <v>144492.96000000002</v>
      </c>
      <c r="J195" s="4">
        <v>325158.35000000003</v>
      </c>
      <c r="K195" s="4">
        <v>0</v>
      </c>
      <c r="L195" s="4">
        <v>6000</v>
      </c>
      <c r="M195" s="4">
        <f t="shared" si="5"/>
        <v>1097659.8900000001</v>
      </c>
      <c r="O195" s="20"/>
    </row>
    <row r="196" spans="1:15" x14ac:dyDescent="0.25">
      <c r="A196" s="19" t="s">
        <v>486</v>
      </c>
      <c r="B196" t="s">
        <v>355</v>
      </c>
      <c r="C196" s="4">
        <v>119875.78</v>
      </c>
      <c r="H196" s="4">
        <v>77958.679999999993</v>
      </c>
      <c r="I196" s="4">
        <v>49230.380000000012</v>
      </c>
      <c r="J196" s="4">
        <v>103419.03</v>
      </c>
      <c r="K196" s="4">
        <v>0</v>
      </c>
      <c r="L196" s="4">
        <v>3000</v>
      </c>
      <c r="M196" s="4">
        <f t="shared" si="5"/>
        <v>353483.87</v>
      </c>
      <c r="O196" s="20"/>
    </row>
    <row r="197" spans="1:15" x14ac:dyDescent="0.25">
      <c r="A197" s="19" t="s">
        <v>486</v>
      </c>
      <c r="B197" t="s">
        <v>364</v>
      </c>
      <c r="C197" s="4">
        <v>2201365.38</v>
      </c>
      <c r="H197" s="4">
        <v>1431611.1899999997</v>
      </c>
      <c r="I197" s="4">
        <v>820707.19</v>
      </c>
      <c r="J197" s="4">
        <v>1899158.2899999998</v>
      </c>
      <c r="K197" s="4">
        <v>0</v>
      </c>
      <c r="L197" s="4">
        <v>10000</v>
      </c>
      <c r="M197" s="4">
        <f t="shared" si="5"/>
        <v>6362842.0499999998</v>
      </c>
      <c r="O197" s="20"/>
    </row>
    <row r="198" spans="1:15" x14ac:dyDescent="0.25">
      <c r="A198" s="19" t="s">
        <v>486</v>
      </c>
      <c r="B198" t="s">
        <v>366</v>
      </c>
      <c r="C198" s="4">
        <v>179297.77000000002</v>
      </c>
      <c r="H198" s="4">
        <v>116602.48999999996</v>
      </c>
      <c r="I198" s="4">
        <v>71254.360000000015</v>
      </c>
      <c r="J198" s="4">
        <v>154683.46999999997</v>
      </c>
      <c r="K198" s="4">
        <v>0</v>
      </c>
      <c r="L198" s="4">
        <v>4000</v>
      </c>
      <c r="M198" s="4">
        <f t="shared" si="5"/>
        <v>525838.09</v>
      </c>
      <c r="O198" s="20"/>
    </row>
    <row r="199" spans="1:15" x14ac:dyDescent="0.25">
      <c r="A199" s="19" t="s">
        <v>486</v>
      </c>
      <c r="B199" t="s">
        <v>368</v>
      </c>
      <c r="C199" s="4">
        <v>891091.18</v>
      </c>
      <c r="H199" s="4">
        <v>579502.21000000008</v>
      </c>
      <c r="I199" s="4">
        <v>335071.24</v>
      </c>
      <c r="J199" s="4">
        <v>768760.71000000008</v>
      </c>
      <c r="K199" s="4">
        <v>0</v>
      </c>
      <c r="L199" s="4">
        <v>7500</v>
      </c>
      <c r="M199" s="4">
        <f t="shared" si="5"/>
        <v>2581925.3400000003</v>
      </c>
      <c r="O199" s="20"/>
    </row>
    <row r="200" spans="1:15" x14ac:dyDescent="0.25">
      <c r="A200" s="19" t="s">
        <v>486</v>
      </c>
      <c r="B200" t="s">
        <v>381</v>
      </c>
      <c r="C200" s="4">
        <v>106768.55</v>
      </c>
      <c r="H200" s="4">
        <v>69434.62000000001</v>
      </c>
      <c r="I200" s="4">
        <v>44372.35</v>
      </c>
      <c r="J200" s="4">
        <v>92111.16</v>
      </c>
      <c r="K200" s="4">
        <v>0</v>
      </c>
      <c r="L200" s="4">
        <v>3000</v>
      </c>
      <c r="M200" s="4">
        <f t="shared" si="5"/>
        <v>315686.68000000005</v>
      </c>
      <c r="O200" s="20"/>
    </row>
    <row r="201" spans="1:15" x14ac:dyDescent="0.25">
      <c r="A201" s="19" t="s">
        <v>486</v>
      </c>
      <c r="B201" t="s">
        <v>382</v>
      </c>
      <c r="C201" s="4">
        <v>112338.15</v>
      </c>
      <c r="H201" s="4">
        <v>73056.73000000001</v>
      </c>
      <c r="I201" s="4">
        <v>46436.669999999991</v>
      </c>
      <c r="J201" s="4">
        <v>96916.18</v>
      </c>
      <c r="K201" s="4">
        <v>0</v>
      </c>
      <c r="L201" s="4">
        <v>3000</v>
      </c>
      <c r="M201" s="4">
        <f t="shared" si="5"/>
        <v>331747.73</v>
      </c>
      <c r="O201" s="20"/>
    </row>
    <row r="202" spans="1:15" x14ac:dyDescent="0.25">
      <c r="A202" s="19" t="s">
        <v>486</v>
      </c>
      <c r="B202" t="s">
        <v>389</v>
      </c>
      <c r="C202" s="4">
        <v>186634.76</v>
      </c>
      <c r="H202" s="4">
        <v>121373.93000000001</v>
      </c>
      <c r="I202" s="4">
        <v>73973.709999999992</v>
      </c>
      <c r="J202" s="4">
        <v>161013.22</v>
      </c>
      <c r="K202" s="4">
        <v>0</v>
      </c>
      <c r="L202" s="4">
        <v>4000</v>
      </c>
      <c r="M202" s="4">
        <f t="shared" si="5"/>
        <v>546995.62</v>
      </c>
      <c r="O202" s="20"/>
    </row>
    <row r="203" spans="1:15" x14ac:dyDescent="0.25">
      <c r="A203" s="19" t="s">
        <v>486</v>
      </c>
      <c r="B203" t="s">
        <v>390</v>
      </c>
      <c r="C203" s="4">
        <v>885875.02</v>
      </c>
      <c r="H203" s="4">
        <v>576109.99</v>
      </c>
      <c r="I203" s="4">
        <v>333137.97000000003</v>
      </c>
      <c r="J203" s="4">
        <v>764260.64</v>
      </c>
      <c r="K203" s="4">
        <v>0</v>
      </c>
      <c r="L203" s="4">
        <v>7500</v>
      </c>
      <c r="M203" s="4">
        <f t="shared" si="5"/>
        <v>2566883.62</v>
      </c>
      <c r="O203" s="20"/>
    </row>
    <row r="204" spans="1:15" x14ac:dyDescent="0.25">
      <c r="A204" s="19" t="s">
        <v>486</v>
      </c>
      <c r="B204" t="s">
        <v>391</v>
      </c>
      <c r="C204" s="4">
        <v>257520.81000000003</v>
      </c>
      <c r="H204" s="4">
        <v>167473.18</v>
      </c>
      <c r="I204" s="4">
        <v>100246.71000000002</v>
      </c>
      <c r="J204" s="4">
        <v>222167.91000000003</v>
      </c>
      <c r="K204" s="4">
        <v>0</v>
      </c>
      <c r="L204" s="4">
        <v>6000</v>
      </c>
      <c r="M204" s="4">
        <f t="shared" si="5"/>
        <v>753408.61</v>
      </c>
      <c r="O204" s="20"/>
    </row>
    <row r="205" spans="1:15" x14ac:dyDescent="0.25">
      <c r="A205" s="19" t="s">
        <v>486</v>
      </c>
      <c r="B205" t="s">
        <v>489</v>
      </c>
      <c r="C205" s="4">
        <v>349099.48</v>
      </c>
      <c r="H205" s="4">
        <v>227029.43000000002</v>
      </c>
      <c r="I205" s="4">
        <v>134189.13999999998</v>
      </c>
      <c r="J205" s="4">
        <v>301174.51999999996</v>
      </c>
      <c r="K205" s="4">
        <v>0</v>
      </c>
      <c r="L205" s="4">
        <v>6000</v>
      </c>
      <c r="M205" s="4">
        <f t="shared" si="5"/>
        <v>1017492.5700000001</v>
      </c>
      <c r="O205" s="20"/>
    </row>
    <row r="206" spans="1:15" x14ac:dyDescent="0.25">
      <c r="A206" s="19" t="s">
        <v>486</v>
      </c>
      <c r="B206" t="s">
        <v>404</v>
      </c>
      <c r="C206" s="4">
        <v>1402626.7</v>
      </c>
      <c r="H206" s="4">
        <v>912168.47000000009</v>
      </c>
      <c r="I206" s="4">
        <v>524665.16999999993</v>
      </c>
      <c r="J206" s="4">
        <v>1210071.79</v>
      </c>
      <c r="K206" s="4">
        <v>0</v>
      </c>
      <c r="L206" s="4">
        <v>10000</v>
      </c>
      <c r="M206" s="4">
        <f t="shared" si="5"/>
        <v>4059532.13</v>
      </c>
      <c r="O206" s="20"/>
    </row>
    <row r="207" spans="1:15" x14ac:dyDescent="0.25">
      <c r="A207" s="19" t="s">
        <v>486</v>
      </c>
      <c r="B207" t="s">
        <v>416</v>
      </c>
      <c r="C207" s="4">
        <v>2015.79</v>
      </c>
      <c r="H207" s="4">
        <v>1310.92</v>
      </c>
      <c r="I207" s="4">
        <v>5547.12</v>
      </c>
      <c r="J207" s="4">
        <v>1739.0399999999997</v>
      </c>
      <c r="K207" s="4">
        <v>0</v>
      </c>
      <c r="L207" s="4">
        <v>1000</v>
      </c>
      <c r="M207" s="4">
        <f t="shared" si="5"/>
        <v>11612.869999999999</v>
      </c>
      <c r="O207" s="20"/>
    </row>
    <row r="208" spans="1:15" x14ac:dyDescent="0.25">
      <c r="A208" s="19" t="s">
        <v>486</v>
      </c>
      <c r="B208" t="s">
        <v>421</v>
      </c>
      <c r="C208" s="4">
        <v>271602.49</v>
      </c>
      <c r="H208" s="4">
        <v>176630.89</v>
      </c>
      <c r="I208" s="4">
        <v>105465.9</v>
      </c>
      <c r="J208" s="4">
        <v>234316.44</v>
      </c>
      <c r="K208" s="4">
        <v>0</v>
      </c>
      <c r="L208" s="4">
        <v>6000</v>
      </c>
      <c r="M208" s="4">
        <f t="shared" si="5"/>
        <v>794015.72</v>
      </c>
      <c r="O208" s="20"/>
    </row>
    <row r="209" spans="1:15" x14ac:dyDescent="0.25">
      <c r="A209" s="19" t="s">
        <v>486</v>
      </c>
      <c r="B209" t="s">
        <v>427</v>
      </c>
      <c r="C209" s="4">
        <v>1046811.19</v>
      </c>
      <c r="H209" s="4">
        <v>680771.43</v>
      </c>
      <c r="I209" s="4">
        <v>392786.83</v>
      </c>
      <c r="J209" s="4">
        <v>903103.23999999987</v>
      </c>
      <c r="K209" s="4">
        <v>0</v>
      </c>
      <c r="L209" s="4">
        <v>10000</v>
      </c>
      <c r="M209" s="4">
        <f t="shared" si="5"/>
        <v>3033472.69</v>
      </c>
      <c r="O209" s="20"/>
    </row>
    <row r="210" spans="1:15" x14ac:dyDescent="0.25">
      <c r="A210" s="19" t="s">
        <v>486</v>
      </c>
      <c r="B210" t="s">
        <v>428</v>
      </c>
      <c r="C210" s="4">
        <v>340931.33999999997</v>
      </c>
      <c r="H210" s="4">
        <v>221717.44000000003</v>
      </c>
      <c r="I210" s="4">
        <v>131161.72999999998</v>
      </c>
      <c r="J210" s="4">
        <v>294127.70999999996</v>
      </c>
      <c r="K210" s="4">
        <v>0</v>
      </c>
      <c r="L210" s="4">
        <v>6000</v>
      </c>
      <c r="M210" s="4">
        <f t="shared" si="5"/>
        <v>993938.22</v>
      </c>
      <c r="O210" s="20"/>
    </row>
    <row r="211" spans="1:15" x14ac:dyDescent="0.25">
      <c r="A211" s="19" t="s">
        <v>486</v>
      </c>
      <c r="B211" t="s">
        <v>430</v>
      </c>
      <c r="C211" s="4">
        <v>77812.25</v>
      </c>
      <c r="H211" s="4">
        <v>50603.540000000008</v>
      </c>
      <c r="I211" s="4">
        <v>33640.089999999997</v>
      </c>
      <c r="J211" s="4">
        <v>67130.039999999994</v>
      </c>
      <c r="K211" s="4">
        <v>0</v>
      </c>
      <c r="L211" s="4">
        <v>2000</v>
      </c>
      <c r="M211" s="4">
        <f t="shared" si="5"/>
        <v>231185.91999999998</v>
      </c>
      <c r="O211" s="20"/>
    </row>
    <row r="212" spans="1:15" x14ac:dyDescent="0.25">
      <c r="A212" s="19" t="s">
        <v>486</v>
      </c>
      <c r="B212" t="s">
        <v>434</v>
      </c>
      <c r="C212" s="4">
        <v>839063.47000000009</v>
      </c>
      <c r="H212" s="4">
        <v>545667.1</v>
      </c>
      <c r="I212" s="4">
        <v>315787.87</v>
      </c>
      <c r="J212" s="4">
        <v>723875.44000000006</v>
      </c>
      <c r="K212" s="4">
        <v>0</v>
      </c>
      <c r="L212" s="4">
        <v>7500</v>
      </c>
      <c r="M212" s="4">
        <f t="shared" si="5"/>
        <v>2431893.88</v>
      </c>
      <c r="O212" s="20"/>
    </row>
    <row r="213" spans="1:15" x14ac:dyDescent="0.25">
      <c r="A213" s="16" t="s">
        <v>228</v>
      </c>
      <c r="B213" s="16"/>
      <c r="C213" s="17">
        <v>2920438.3099999996</v>
      </c>
      <c r="D213" s="17">
        <v>20004</v>
      </c>
      <c r="E213" s="17">
        <v>319310.40000000008</v>
      </c>
      <c r="F213" s="17">
        <v>0</v>
      </c>
      <c r="G213" s="17">
        <v>1796665.17</v>
      </c>
      <c r="H213" s="17">
        <v>1752687.17</v>
      </c>
      <c r="I213" s="17">
        <v>517678.72000000003</v>
      </c>
      <c r="J213" s="17"/>
      <c r="K213" s="17"/>
      <c r="L213" s="17"/>
      <c r="M213" s="17">
        <f t="shared" si="5"/>
        <v>7326783.7699999986</v>
      </c>
      <c r="N213" s="17">
        <v>123808.96000000001</v>
      </c>
      <c r="O213" s="18"/>
    </row>
    <row r="214" spans="1:15" x14ac:dyDescent="0.25">
      <c r="A214" s="19" t="s">
        <v>228</v>
      </c>
      <c r="B214" t="s">
        <v>67</v>
      </c>
      <c r="C214" s="4">
        <v>184093.56000000003</v>
      </c>
      <c r="H214" s="4">
        <v>119721.35</v>
      </c>
      <c r="I214" s="4">
        <v>50725.799999999996</v>
      </c>
      <c r="J214" s="4">
        <v>158820.88</v>
      </c>
      <c r="K214" s="4">
        <v>0</v>
      </c>
      <c r="L214" s="4">
        <v>4000</v>
      </c>
      <c r="M214" s="4">
        <f t="shared" si="5"/>
        <v>517361.59</v>
      </c>
      <c r="O214" s="20"/>
    </row>
    <row r="215" spans="1:15" x14ac:dyDescent="0.25">
      <c r="A215" s="19" t="s">
        <v>228</v>
      </c>
      <c r="B215" t="s">
        <v>228</v>
      </c>
      <c r="C215" s="4">
        <v>635872.73</v>
      </c>
      <c r="H215" s="4">
        <v>413526.33</v>
      </c>
      <c r="I215" s="4">
        <v>163431.03000000003</v>
      </c>
      <c r="J215" s="4">
        <v>548579.04</v>
      </c>
      <c r="K215" s="4">
        <v>0</v>
      </c>
      <c r="L215" s="4">
        <v>7500</v>
      </c>
      <c r="M215" s="4">
        <f t="shared" si="5"/>
        <v>1768909.1300000001</v>
      </c>
      <c r="O215" s="20"/>
    </row>
    <row r="216" spans="1:15" x14ac:dyDescent="0.25">
      <c r="A216" s="16" t="s">
        <v>490</v>
      </c>
      <c r="B216" s="16"/>
      <c r="C216" s="17">
        <v>2136695.96</v>
      </c>
      <c r="D216" s="17">
        <v>20004</v>
      </c>
      <c r="E216" s="17">
        <v>0</v>
      </c>
      <c r="F216" s="17">
        <v>18905.04</v>
      </c>
      <c r="G216" s="17">
        <v>2632693.83</v>
      </c>
      <c r="H216" s="17">
        <v>1314018.81</v>
      </c>
      <c r="I216" s="17">
        <v>298899.51999999996</v>
      </c>
      <c r="J216" s="17"/>
      <c r="K216" s="17"/>
      <c r="L216" s="17"/>
      <c r="M216" s="17">
        <f t="shared" si="5"/>
        <v>6421217.1600000001</v>
      </c>
      <c r="N216" s="17"/>
      <c r="O216" s="18"/>
    </row>
    <row r="217" spans="1:15" x14ac:dyDescent="0.25">
      <c r="A217" s="19" t="s">
        <v>490</v>
      </c>
      <c r="B217" t="s">
        <v>33</v>
      </c>
      <c r="C217" s="4">
        <v>20291.38</v>
      </c>
      <c r="H217" s="4">
        <v>13196.050000000001</v>
      </c>
      <c r="I217" s="4">
        <v>13163.97</v>
      </c>
      <c r="J217" s="4">
        <v>17505.749999999996</v>
      </c>
      <c r="K217" s="4">
        <v>0</v>
      </c>
      <c r="L217" s="4">
        <v>1000</v>
      </c>
      <c r="M217" s="4">
        <f t="shared" si="5"/>
        <v>65157.149999999994</v>
      </c>
      <c r="O217" s="20"/>
    </row>
    <row r="218" spans="1:15" x14ac:dyDescent="0.25">
      <c r="A218" s="19" t="s">
        <v>490</v>
      </c>
      <c r="B218" t="s">
        <v>87</v>
      </c>
      <c r="C218" s="4">
        <v>97549.51999999999</v>
      </c>
      <c r="H218" s="4">
        <v>63439.27</v>
      </c>
      <c r="I218" s="4">
        <v>45009.229999999996</v>
      </c>
      <c r="J218" s="4">
        <v>84157.759999999995</v>
      </c>
      <c r="K218" s="4">
        <v>0</v>
      </c>
      <c r="L218" s="4">
        <v>3000</v>
      </c>
      <c r="M218" s="4">
        <f t="shared" si="5"/>
        <v>293155.77999999997</v>
      </c>
      <c r="O218" s="20"/>
    </row>
    <row r="219" spans="1:15" x14ac:dyDescent="0.25">
      <c r="A219" s="19" t="s">
        <v>490</v>
      </c>
      <c r="B219" t="s">
        <v>125</v>
      </c>
      <c r="C219" s="4">
        <v>72557.899999999994</v>
      </c>
      <c r="H219" s="4">
        <v>47186.479999999996</v>
      </c>
      <c r="I219" s="4">
        <v>34707.86</v>
      </c>
      <c r="J219" s="4">
        <v>62597.02</v>
      </c>
      <c r="K219" s="4">
        <v>0</v>
      </c>
      <c r="L219" s="4">
        <v>2000</v>
      </c>
      <c r="M219" s="4">
        <f t="shared" si="5"/>
        <v>219049.25999999998</v>
      </c>
      <c r="O219" s="20"/>
    </row>
    <row r="220" spans="1:15" x14ac:dyDescent="0.25">
      <c r="A220" s="19" t="s">
        <v>490</v>
      </c>
      <c r="B220" t="s">
        <v>205</v>
      </c>
      <c r="C220" s="4">
        <v>124958.16999999998</v>
      </c>
      <c r="H220" s="4">
        <v>81263.88</v>
      </c>
      <c r="I220" s="4">
        <v>56306.89</v>
      </c>
      <c r="J220" s="4">
        <v>107803.70000000003</v>
      </c>
      <c r="K220" s="4">
        <v>0</v>
      </c>
      <c r="L220" s="4">
        <v>3000</v>
      </c>
      <c r="M220" s="4">
        <f t="shared" si="5"/>
        <v>373332.64</v>
      </c>
      <c r="O220" s="20"/>
    </row>
    <row r="221" spans="1:15" x14ac:dyDescent="0.25">
      <c r="A221" s="19" t="s">
        <v>490</v>
      </c>
      <c r="B221" t="s">
        <v>242</v>
      </c>
      <c r="C221" s="4">
        <v>134998.75</v>
      </c>
      <c r="H221" s="4">
        <v>87793.58</v>
      </c>
      <c r="I221" s="4">
        <v>60445.539999999994</v>
      </c>
      <c r="J221" s="4">
        <v>116465.9</v>
      </c>
      <c r="K221" s="4">
        <v>0</v>
      </c>
      <c r="L221" s="4">
        <v>3000</v>
      </c>
      <c r="M221" s="4">
        <f t="shared" si="5"/>
        <v>402703.77</v>
      </c>
      <c r="O221" s="20"/>
    </row>
    <row r="222" spans="1:15" x14ac:dyDescent="0.25">
      <c r="A222" s="19" t="s">
        <v>490</v>
      </c>
      <c r="B222" t="s">
        <v>270</v>
      </c>
      <c r="C222" s="4">
        <v>507914.79999999993</v>
      </c>
      <c r="H222" s="4">
        <v>330311.59000000003</v>
      </c>
      <c r="I222" s="4">
        <v>214158.94999999998</v>
      </c>
      <c r="J222" s="4">
        <v>438187.40000000008</v>
      </c>
      <c r="K222" s="4">
        <v>0</v>
      </c>
      <c r="L222" s="4">
        <v>7500</v>
      </c>
      <c r="M222" s="4">
        <f t="shared" si="5"/>
        <v>1498072.74</v>
      </c>
      <c r="O222" s="20"/>
    </row>
    <row r="223" spans="1:15" x14ac:dyDescent="0.25">
      <c r="A223" s="19" t="s">
        <v>490</v>
      </c>
      <c r="B223" t="s">
        <v>333</v>
      </c>
      <c r="C223" s="4">
        <v>22316.679999999997</v>
      </c>
      <c r="H223" s="4">
        <v>14513.200000000003</v>
      </c>
      <c r="I223" s="4">
        <v>13998.78</v>
      </c>
      <c r="J223" s="4">
        <v>19253.030000000002</v>
      </c>
      <c r="K223" s="4">
        <v>0</v>
      </c>
      <c r="L223" s="4">
        <v>1000</v>
      </c>
      <c r="M223" s="4">
        <f t="shared" si="5"/>
        <v>71081.69</v>
      </c>
      <c r="O223" s="20"/>
    </row>
    <row r="224" spans="1:15" x14ac:dyDescent="0.25">
      <c r="A224" s="19" t="s">
        <v>490</v>
      </c>
      <c r="B224" t="s">
        <v>336</v>
      </c>
      <c r="C224" s="4">
        <v>122139.90000000002</v>
      </c>
      <c r="H224" s="4">
        <v>79431.100000000006</v>
      </c>
      <c r="I224" s="4">
        <v>55145.240000000005</v>
      </c>
      <c r="J224" s="4">
        <v>105372.34</v>
      </c>
      <c r="K224" s="4">
        <v>0</v>
      </c>
      <c r="L224" s="4">
        <v>3000</v>
      </c>
      <c r="M224" s="4">
        <f t="shared" si="5"/>
        <v>365088.58000000007</v>
      </c>
      <c r="O224" s="20"/>
    </row>
    <row r="225" spans="1:15" x14ac:dyDescent="0.25">
      <c r="A225" s="19" t="s">
        <v>490</v>
      </c>
      <c r="B225" t="s">
        <v>358</v>
      </c>
      <c r="C225" s="4">
        <v>588459.31999999983</v>
      </c>
      <c r="H225" s="4">
        <v>382692.02</v>
      </c>
      <c r="I225" s="4">
        <v>247358.85000000003</v>
      </c>
      <c r="J225" s="4">
        <v>507674.63</v>
      </c>
      <c r="K225" s="4">
        <v>0</v>
      </c>
      <c r="L225" s="4">
        <v>7500</v>
      </c>
      <c r="M225" s="4">
        <f t="shared" si="5"/>
        <v>1733684.8199999998</v>
      </c>
      <c r="O225" s="20"/>
    </row>
    <row r="226" spans="1:15" x14ac:dyDescent="0.25">
      <c r="A226" s="19" t="s">
        <v>490</v>
      </c>
      <c r="B226" t="s">
        <v>373</v>
      </c>
      <c r="C226" s="4">
        <v>68010.47</v>
      </c>
      <c r="H226" s="4">
        <v>44229.17</v>
      </c>
      <c r="I226" s="4">
        <v>32833.440000000002</v>
      </c>
      <c r="J226" s="4">
        <v>58673.89</v>
      </c>
      <c r="K226" s="4">
        <v>0</v>
      </c>
      <c r="L226" s="4">
        <v>2000</v>
      </c>
      <c r="M226" s="4">
        <f t="shared" si="5"/>
        <v>205746.97000000003</v>
      </c>
      <c r="O226" s="20"/>
    </row>
    <row r="227" spans="1:15" x14ac:dyDescent="0.25">
      <c r="A227" s="19" t="s">
        <v>490</v>
      </c>
      <c r="B227" t="s">
        <v>403</v>
      </c>
      <c r="C227" s="4">
        <v>87250.989999999991</v>
      </c>
      <c r="H227" s="4">
        <v>56741.83</v>
      </c>
      <c r="I227" s="4">
        <v>40764.259999999995</v>
      </c>
      <c r="J227" s="4">
        <v>75273.009999999995</v>
      </c>
      <c r="K227" s="4">
        <v>0</v>
      </c>
      <c r="L227" s="4">
        <v>2000</v>
      </c>
      <c r="M227" s="4">
        <f t="shared" ref="M227:M290" si="6">SUM(C227:L227)</f>
        <v>262030.09000000003</v>
      </c>
      <c r="O227" s="20"/>
    </row>
    <row r="228" spans="1:15" x14ac:dyDescent="0.25">
      <c r="A228" s="16" t="s">
        <v>491</v>
      </c>
      <c r="B228" s="16"/>
      <c r="C228" s="17">
        <v>878016.49999999988</v>
      </c>
      <c r="D228" s="17">
        <v>20004</v>
      </c>
      <c r="E228" s="17">
        <v>47907.359999999993</v>
      </c>
      <c r="F228" s="17">
        <v>0</v>
      </c>
      <c r="G228" s="17">
        <v>475613.29</v>
      </c>
      <c r="H228" s="17">
        <v>526869.26</v>
      </c>
      <c r="I228" s="17">
        <v>136984.90000000002</v>
      </c>
      <c r="J228" s="17"/>
      <c r="K228" s="17"/>
      <c r="L228" s="17"/>
      <c r="M228" s="17">
        <f t="shared" si="6"/>
        <v>2085395.31</v>
      </c>
      <c r="N228" s="17">
        <v>55279.8</v>
      </c>
      <c r="O228" s="18"/>
    </row>
    <row r="229" spans="1:15" x14ac:dyDescent="0.25">
      <c r="A229" s="16" t="s">
        <v>492</v>
      </c>
      <c r="B229" s="16"/>
      <c r="C229" s="17">
        <v>2021180.34</v>
      </c>
      <c r="D229" s="17">
        <v>20004</v>
      </c>
      <c r="E229" s="17">
        <v>35858.159999999996</v>
      </c>
      <c r="F229" s="17">
        <v>10419.960000000001</v>
      </c>
      <c r="G229" s="17">
        <v>1277560.06</v>
      </c>
      <c r="H229" s="17">
        <v>1212741.9000000001</v>
      </c>
      <c r="I229" s="17">
        <v>399497.52</v>
      </c>
      <c r="J229" s="17"/>
      <c r="K229" s="17"/>
      <c r="L229" s="17"/>
      <c r="M229" s="17">
        <f t="shared" si="6"/>
        <v>4977261.9399999995</v>
      </c>
      <c r="N229" s="17">
        <v>5586.74</v>
      </c>
      <c r="O229" s="18"/>
    </row>
    <row r="230" spans="1:15" x14ac:dyDescent="0.25">
      <c r="A230" s="19" t="s">
        <v>492</v>
      </c>
      <c r="B230" t="s">
        <v>133</v>
      </c>
      <c r="C230" s="4">
        <v>68583.679999999993</v>
      </c>
      <c r="H230" s="4">
        <v>44601.930000000008</v>
      </c>
      <c r="I230" s="4">
        <v>33798.94</v>
      </c>
      <c r="J230" s="4">
        <v>59168.399999999994</v>
      </c>
      <c r="K230" s="4">
        <v>0</v>
      </c>
      <c r="L230" s="4">
        <v>2000</v>
      </c>
      <c r="M230" s="4">
        <f t="shared" si="6"/>
        <v>208152.94999999998</v>
      </c>
      <c r="O230" s="20"/>
    </row>
    <row r="231" spans="1:15" ht="17.25" x14ac:dyDescent="0.25">
      <c r="A231" s="19" t="s">
        <v>492</v>
      </c>
      <c r="B231" t="s">
        <v>541</v>
      </c>
      <c r="C231" s="4">
        <v>4394.54</v>
      </c>
      <c r="H231" s="4">
        <v>2857.91</v>
      </c>
      <c r="I231" s="4">
        <v>6658.1299999999983</v>
      </c>
      <c r="J231" s="4">
        <v>3791.27</v>
      </c>
      <c r="K231" s="4">
        <v>0</v>
      </c>
      <c r="L231" s="4">
        <v>1000</v>
      </c>
      <c r="M231" s="4">
        <f t="shared" si="6"/>
        <v>18701.849999999999</v>
      </c>
      <c r="O231" s="20">
        <v>-8231.15</v>
      </c>
    </row>
    <row r="232" spans="1:15" x14ac:dyDescent="0.25">
      <c r="A232" s="19" t="s">
        <v>492</v>
      </c>
      <c r="B232" t="s">
        <v>412</v>
      </c>
      <c r="C232" s="4">
        <v>158605.15000000002</v>
      </c>
      <c r="H232" s="4">
        <v>103145.48999999998</v>
      </c>
      <c r="I232" s="4">
        <v>71862.3</v>
      </c>
      <c r="J232" s="4">
        <v>136831.57999999999</v>
      </c>
      <c r="K232" s="4">
        <v>0</v>
      </c>
      <c r="L232" s="4">
        <v>4000</v>
      </c>
      <c r="M232" s="4">
        <f t="shared" si="6"/>
        <v>474444.52</v>
      </c>
      <c r="O232" s="20"/>
    </row>
    <row r="233" spans="1:15" x14ac:dyDescent="0.25">
      <c r="A233" s="19" t="s">
        <v>492</v>
      </c>
      <c r="B233" t="s">
        <v>437</v>
      </c>
      <c r="C233" s="4">
        <v>47260.539999999994</v>
      </c>
      <c r="H233" s="4">
        <v>30734.890000000003</v>
      </c>
      <c r="I233" s="4">
        <v>24782.97</v>
      </c>
      <c r="J233" s="4">
        <v>40772.550000000003</v>
      </c>
      <c r="K233" s="4">
        <v>0</v>
      </c>
      <c r="L233" s="4">
        <v>1000</v>
      </c>
      <c r="M233" s="4">
        <f t="shared" si="6"/>
        <v>144550.95000000001</v>
      </c>
      <c r="O233" s="20"/>
    </row>
    <row r="234" spans="1:15" x14ac:dyDescent="0.25">
      <c r="A234" s="16" t="s">
        <v>241</v>
      </c>
      <c r="B234" s="16"/>
      <c r="C234" s="17">
        <v>3904214.1099999994</v>
      </c>
      <c r="D234" s="17">
        <v>20004</v>
      </c>
      <c r="E234" s="17">
        <v>0</v>
      </c>
      <c r="F234" s="17">
        <v>0</v>
      </c>
      <c r="G234" s="17">
        <v>2871113.6</v>
      </c>
      <c r="H234" s="17">
        <v>2342856.13</v>
      </c>
      <c r="I234" s="17">
        <v>590836.90000000014</v>
      </c>
      <c r="J234" s="17"/>
      <c r="K234" s="17"/>
      <c r="L234" s="17"/>
      <c r="M234" s="17">
        <f t="shared" si="6"/>
        <v>9729024.7400000002</v>
      </c>
      <c r="N234" s="17"/>
      <c r="O234" s="18"/>
    </row>
    <row r="235" spans="1:15" x14ac:dyDescent="0.25">
      <c r="A235" s="19" t="s">
        <v>241</v>
      </c>
      <c r="B235" t="s">
        <v>20</v>
      </c>
      <c r="C235" s="4">
        <v>303386.57000000007</v>
      </c>
      <c r="H235" s="4">
        <v>197301.00999999998</v>
      </c>
      <c r="I235" s="4">
        <v>95684.430000000008</v>
      </c>
      <c r="J235" s="4">
        <v>261737.17</v>
      </c>
      <c r="K235" s="4">
        <v>0</v>
      </c>
      <c r="L235" s="4">
        <v>6000</v>
      </c>
      <c r="M235" s="4">
        <f t="shared" si="6"/>
        <v>864109.18000000017</v>
      </c>
      <c r="O235" s="20"/>
    </row>
    <row r="236" spans="1:15" x14ac:dyDescent="0.25">
      <c r="A236" s="19" t="s">
        <v>241</v>
      </c>
      <c r="B236" t="s">
        <v>104</v>
      </c>
      <c r="C236" s="4">
        <v>55361.829999999994</v>
      </c>
      <c r="H236" s="4">
        <v>36003.379999999997</v>
      </c>
      <c r="I236" s="4">
        <v>21384.55</v>
      </c>
      <c r="J236" s="4">
        <v>47761.649999999994</v>
      </c>
      <c r="K236" s="4">
        <v>0</v>
      </c>
      <c r="L236" s="4">
        <v>2000</v>
      </c>
      <c r="M236" s="4">
        <f t="shared" si="6"/>
        <v>162511.40999999997</v>
      </c>
      <c r="O236" s="20"/>
    </row>
    <row r="237" spans="1:15" x14ac:dyDescent="0.25">
      <c r="A237" s="19" t="s">
        <v>241</v>
      </c>
      <c r="B237" t="s">
        <v>155</v>
      </c>
      <c r="C237" s="4">
        <v>58074.97</v>
      </c>
      <c r="H237" s="4">
        <v>37767.829999999994</v>
      </c>
      <c r="I237" s="4">
        <v>22197.309999999998</v>
      </c>
      <c r="J237" s="4">
        <v>50102.340000000004</v>
      </c>
      <c r="K237" s="4">
        <v>0</v>
      </c>
      <c r="L237" s="4">
        <v>2000</v>
      </c>
      <c r="M237" s="4">
        <f t="shared" si="6"/>
        <v>170142.44999999998</v>
      </c>
      <c r="O237" s="20"/>
    </row>
    <row r="238" spans="1:15" x14ac:dyDescent="0.25">
      <c r="A238" s="19" t="s">
        <v>241</v>
      </c>
      <c r="B238" t="s">
        <v>214</v>
      </c>
      <c r="C238" s="4">
        <v>136479.53</v>
      </c>
      <c r="H238" s="4">
        <v>88756.57</v>
      </c>
      <c r="I238" s="4">
        <v>45684.689999999988</v>
      </c>
      <c r="J238" s="4">
        <v>117743.39999999997</v>
      </c>
      <c r="K238" s="4">
        <v>0</v>
      </c>
      <c r="L238" s="4">
        <v>3000</v>
      </c>
      <c r="M238" s="4">
        <f t="shared" si="6"/>
        <v>391664.18999999994</v>
      </c>
      <c r="O238" s="20"/>
    </row>
    <row r="239" spans="1:15" x14ac:dyDescent="0.25">
      <c r="A239" s="19" t="s">
        <v>241</v>
      </c>
      <c r="B239" t="s">
        <v>224</v>
      </c>
      <c r="C239" s="4">
        <v>453011.55000000005</v>
      </c>
      <c r="H239" s="4">
        <v>294606.42999999993</v>
      </c>
      <c r="I239" s="4">
        <v>140507.03999999998</v>
      </c>
      <c r="J239" s="4">
        <v>390821.36000000004</v>
      </c>
      <c r="K239" s="4">
        <v>0</v>
      </c>
      <c r="L239" s="4">
        <v>6000</v>
      </c>
      <c r="M239" s="4">
        <f t="shared" si="6"/>
        <v>1284946.3800000001</v>
      </c>
      <c r="O239" s="20"/>
    </row>
    <row r="240" spans="1:15" x14ac:dyDescent="0.25">
      <c r="A240" s="19" t="s">
        <v>241</v>
      </c>
      <c r="B240" t="s">
        <v>241</v>
      </c>
      <c r="C240" s="4">
        <v>877353.42999999993</v>
      </c>
      <c r="H240" s="4">
        <v>570568.17000000004</v>
      </c>
      <c r="I240" s="4">
        <v>267625.52999999997</v>
      </c>
      <c r="J240" s="4">
        <v>756908.86999999988</v>
      </c>
      <c r="K240" s="4">
        <v>0</v>
      </c>
      <c r="L240" s="4">
        <v>7500</v>
      </c>
      <c r="M240" s="4">
        <f t="shared" si="6"/>
        <v>2479956</v>
      </c>
      <c r="O240" s="20"/>
    </row>
    <row r="241" spans="1:15" x14ac:dyDescent="0.25">
      <c r="A241" s="16" t="s">
        <v>493</v>
      </c>
      <c r="B241" s="16"/>
      <c r="C241" s="17">
        <v>1294809.9800000002</v>
      </c>
      <c r="D241" s="17">
        <v>20004</v>
      </c>
      <c r="E241" s="17">
        <v>92317.680000000008</v>
      </c>
      <c r="F241" s="17">
        <v>0</v>
      </c>
      <c r="G241" s="17">
        <v>744454.16999999993</v>
      </c>
      <c r="H241" s="17">
        <v>776957.86</v>
      </c>
      <c r="I241" s="17">
        <v>63777.150000000009</v>
      </c>
      <c r="J241" s="17"/>
      <c r="K241" s="17"/>
      <c r="L241" s="17"/>
      <c r="M241" s="17">
        <f t="shared" si="6"/>
        <v>2992320.84</v>
      </c>
      <c r="N241" s="17">
        <v>54295.56</v>
      </c>
      <c r="O241" s="18"/>
    </row>
    <row r="242" spans="1:15" x14ac:dyDescent="0.25">
      <c r="A242" s="19" t="s">
        <v>493</v>
      </c>
      <c r="B242" t="s">
        <v>6</v>
      </c>
      <c r="C242" s="4">
        <v>25985.190000000006</v>
      </c>
      <c r="H242" s="4">
        <v>16898.91</v>
      </c>
      <c r="I242" s="4">
        <v>15660.329999999998</v>
      </c>
      <c r="J242" s="4">
        <v>22417.899999999998</v>
      </c>
      <c r="K242" s="4">
        <v>0</v>
      </c>
      <c r="L242" s="4">
        <v>1000</v>
      </c>
      <c r="M242" s="4">
        <f t="shared" si="6"/>
        <v>81962.33</v>
      </c>
      <c r="O242" s="20"/>
    </row>
    <row r="243" spans="1:15" x14ac:dyDescent="0.25">
      <c r="A243" s="16" t="s">
        <v>494</v>
      </c>
      <c r="B243" s="16"/>
      <c r="C243" s="17">
        <v>949778.45</v>
      </c>
      <c r="D243" s="17">
        <v>20004</v>
      </c>
      <c r="E243" s="17">
        <v>261541.56000000003</v>
      </c>
      <c r="F243" s="17">
        <v>0</v>
      </c>
      <c r="G243" s="17">
        <v>534658.07999999996</v>
      </c>
      <c r="H243" s="17">
        <v>569955.68000000005</v>
      </c>
      <c r="I243" s="17">
        <v>30010.6</v>
      </c>
      <c r="J243" s="17"/>
      <c r="K243" s="17"/>
      <c r="L243" s="17"/>
      <c r="M243" s="17">
        <f t="shared" si="6"/>
        <v>2365948.37</v>
      </c>
      <c r="N243" s="17">
        <v>379038.97</v>
      </c>
      <c r="O243" s="18"/>
    </row>
    <row r="244" spans="1:15" x14ac:dyDescent="0.25">
      <c r="A244" s="19" t="s">
        <v>494</v>
      </c>
      <c r="B244" t="s">
        <v>230</v>
      </c>
      <c r="C244" s="4">
        <v>68975.360000000001</v>
      </c>
      <c r="H244" s="4">
        <v>44856.67</v>
      </c>
      <c r="I244" s="4">
        <v>64747.62</v>
      </c>
      <c r="J244" s="4">
        <v>59506.319999999934</v>
      </c>
      <c r="K244" s="4">
        <v>2989179</v>
      </c>
      <c r="L244" s="4">
        <v>2000</v>
      </c>
      <c r="M244" s="4">
        <f t="shared" si="6"/>
        <v>3229264.9699999997</v>
      </c>
      <c r="O244" s="20"/>
    </row>
    <row r="245" spans="1:15" x14ac:dyDescent="0.25">
      <c r="A245" s="16" t="s">
        <v>252</v>
      </c>
      <c r="B245" s="16"/>
      <c r="C245" s="17">
        <v>4344136.4000000004</v>
      </c>
      <c r="D245" s="17">
        <v>20004</v>
      </c>
      <c r="E245" s="17">
        <v>0</v>
      </c>
      <c r="F245" s="17">
        <v>18504.96</v>
      </c>
      <c r="G245" s="17">
        <v>4554196.3999999994</v>
      </c>
      <c r="H245" s="17">
        <v>2606957.58</v>
      </c>
      <c r="I245" s="17">
        <v>910924.95</v>
      </c>
      <c r="J245" s="17"/>
      <c r="K245" s="17"/>
      <c r="L245" s="17"/>
      <c r="M245" s="17">
        <f t="shared" si="6"/>
        <v>12454724.289999999</v>
      </c>
      <c r="N245" s="17">
        <v>27302.77</v>
      </c>
      <c r="O245" s="18"/>
    </row>
    <row r="246" spans="1:15" x14ac:dyDescent="0.25">
      <c r="A246" s="19" t="s">
        <v>252</v>
      </c>
      <c r="B246" t="s">
        <v>495</v>
      </c>
      <c r="C246" s="4">
        <v>30265.1</v>
      </c>
      <c r="H246" s="4">
        <v>19682.25</v>
      </c>
      <c r="I246" s="4">
        <v>13410.09</v>
      </c>
      <c r="J246" s="4">
        <v>26110.249999999996</v>
      </c>
      <c r="K246" s="4">
        <v>0</v>
      </c>
      <c r="L246" s="4">
        <v>1000</v>
      </c>
      <c r="M246" s="4">
        <f t="shared" si="6"/>
        <v>90467.69</v>
      </c>
      <c r="O246" s="20"/>
    </row>
    <row r="247" spans="1:15" x14ac:dyDescent="0.25">
      <c r="A247" s="19" t="s">
        <v>252</v>
      </c>
      <c r="B247" t="s">
        <v>98</v>
      </c>
      <c r="C247" s="4">
        <v>15084.79</v>
      </c>
      <c r="H247" s="4">
        <v>9810.0499999999993</v>
      </c>
      <c r="I247" s="4">
        <v>9091.44</v>
      </c>
      <c r="J247" s="4">
        <v>13013.919999999998</v>
      </c>
      <c r="K247" s="4">
        <v>0</v>
      </c>
      <c r="L247" s="4">
        <v>1000</v>
      </c>
      <c r="M247" s="4">
        <f t="shared" si="6"/>
        <v>48000.2</v>
      </c>
      <c r="O247" s="20"/>
    </row>
    <row r="248" spans="1:15" x14ac:dyDescent="0.25">
      <c r="A248" s="19" t="s">
        <v>252</v>
      </c>
      <c r="B248" t="s">
        <v>148</v>
      </c>
      <c r="C248" s="4">
        <v>81662.259999999995</v>
      </c>
      <c r="H248" s="4">
        <v>53107.320000000007</v>
      </c>
      <c r="I248" s="4">
        <v>28032.03</v>
      </c>
      <c r="J248" s="4">
        <v>70451.510000000009</v>
      </c>
      <c r="K248" s="4">
        <v>0</v>
      </c>
      <c r="L248" s="4">
        <v>2000</v>
      </c>
      <c r="M248" s="4">
        <f t="shared" si="6"/>
        <v>235253.12000000002</v>
      </c>
      <c r="O248" s="20"/>
    </row>
    <row r="249" spans="1:15" x14ac:dyDescent="0.25">
      <c r="A249" s="19" t="s">
        <v>252</v>
      </c>
      <c r="B249" t="s">
        <v>151</v>
      </c>
      <c r="C249" s="4">
        <v>196426.97999999998</v>
      </c>
      <c r="H249" s="4">
        <v>127742.10000000002</v>
      </c>
      <c r="I249" s="4">
        <v>60681.31</v>
      </c>
      <c r="J249" s="4">
        <v>169461.15000000002</v>
      </c>
      <c r="K249" s="4">
        <v>0</v>
      </c>
      <c r="L249" s="4">
        <v>5000</v>
      </c>
      <c r="M249" s="4">
        <f t="shared" si="6"/>
        <v>559311.54</v>
      </c>
      <c r="O249" s="20"/>
    </row>
    <row r="250" spans="1:15" x14ac:dyDescent="0.25">
      <c r="A250" s="19" t="s">
        <v>252</v>
      </c>
      <c r="B250" t="s">
        <v>496</v>
      </c>
      <c r="C250" s="4">
        <v>135810.80000000002</v>
      </c>
      <c r="H250" s="4">
        <v>88321.660000000018</v>
      </c>
      <c r="I250" s="4">
        <v>43436.689999999995</v>
      </c>
      <c r="J250" s="4">
        <v>117166.47</v>
      </c>
      <c r="K250" s="4">
        <v>0</v>
      </c>
      <c r="L250" s="4">
        <v>3000</v>
      </c>
      <c r="M250" s="4">
        <f t="shared" si="6"/>
        <v>387735.62</v>
      </c>
      <c r="O250" s="20"/>
    </row>
    <row r="251" spans="1:15" x14ac:dyDescent="0.25">
      <c r="A251" s="19" t="s">
        <v>252</v>
      </c>
      <c r="B251" t="s">
        <v>234</v>
      </c>
      <c r="C251" s="4">
        <v>216813.87999999995</v>
      </c>
      <c r="H251" s="4">
        <v>141000.29999999999</v>
      </c>
      <c r="I251" s="4">
        <v>66481.17</v>
      </c>
      <c r="J251" s="4">
        <v>187049.3</v>
      </c>
      <c r="K251" s="4">
        <v>0</v>
      </c>
      <c r="L251" s="4">
        <v>5000</v>
      </c>
      <c r="M251" s="4">
        <f t="shared" si="6"/>
        <v>616344.64999999991</v>
      </c>
      <c r="O251" s="20"/>
    </row>
    <row r="252" spans="1:15" x14ac:dyDescent="0.25">
      <c r="A252" s="19" t="s">
        <v>252</v>
      </c>
      <c r="B252" t="s">
        <v>252</v>
      </c>
      <c r="C252" s="4">
        <v>272022.83999999997</v>
      </c>
      <c r="H252" s="4">
        <v>176904.27</v>
      </c>
      <c r="I252" s="4">
        <v>82187.5</v>
      </c>
      <c r="J252" s="4">
        <v>234679.09999999998</v>
      </c>
      <c r="K252" s="4">
        <v>0</v>
      </c>
      <c r="L252" s="4">
        <v>6000</v>
      </c>
      <c r="M252" s="4">
        <f t="shared" si="6"/>
        <v>771793.71</v>
      </c>
      <c r="O252" s="20"/>
    </row>
    <row r="253" spans="1:15" x14ac:dyDescent="0.25">
      <c r="A253" s="19" t="s">
        <v>252</v>
      </c>
      <c r="B253" t="s">
        <v>281</v>
      </c>
      <c r="C253" s="4">
        <v>143090.46000000002</v>
      </c>
      <c r="H253" s="4">
        <v>93055.849999999991</v>
      </c>
      <c r="I253" s="4">
        <v>45507.67</v>
      </c>
      <c r="J253" s="4">
        <v>123446.77</v>
      </c>
      <c r="K253" s="4">
        <v>0</v>
      </c>
      <c r="L253" s="4">
        <v>3000</v>
      </c>
      <c r="M253" s="4">
        <f t="shared" si="6"/>
        <v>408100.75</v>
      </c>
      <c r="O253" s="20"/>
    </row>
    <row r="254" spans="1:15" x14ac:dyDescent="0.25">
      <c r="A254" s="19" t="s">
        <v>252</v>
      </c>
      <c r="B254" t="s">
        <v>335</v>
      </c>
      <c r="C254" s="4">
        <v>1548000.4300000002</v>
      </c>
      <c r="H254" s="4">
        <v>1006709.1699999999</v>
      </c>
      <c r="I254" s="4">
        <v>445189.0199999999</v>
      </c>
      <c r="J254" s="4">
        <v>1335488.3599999999</v>
      </c>
      <c r="K254" s="4">
        <v>0</v>
      </c>
      <c r="L254" s="4">
        <v>10000</v>
      </c>
      <c r="M254" s="4">
        <f t="shared" si="6"/>
        <v>4345386.9800000004</v>
      </c>
      <c r="O254" s="20"/>
    </row>
    <row r="255" spans="1:15" x14ac:dyDescent="0.25">
      <c r="A255" s="19" t="s">
        <v>252</v>
      </c>
      <c r="B255" t="s">
        <v>497</v>
      </c>
      <c r="C255" s="4">
        <v>3620.7399999999993</v>
      </c>
      <c r="H255" s="4">
        <v>2354.6799999999994</v>
      </c>
      <c r="I255" s="4">
        <v>5830.06</v>
      </c>
      <c r="J255" s="4">
        <v>3123.6800000000003</v>
      </c>
      <c r="K255" s="4">
        <v>0</v>
      </c>
      <c r="L255" s="4">
        <v>1000</v>
      </c>
      <c r="M255" s="4">
        <f t="shared" si="6"/>
        <v>15929.16</v>
      </c>
      <c r="O255" s="20"/>
    </row>
    <row r="256" spans="1:15" x14ac:dyDescent="0.25">
      <c r="A256" s="19" t="s">
        <v>252</v>
      </c>
      <c r="B256" t="s">
        <v>376</v>
      </c>
      <c r="C256" s="4">
        <v>312691.55</v>
      </c>
      <c r="H256" s="4">
        <v>203352.3</v>
      </c>
      <c r="I256" s="4">
        <v>93757.33</v>
      </c>
      <c r="J256" s="4">
        <v>269764.76</v>
      </c>
      <c r="K256" s="4">
        <v>0</v>
      </c>
      <c r="L256" s="4">
        <v>6000</v>
      </c>
      <c r="M256" s="4">
        <f t="shared" si="6"/>
        <v>885565.94</v>
      </c>
      <c r="O256" s="20"/>
    </row>
    <row r="257" spans="1:15" x14ac:dyDescent="0.25">
      <c r="A257" s="19" t="s">
        <v>252</v>
      </c>
      <c r="B257" t="s">
        <v>385</v>
      </c>
      <c r="C257" s="4">
        <v>263195.52000000002</v>
      </c>
      <c r="H257" s="4">
        <v>171163.61</v>
      </c>
      <c r="I257" s="4">
        <v>79676.24000000002</v>
      </c>
      <c r="J257" s="4">
        <v>227063.59999999998</v>
      </c>
      <c r="K257" s="4">
        <v>0</v>
      </c>
      <c r="L257" s="4">
        <v>6000</v>
      </c>
      <c r="M257" s="4">
        <f t="shared" si="6"/>
        <v>747098.97</v>
      </c>
      <c r="O257" s="20"/>
    </row>
    <row r="258" spans="1:15" x14ac:dyDescent="0.25">
      <c r="A258" s="16" t="s">
        <v>262</v>
      </c>
      <c r="B258" s="16"/>
      <c r="C258" s="17">
        <v>1494459.19</v>
      </c>
      <c r="D258" s="17">
        <v>20004</v>
      </c>
      <c r="E258" s="17">
        <v>465.48000000000008</v>
      </c>
      <c r="F258" s="17">
        <v>9750</v>
      </c>
      <c r="G258" s="17">
        <v>1603074.78</v>
      </c>
      <c r="H258" s="17">
        <v>896754.79000000015</v>
      </c>
      <c r="I258" s="17">
        <v>318912.20999999996</v>
      </c>
      <c r="J258" s="17"/>
      <c r="K258" s="17"/>
      <c r="L258" s="17"/>
      <c r="M258" s="17">
        <f t="shared" si="6"/>
        <v>4343420.45</v>
      </c>
      <c r="N258" s="17"/>
      <c r="O258" s="18"/>
    </row>
    <row r="259" spans="1:15" x14ac:dyDescent="0.25">
      <c r="A259" s="19" t="s">
        <v>262</v>
      </c>
      <c r="B259" t="s">
        <v>8</v>
      </c>
      <c r="C259" s="4">
        <v>207862.37000000005</v>
      </c>
      <c r="H259" s="4">
        <v>135178.87</v>
      </c>
      <c r="I259" s="4">
        <v>68229.969999999987</v>
      </c>
      <c r="J259" s="4">
        <v>179326.67</v>
      </c>
      <c r="K259" s="4">
        <v>0</v>
      </c>
      <c r="L259" s="4">
        <v>5000</v>
      </c>
      <c r="M259" s="4">
        <f t="shared" si="6"/>
        <v>595597.88</v>
      </c>
      <c r="O259" s="20"/>
    </row>
    <row r="260" spans="1:15" x14ac:dyDescent="0.25">
      <c r="A260" s="19" t="s">
        <v>262</v>
      </c>
      <c r="B260" t="s">
        <v>54</v>
      </c>
      <c r="C260" s="4">
        <v>50031.030000000006</v>
      </c>
      <c r="H260" s="4">
        <v>32536.63</v>
      </c>
      <c r="I260" s="4">
        <v>20067.149999999998</v>
      </c>
      <c r="J260" s="4">
        <v>43162.68</v>
      </c>
      <c r="K260" s="4">
        <v>0</v>
      </c>
      <c r="L260" s="4">
        <v>2000</v>
      </c>
      <c r="M260" s="4">
        <f t="shared" si="6"/>
        <v>147797.49</v>
      </c>
      <c r="O260" s="20"/>
    </row>
    <row r="261" spans="1:15" x14ac:dyDescent="0.25">
      <c r="A261" s="19" t="s">
        <v>262</v>
      </c>
      <c r="B261" t="s">
        <v>262</v>
      </c>
      <c r="C261" s="4">
        <v>744399.1</v>
      </c>
      <c r="H261" s="4">
        <v>484104.12</v>
      </c>
      <c r="I261" s="4">
        <v>231956.08999999994</v>
      </c>
      <c r="J261" s="4">
        <v>642206.74</v>
      </c>
      <c r="K261" s="4">
        <v>0</v>
      </c>
      <c r="L261" s="4">
        <v>7500</v>
      </c>
      <c r="M261" s="4">
        <f t="shared" si="6"/>
        <v>2110166.0499999998</v>
      </c>
      <c r="O261" s="20"/>
    </row>
    <row r="262" spans="1:15" x14ac:dyDescent="0.25">
      <c r="A262" s="19" t="s">
        <v>262</v>
      </c>
      <c r="B262" t="s">
        <v>498</v>
      </c>
      <c r="C262" s="4">
        <v>51550.03</v>
      </c>
      <c r="H262" s="4">
        <v>33524.460000000006</v>
      </c>
      <c r="I262" s="4">
        <v>20530.679999999997</v>
      </c>
      <c r="J262" s="4">
        <v>44473.150000000009</v>
      </c>
      <c r="K262" s="4">
        <v>0</v>
      </c>
      <c r="L262" s="4">
        <v>2000</v>
      </c>
      <c r="M262" s="4">
        <f t="shared" si="6"/>
        <v>152078.32</v>
      </c>
      <c r="O262" s="20"/>
    </row>
    <row r="263" spans="1:15" x14ac:dyDescent="0.25">
      <c r="A263" s="19" t="s">
        <v>262</v>
      </c>
      <c r="B263" t="s">
        <v>443</v>
      </c>
      <c r="C263" s="4">
        <v>28516.839999999997</v>
      </c>
      <c r="H263" s="4">
        <v>18545.319999999996</v>
      </c>
      <c r="I263" s="4">
        <v>13502.01</v>
      </c>
      <c r="J263" s="4">
        <v>24601.98</v>
      </c>
      <c r="K263" s="4">
        <v>0</v>
      </c>
      <c r="L263" s="4">
        <v>1000</v>
      </c>
      <c r="M263" s="4">
        <f t="shared" si="6"/>
        <v>86166.15</v>
      </c>
      <c r="O263" s="20"/>
    </row>
    <row r="264" spans="1:15" x14ac:dyDescent="0.25">
      <c r="A264" s="16" t="s">
        <v>264</v>
      </c>
      <c r="B264" s="16"/>
      <c r="C264" s="17">
        <v>1575875.3099999998</v>
      </c>
      <c r="D264" s="17">
        <v>20004</v>
      </c>
      <c r="E264" s="17">
        <v>238214.40000000005</v>
      </c>
      <c r="F264" s="17">
        <v>3590.0400000000004</v>
      </c>
      <c r="G264" s="17">
        <v>1451426.7</v>
      </c>
      <c r="H264" s="17">
        <v>945538.97</v>
      </c>
      <c r="I264" s="17">
        <v>311254.59000000003</v>
      </c>
      <c r="J264" s="17"/>
      <c r="K264" s="17"/>
      <c r="L264" s="17"/>
      <c r="M264" s="17">
        <f t="shared" si="6"/>
        <v>4545904.01</v>
      </c>
      <c r="N264" s="17">
        <v>53639.519999999997</v>
      </c>
      <c r="O264" s="18"/>
    </row>
    <row r="265" spans="1:15" x14ac:dyDescent="0.25">
      <c r="A265" s="19" t="s">
        <v>264</v>
      </c>
      <c r="B265" t="s">
        <v>150</v>
      </c>
      <c r="C265" s="4">
        <v>130021.43</v>
      </c>
      <c r="H265" s="4">
        <v>84556.69</v>
      </c>
      <c r="I265" s="4">
        <v>116729.60000000002</v>
      </c>
      <c r="J265" s="4">
        <v>112171.90000000002</v>
      </c>
      <c r="K265" s="4">
        <v>0</v>
      </c>
      <c r="L265" s="4">
        <v>3000</v>
      </c>
      <c r="M265" s="4">
        <f t="shared" si="6"/>
        <v>446479.62000000005</v>
      </c>
      <c r="O265" s="20"/>
    </row>
    <row r="266" spans="1:15" x14ac:dyDescent="0.25">
      <c r="A266" s="19" t="s">
        <v>264</v>
      </c>
      <c r="B266" t="s">
        <v>499</v>
      </c>
      <c r="C266" s="4">
        <v>31984.699999999997</v>
      </c>
      <c r="H266" s="4">
        <v>20800.560000000001</v>
      </c>
      <c r="I266" s="4">
        <v>32334.19</v>
      </c>
      <c r="J266" s="4">
        <v>27593.789999999994</v>
      </c>
      <c r="K266" s="4">
        <v>14000</v>
      </c>
      <c r="L266" s="4">
        <v>1000</v>
      </c>
      <c r="M266" s="4">
        <f t="shared" si="6"/>
        <v>127713.23999999999</v>
      </c>
      <c r="O266" s="20"/>
    </row>
    <row r="267" spans="1:15" x14ac:dyDescent="0.25">
      <c r="A267" s="19" t="s">
        <v>264</v>
      </c>
      <c r="B267" t="s">
        <v>500</v>
      </c>
      <c r="C267" s="4">
        <v>160286.54</v>
      </c>
      <c r="H267" s="4">
        <v>104238.95</v>
      </c>
      <c r="I267" s="4">
        <v>142783.43000000002</v>
      </c>
      <c r="J267" s="4">
        <v>138282.14000000019</v>
      </c>
      <c r="K267" s="4">
        <v>2287347</v>
      </c>
      <c r="L267" s="4">
        <v>7500</v>
      </c>
      <c r="M267" s="4">
        <f t="shared" si="6"/>
        <v>2840438.0600000005</v>
      </c>
      <c r="O267" s="20"/>
    </row>
    <row r="268" spans="1:15" x14ac:dyDescent="0.25">
      <c r="A268" s="16" t="s">
        <v>276</v>
      </c>
      <c r="B268" s="16"/>
      <c r="C268" s="17">
        <v>20421448.07</v>
      </c>
      <c r="D268" s="17">
        <v>20004</v>
      </c>
      <c r="E268" s="17">
        <v>0</v>
      </c>
      <c r="F268" s="17">
        <v>255</v>
      </c>
      <c r="G268" s="17">
        <v>32434303.069999997</v>
      </c>
      <c r="H268" s="17">
        <v>14541870.32</v>
      </c>
      <c r="I268" s="17">
        <v>668317.46000000008</v>
      </c>
      <c r="J268" s="17"/>
      <c r="K268" s="17"/>
      <c r="L268" s="17"/>
      <c r="M268" s="17">
        <f t="shared" si="6"/>
        <v>68086197.920000002</v>
      </c>
      <c r="N268" s="17">
        <v>31720.06</v>
      </c>
      <c r="O268" s="18"/>
    </row>
    <row r="269" spans="1:15" x14ac:dyDescent="0.25">
      <c r="A269" s="19" t="s">
        <v>276</v>
      </c>
      <c r="B269" t="s">
        <v>5</v>
      </c>
      <c r="C269" s="4">
        <v>494807.56000000006</v>
      </c>
      <c r="H269" s="4">
        <v>321787.60000000003</v>
      </c>
      <c r="I269" s="4">
        <v>212288.76</v>
      </c>
      <c r="J269" s="4">
        <v>426879.58</v>
      </c>
      <c r="K269" s="4">
        <v>0</v>
      </c>
      <c r="L269" s="4">
        <v>7500</v>
      </c>
      <c r="M269" s="4">
        <f t="shared" si="6"/>
        <v>1463263.5000000002</v>
      </c>
      <c r="O269" s="20"/>
    </row>
    <row r="270" spans="1:15" x14ac:dyDescent="0.25">
      <c r="A270" s="19" t="s">
        <v>276</v>
      </c>
      <c r="B270" t="s">
        <v>9</v>
      </c>
      <c r="C270" s="4">
        <v>3308897.8499999996</v>
      </c>
      <c r="H270" s="4">
        <v>2151871.3899999997</v>
      </c>
      <c r="I270" s="4">
        <v>1392327.55</v>
      </c>
      <c r="J270" s="4">
        <v>2854646.8799999994</v>
      </c>
      <c r="K270" s="4">
        <v>0</v>
      </c>
      <c r="L270" s="4">
        <v>10000</v>
      </c>
      <c r="M270" s="4">
        <f t="shared" si="6"/>
        <v>9717743.6699999981</v>
      </c>
      <c r="O270" s="20"/>
    </row>
    <row r="271" spans="1:15" x14ac:dyDescent="0.25">
      <c r="A271" s="19" t="s">
        <v>276</v>
      </c>
      <c r="B271" t="s">
        <v>44</v>
      </c>
      <c r="C271" s="4">
        <v>455934.89</v>
      </c>
      <c r="H271" s="4">
        <v>296507.56</v>
      </c>
      <c r="I271" s="4">
        <v>195988.18999999997</v>
      </c>
      <c r="J271" s="4">
        <v>393343.38</v>
      </c>
      <c r="K271" s="4">
        <v>0</v>
      </c>
      <c r="L271" s="4">
        <v>6000</v>
      </c>
      <c r="M271" s="4">
        <f t="shared" si="6"/>
        <v>1347774.02</v>
      </c>
      <c r="O271" s="20"/>
    </row>
    <row r="272" spans="1:15" x14ac:dyDescent="0.25">
      <c r="A272" s="19" t="s">
        <v>276</v>
      </c>
      <c r="B272" t="s">
        <v>48</v>
      </c>
      <c r="C272" s="4">
        <v>804499.37999999989</v>
      </c>
      <c r="H272" s="4">
        <v>523189.06000000006</v>
      </c>
      <c r="I272" s="4">
        <v>342152.5</v>
      </c>
      <c r="J272" s="4">
        <v>694056.37</v>
      </c>
      <c r="K272" s="4">
        <v>0</v>
      </c>
      <c r="L272" s="4">
        <v>7500</v>
      </c>
      <c r="M272" s="4">
        <f t="shared" si="6"/>
        <v>2371397.31</v>
      </c>
      <c r="O272" s="20"/>
    </row>
    <row r="273" spans="1:15" x14ac:dyDescent="0.25">
      <c r="A273" s="19" t="s">
        <v>276</v>
      </c>
      <c r="B273" t="s">
        <v>88</v>
      </c>
      <c r="C273" s="4">
        <v>1074745.2899999998</v>
      </c>
      <c r="H273" s="4">
        <v>698937.75</v>
      </c>
      <c r="I273" s="4">
        <v>455475.31000000006</v>
      </c>
      <c r="J273" s="4">
        <v>927202.46000000008</v>
      </c>
      <c r="K273" s="4">
        <v>0</v>
      </c>
      <c r="L273" s="4">
        <v>10000</v>
      </c>
      <c r="M273" s="4">
        <f t="shared" si="6"/>
        <v>3166360.8099999996</v>
      </c>
      <c r="O273" s="20"/>
    </row>
    <row r="274" spans="1:15" x14ac:dyDescent="0.25">
      <c r="A274" s="19" t="s">
        <v>276</v>
      </c>
      <c r="B274" t="s">
        <v>93</v>
      </c>
      <c r="C274" s="4">
        <v>481060.24000000011</v>
      </c>
      <c r="H274" s="4">
        <v>312847.32999999996</v>
      </c>
      <c r="I274" s="4">
        <v>206524.04999999996</v>
      </c>
      <c r="J274" s="4">
        <v>415019.52999999997</v>
      </c>
      <c r="K274" s="4">
        <v>0</v>
      </c>
      <c r="L274" s="4">
        <v>7500</v>
      </c>
      <c r="M274" s="4">
        <f t="shared" si="6"/>
        <v>1422951.15</v>
      </c>
      <c r="O274" s="20"/>
    </row>
    <row r="275" spans="1:15" x14ac:dyDescent="0.25">
      <c r="A275" s="19" t="s">
        <v>276</v>
      </c>
      <c r="B275" t="s">
        <v>94</v>
      </c>
      <c r="C275" s="4">
        <v>316589.33</v>
      </c>
      <c r="H275" s="4">
        <v>205887.14</v>
      </c>
      <c r="I275" s="4">
        <v>137556.11000000004</v>
      </c>
      <c r="J275" s="4">
        <v>273127.43999999994</v>
      </c>
      <c r="K275" s="4">
        <v>0</v>
      </c>
      <c r="L275" s="4">
        <v>6000</v>
      </c>
      <c r="M275" s="4">
        <f t="shared" si="6"/>
        <v>939160.02</v>
      </c>
      <c r="O275" s="20"/>
    </row>
    <row r="276" spans="1:15" x14ac:dyDescent="0.25">
      <c r="A276" s="19" t="s">
        <v>276</v>
      </c>
      <c r="B276" t="s">
        <v>136</v>
      </c>
      <c r="C276" s="4">
        <v>545746.16999999993</v>
      </c>
      <c r="H276" s="4">
        <v>354914.43</v>
      </c>
      <c r="I276" s="4">
        <v>233648.93999999997</v>
      </c>
      <c r="J276" s="4">
        <v>470825.24</v>
      </c>
      <c r="K276" s="4">
        <v>0</v>
      </c>
      <c r="L276" s="4">
        <v>7500</v>
      </c>
      <c r="M276" s="4">
        <f t="shared" si="6"/>
        <v>1612634.7799999998</v>
      </c>
      <c r="O276" s="20"/>
    </row>
    <row r="277" spans="1:15" x14ac:dyDescent="0.25">
      <c r="A277" s="19" t="s">
        <v>276</v>
      </c>
      <c r="B277" t="s">
        <v>140</v>
      </c>
      <c r="C277" s="4">
        <v>1374501.5599999996</v>
      </c>
      <c r="H277" s="4">
        <v>893877.89000000013</v>
      </c>
      <c r="I277" s="4">
        <v>581172.80999999994</v>
      </c>
      <c r="J277" s="4">
        <v>1185807.6800000002</v>
      </c>
      <c r="K277" s="4">
        <v>0</v>
      </c>
      <c r="L277" s="4">
        <v>10000</v>
      </c>
      <c r="M277" s="4">
        <f t="shared" si="6"/>
        <v>4045359.94</v>
      </c>
      <c r="O277" s="20"/>
    </row>
    <row r="278" spans="1:15" x14ac:dyDescent="0.25">
      <c r="A278" s="19" t="s">
        <v>276</v>
      </c>
      <c r="B278" t="s">
        <v>142</v>
      </c>
      <c r="C278" s="4">
        <v>1642674.37</v>
      </c>
      <c r="H278" s="4">
        <v>1068278.4000000001</v>
      </c>
      <c r="I278" s="4">
        <v>693626.29999999993</v>
      </c>
      <c r="J278" s="4">
        <v>1417165.3199999998</v>
      </c>
      <c r="K278" s="4">
        <v>0</v>
      </c>
      <c r="L278" s="4">
        <v>10000</v>
      </c>
      <c r="M278" s="4">
        <f t="shared" si="6"/>
        <v>4831744.3900000006</v>
      </c>
      <c r="O278" s="20"/>
    </row>
    <row r="279" spans="1:15" x14ac:dyDescent="0.25">
      <c r="A279" s="19" t="s">
        <v>276</v>
      </c>
      <c r="B279" t="s">
        <v>172</v>
      </c>
      <c r="C279" s="4">
        <v>1894673.34</v>
      </c>
      <c r="H279" s="4">
        <v>1232160.54</v>
      </c>
      <c r="I279" s="4">
        <v>799297.58000000007</v>
      </c>
      <c r="J279" s="4">
        <v>1634569.45</v>
      </c>
      <c r="K279" s="4">
        <v>0</v>
      </c>
      <c r="L279" s="4">
        <v>10000</v>
      </c>
      <c r="M279" s="4">
        <f t="shared" si="6"/>
        <v>5570700.9100000001</v>
      </c>
      <c r="O279" s="20"/>
    </row>
    <row r="280" spans="1:15" x14ac:dyDescent="0.25">
      <c r="A280" s="19" t="s">
        <v>276</v>
      </c>
      <c r="B280" t="s">
        <v>181</v>
      </c>
      <c r="C280" s="4">
        <v>3005014.5</v>
      </c>
      <c r="H280" s="4">
        <v>1954247.3399999999</v>
      </c>
      <c r="I280" s="4">
        <v>1264899.3999999999</v>
      </c>
      <c r="J280" s="4">
        <v>2592481.1199999996</v>
      </c>
      <c r="K280" s="4">
        <v>0</v>
      </c>
      <c r="L280" s="4">
        <v>10000</v>
      </c>
      <c r="M280" s="4">
        <f t="shared" si="6"/>
        <v>8826642.3599999994</v>
      </c>
      <c r="O280" s="20"/>
    </row>
    <row r="281" spans="1:15" x14ac:dyDescent="0.25">
      <c r="A281" s="19" t="s">
        <v>276</v>
      </c>
      <c r="B281" t="s">
        <v>187</v>
      </c>
      <c r="C281" s="4">
        <v>599350.16999999993</v>
      </c>
      <c r="H281" s="4">
        <v>389774.63</v>
      </c>
      <c r="I281" s="4">
        <v>256126.82</v>
      </c>
      <c r="J281" s="4">
        <v>517070.38999999996</v>
      </c>
      <c r="K281" s="4">
        <v>0</v>
      </c>
      <c r="L281" s="4">
        <v>7500</v>
      </c>
      <c r="M281" s="4">
        <f t="shared" si="6"/>
        <v>1769822.0099999998</v>
      </c>
      <c r="O281" s="20"/>
    </row>
    <row r="282" spans="1:15" x14ac:dyDescent="0.25">
      <c r="A282" s="19" t="s">
        <v>276</v>
      </c>
      <c r="B282" t="s">
        <v>191</v>
      </c>
      <c r="C282" s="4">
        <v>148774.73000000001</v>
      </c>
      <c r="H282" s="4">
        <v>96752.489999999991</v>
      </c>
      <c r="I282" s="4">
        <v>67186.06</v>
      </c>
      <c r="J282" s="4">
        <v>128350.68999999999</v>
      </c>
      <c r="K282" s="4">
        <v>0</v>
      </c>
      <c r="L282" s="4">
        <v>4000</v>
      </c>
      <c r="M282" s="4">
        <f t="shared" si="6"/>
        <v>445063.97000000003</v>
      </c>
      <c r="O282" s="20"/>
    </row>
    <row r="283" spans="1:15" x14ac:dyDescent="0.25">
      <c r="A283" s="19" t="s">
        <v>276</v>
      </c>
      <c r="B283" t="s">
        <v>196</v>
      </c>
      <c r="C283" s="4">
        <v>219613.01000000004</v>
      </c>
      <c r="H283" s="4">
        <v>142820.65000000002</v>
      </c>
      <c r="I283" s="4">
        <v>96890.799999999988</v>
      </c>
      <c r="J283" s="4">
        <v>189464.17</v>
      </c>
      <c r="K283" s="4">
        <v>0</v>
      </c>
      <c r="L283" s="4">
        <v>5000</v>
      </c>
      <c r="M283" s="4">
        <f t="shared" si="6"/>
        <v>653788.63</v>
      </c>
      <c r="O283" s="20"/>
    </row>
    <row r="284" spans="1:15" x14ac:dyDescent="0.25">
      <c r="A284" s="19" t="s">
        <v>276</v>
      </c>
      <c r="B284" t="s">
        <v>197</v>
      </c>
      <c r="C284" s="4">
        <v>299679.83999999997</v>
      </c>
      <c r="H284" s="4">
        <v>194890.43</v>
      </c>
      <c r="I284" s="4">
        <v>130465.41</v>
      </c>
      <c r="J284" s="4">
        <v>258539.31</v>
      </c>
      <c r="K284" s="4">
        <v>0</v>
      </c>
      <c r="L284" s="4">
        <v>6000</v>
      </c>
      <c r="M284" s="4">
        <f t="shared" si="6"/>
        <v>889574.99</v>
      </c>
      <c r="O284" s="20"/>
    </row>
    <row r="285" spans="1:15" x14ac:dyDescent="0.25">
      <c r="A285" s="19" t="s">
        <v>276</v>
      </c>
      <c r="B285" t="s">
        <v>198</v>
      </c>
      <c r="C285" s="4">
        <v>616125.91</v>
      </c>
      <c r="H285" s="4">
        <v>400684.38</v>
      </c>
      <c r="I285" s="4">
        <v>263161.44</v>
      </c>
      <c r="J285" s="4">
        <v>531543.12000000011</v>
      </c>
      <c r="K285" s="4">
        <v>0</v>
      </c>
      <c r="L285" s="4">
        <v>7500</v>
      </c>
      <c r="M285" s="4">
        <f t="shared" si="6"/>
        <v>1819014.85</v>
      </c>
      <c r="O285" s="20"/>
    </row>
    <row r="286" spans="1:15" x14ac:dyDescent="0.25">
      <c r="A286" s="19" t="s">
        <v>276</v>
      </c>
      <c r="B286" t="s">
        <v>199</v>
      </c>
      <c r="C286" s="4">
        <v>169515.1</v>
      </c>
      <c r="H286" s="4">
        <v>110240.56000000001</v>
      </c>
      <c r="I286" s="4">
        <v>75883.140000000014</v>
      </c>
      <c r="J286" s="4">
        <v>146243.78000000003</v>
      </c>
      <c r="K286" s="4">
        <v>0</v>
      </c>
      <c r="L286" s="4">
        <v>4000</v>
      </c>
      <c r="M286" s="4">
        <f t="shared" si="6"/>
        <v>505882.58000000007</v>
      </c>
      <c r="O286" s="20"/>
    </row>
    <row r="287" spans="1:15" x14ac:dyDescent="0.25">
      <c r="A287" s="19" t="s">
        <v>276</v>
      </c>
      <c r="B287" t="s">
        <v>201</v>
      </c>
      <c r="C287" s="4">
        <v>830350.8</v>
      </c>
      <c r="H287" s="4">
        <v>540001.0199999999</v>
      </c>
      <c r="I287" s="4">
        <v>352992.85000000003</v>
      </c>
      <c r="J287" s="4">
        <v>716358.87000000011</v>
      </c>
      <c r="K287" s="4">
        <v>0</v>
      </c>
      <c r="L287" s="4">
        <v>7500</v>
      </c>
      <c r="M287" s="4">
        <f t="shared" si="6"/>
        <v>2447203.54</v>
      </c>
      <c r="O287" s="20"/>
    </row>
    <row r="288" spans="1:15" x14ac:dyDescent="0.25">
      <c r="A288" s="19" t="s">
        <v>276</v>
      </c>
      <c r="B288" t="s">
        <v>221</v>
      </c>
      <c r="C288" s="4">
        <v>114134.19000000002</v>
      </c>
      <c r="H288" s="4">
        <v>74224.73</v>
      </c>
      <c r="I288" s="4">
        <v>52660.149999999994</v>
      </c>
      <c r="J288" s="4">
        <v>98465.659999999989</v>
      </c>
      <c r="K288" s="4">
        <v>0</v>
      </c>
      <c r="L288" s="4">
        <v>3000</v>
      </c>
      <c r="M288" s="4">
        <f t="shared" si="6"/>
        <v>342484.73</v>
      </c>
      <c r="O288" s="20"/>
    </row>
    <row r="289" spans="1:15" x14ac:dyDescent="0.25">
      <c r="A289" s="19" t="s">
        <v>276</v>
      </c>
      <c r="B289" t="s">
        <v>245</v>
      </c>
      <c r="C289" s="4">
        <v>894196.01</v>
      </c>
      <c r="H289" s="4">
        <v>581521.38</v>
      </c>
      <c r="I289" s="4">
        <v>379765.21000000008</v>
      </c>
      <c r="J289" s="4">
        <v>771439.29999999993</v>
      </c>
      <c r="K289" s="4">
        <v>0</v>
      </c>
      <c r="L289" s="4">
        <v>7500</v>
      </c>
      <c r="M289" s="4">
        <f t="shared" si="6"/>
        <v>2634421.9</v>
      </c>
      <c r="O289" s="20"/>
    </row>
    <row r="290" spans="1:15" x14ac:dyDescent="0.25">
      <c r="A290" s="19" t="s">
        <v>276</v>
      </c>
      <c r="B290" t="s">
        <v>267</v>
      </c>
      <c r="C290" s="4">
        <v>812954.10000000009</v>
      </c>
      <c r="H290" s="4">
        <v>528687.43000000005</v>
      </c>
      <c r="I290" s="4">
        <v>345697.82999999996</v>
      </c>
      <c r="J290" s="4">
        <v>701350.42</v>
      </c>
      <c r="K290" s="4">
        <v>0</v>
      </c>
      <c r="L290" s="4">
        <v>7500</v>
      </c>
      <c r="M290" s="4">
        <f t="shared" si="6"/>
        <v>2396189.7800000003</v>
      </c>
      <c r="O290" s="20"/>
    </row>
    <row r="291" spans="1:15" x14ac:dyDescent="0.25">
      <c r="A291" s="19" t="s">
        <v>276</v>
      </c>
      <c r="B291" t="s">
        <v>276</v>
      </c>
      <c r="C291" s="4">
        <v>1344093.1699999997</v>
      </c>
      <c r="H291" s="4">
        <v>874102.42999999993</v>
      </c>
      <c r="I291" s="4">
        <v>568421.55999999994</v>
      </c>
      <c r="J291" s="4">
        <v>1159573.8400000001</v>
      </c>
      <c r="K291" s="4">
        <v>0</v>
      </c>
      <c r="L291" s="4">
        <v>10000</v>
      </c>
      <c r="M291" s="4">
        <f t="shared" ref="M291:M354" si="7">SUM(C291:L291)</f>
        <v>3956191</v>
      </c>
      <c r="O291" s="20"/>
    </row>
    <row r="292" spans="1:15" x14ac:dyDescent="0.25">
      <c r="A292" s="19" t="s">
        <v>276</v>
      </c>
      <c r="B292" t="s">
        <v>300</v>
      </c>
      <c r="C292" s="4">
        <v>498934.62</v>
      </c>
      <c r="H292" s="4">
        <v>324471.53000000003</v>
      </c>
      <c r="I292" s="4">
        <v>214019.36000000004</v>
      </c>
      <c r="J292" s="4">
        <v>430440.05000000005</v>
      </c>
      <c r="K292" s="4">
        <v>0</v>
      </c>
      <c r="L292" s="4">
        <v>7500</v>
      </c>
      <c r="M292" s="4">
        <f t="shared" si="7"/>
        <v>1475365.56</v>
      </c>
      <c r="O292" s="20"/>
    </row>
    <row r="293" spans="1:15" x14ac:dyDescent="0.25">
      <c r="A293" s="19" t="s">
        <v>276</v>
      </c>
      <c r="B293" t="s">
        <v>314</v>
      </c>
      <c r="C293" s="4">
        <v>457750.02</v>
      </c>
      <c r="H293" s="4">
        <v>297688.01</v>
      </c>
      <c r="I293" s="4">
        <v>196749.34000000003</v>
      </c>
      <c r="J293" s="4">
        <v>394909.36</v>
      </c>
      <c r="K293" s="4">
        <v>0</v>
      </c>
      <c r="L293" s="4">
        <v>6000</v>
      </c>
      <c r="M293" s="4">
        <f t="shared" si="7"/>
        <v>1353096.73</v>
      </c>
      <c r="O293" s="20"/>
    </row>
    <row r="294" spans="1:15" x14ac:dyDescent="0.25">
      <c r="A294" s="19" t="s">
        <v>276</v>
      </c>
      <c r="B294" t="s">
        <v>341</v>
      </c>
      <c r="C294" s="4">
        <v>612400.06000000006</v>
      </c>
      <c r="H294" s="4">
        <v>398261.37</v>
      </c>
      <c r="I294" s="4">
        <v>261599.07</v>
      </c>
      <c r="J294" s="4">
        <v>528328.77</v>
      </c>
      <c r="K294" s="4">
        <v>0</v>
      </c>
      <c r="L294" s="4">
        <v>7500</v>
      </c>
      <c r="M294" s="4">
        <f t="shared" si="7"/>
        <v>1808089.27</v>
      </c>
      <c r="O294" s="20"/>
    </row>
    <row r="295" spans="1:15" x14ac:dyDescent="0.25">
      <c r="A295" s="19" t="s">
        <v>276</v>
      </c>
      <c r="B295" t="s">
        <v>351</v>
      </c>
      <c r="C295" s="4">
        <v>334291.75</v>
      </c>
      <c r="H295" s="4">
        <v>217399.53</v>
      </c>
      <c r="I295" s="4">
        <v>144979.28999999998</v>
      </c>
      <c r="J295" s="4">
        <v>288399.63</v>
      </c>
      <c r="K295" s="4">
        <v>0</v>
      </c>
      <c r="L295" s="4">
        <v>6000</v>
      </c>
      <c r="M295" s="4">
        <f t="shared" si="7"/>
        <v>991070.20000000007</v>
      </c>
      <c r="O295" s="20"/>
    </row>
    <row r="296" spans="1:15" x14ac:dyDescent="0.25">
      <c r="A296" s="19" t="s">
        <v>276</v>
      </c>
      <c r="B296" t="s">
        <v>361</v>
      </c>
      <c r="C296" s="4">
        <v>2969160.6900000004</v>
      </c>
      <c r="H296" s="4">
        <v>1930930.5599999998</v>
      </c>
      <c r="I296" s="4">
        <v>1249864.71</v>
      </c>
      <c r="J296" s="4">
        <v>2561549.39</v>
      </c>
      <c r="K296" s="4">
        <v>0</v>
      </c>
      <c r="L296" s="4">
        <v>10000</v>
      </c>
      <c r="M296" s="4">
        <f t="shared" si="7"/>
        <v>8721505.3499999996</v>
      </c>
      <c r="O296" s="20"/>
    </row>
    <row r="297" spans="1:15" x14ac:dyDescent="0.25">
      <c r="A297" s="19" t="s">
        <v>276</v>
      </c>
      <c r="B297" t="s">
        <v>375</v>
      </c>
      <c r="C297" s="4">
        <v>241681.32</v>
      </c>
      <c r="H297" s="4">
        <v>157172.31</v>
      </c>
      <c r="I297" s="4">
        <v>106144.77</v>
      </c>
      <c r="J297" s="4">
        <v>208502.91000000003</v>
      </c>
      <c r="K297" s="4">
        <v>0</v>
      </c>
      <c r="L297" s="4">
        <v>6000</v>
      </c>
      <c r="M297" s="4">
        <f t="shared" si="7"/>
        <v>719501.31</v>
      </c>
      <c r="O297" s="20"/>
    </row>
    <row r="298" spans="1:15" x14ac:dyDescent="0.25">
      <c r="A298" s="19" t="s">
        <v>276</v>
      </c>
      <c r="B298" t="s">
        <v>393</v>
      </c>
      <c r="C298" s="4">
        <v>384972.40999999992</v>
      </c>
      <c r="H298" s="4">
        <v>250358.62</v>
      </c>
      <c r="I298" s="4">
        <v>166231.32999999999</v>
      </c>
      <c r="J298" s="4">
        <v>332122.76999999996</v>
      </c>
      <c r="K298" s="4">
        <v>0</v>
      </c>
      <c r="L298" s="4">
        <v>6000</v>
      </c>
      <c r="M298" s="4">
        <f t="shared" si="7"/>
        <v>1139685.1299999999</v>
      </c>
      <c r="O298" s="20"/>
    </row>
    <row r="299" spans="1:15" x14ac:dyDescent="0.25">
      <c r="A299" s="19" t="s">
        <v>276</v>
      </c>
      <c r="B299" t="s">
        <v>410</v>
      </c>
      <c r="C299" s="4">
        <v>767537.37000000011</v>
      </c>
      <c r="H299" s="4">
        <v>499151.62</v>
      </c>
      <c r="I299" s="4">
        <v>326653.14999999997</v>
      </c>
      <c r="J299" s="4">
        <v>662168.54</v>
      </c>
      <c r="K299" s="4">
        <v>0</v>
      </c>
      <c r="L299" s="4">
        <v>7500</v>
      </c>
      <c r="M299" s="4">
        <f t="shared" si="7"/>
        <v>2263010.6800000002</v>
      </c>
      <c r="O299" s="20"/>
    </row>
    <row r="300" spans="1:15" x14ac:dyDescent="0.25">
      <c r="A300" s="19" t="s">
        <v>276</v>
      </c>
      <c r="B300" t="s">
        <v>418</v>
      </c>
      <c r="C300" s="4">
        <v>55973.239999999991</v>
      </c>
      <c r="H300" s="4">
        <v>36401.010000000009</v>
      </c>
      <c r="I300" s="4">
        <v>28271.37</v>
      </c>
      <c r="J300" s="4">
        <v>48289.139999999992</v>
      </c>
      <c r="K300" s="4">
        <v>0</v>
      </c>
      <c r="L300" s="4">
        <v>2000</v>
      </c>
      <c r="M300" s="4">
        <f t="shared" si="7"/>
        <v>170934.75999999998</v>
      </c>
      <c r="O300" s="20"/>
    </row>
    <row r="301" spans="1:15" x14ac:dyDescent="0.25">
      <c r="A301" s="19" t="s">
        <v>276</v>
      </c>
      <c r="B301" t="s">
        <v>431</v>
      </c>
      <c r="C301" s="4">
        <v>868726.73</v>
      </c>
      <c r="H301" s="4">
        <v>564957.96</v>
      </c>
      <c r="I301" s="4">
        <v>369085.09</v>
      </c>
      <c r="J301" s="4">
        <v>749466.46</v>
      </c>
      <c r="K301" s="4">
        <v>0</v>
      </c>
      <c r="L301" s="4">
        <v>7500</v>
      </c>
      <c r="M301" s="4">
        <f t="shared" si="7"/>
        <v>2559736.2400000002</v>
      </c>
      <c r="O301" s="20"/>
    </row>
    <row r="302" spans="1:15" x14ac:dyDescent="0.25">
      <c r="A302" s="19" t="s">
        <v>276</v>
      </c>
      <c r="B302" t="s">
        <v>442</v>
      </c>
      <c r="C302" s="4">
        <v>650078.60000000009</v>
      </c>
      <c r="H302" s="4">
        <v>422764.81000000006</v>
      </c>
      <c r="I302" s="4">
        <v>277398.88</v>
      </c>
      <c r="J302" s="4">
        <v>560834.72</v>
      </c>
      <c r="K302" s="4">
        <v>0</v>
      </c>
      <c r="L302" s="4">
        <v>7500</v>
      </c>
      <c r="M302" s="4">
        <f t="shared" si="7"/>
        <v>1918577.01</v>
      </c>
      <c r="O302" s="20"/>
    </row>
    <row r="303" spans="1:15" x14ac:dyDescent="0.25">
      <c r="A303" s="16" t="s">
        <v>501</v>
      </c>
      <c r="B303" s="16"/>
      <c r="C303" s="17">
        <v>4467734.4800000004</v>
      </c>
      <c r="D303" s="17">
        <v>20004</v>
      </c>
      <c r="E303" s="17">
        <v>1051580.3999999997</v>
      </c>
      <c r="F303" s="17">
        <v>425.04000000000013</v>
      </c>
      <c r="G303" s="17">
        <v>5154882.4700000007</v>
      </c>
      <c r="H303" s="17">
        <v>3220708.4099999997</v>
      </c>
      <c r="I303" s="17">
        <v>865741.82000000007</v>
      </c>
      <c r="J303" s="17"/>
      <c r="K303" s="17"/>
      <c r="L303" s="17"/>
      <c r="M303" s="17">
        <f t="shared" si="7"/>
        <v>14781076.620000001</v>
      </c>
      <c r="N303" s="17">
        <v>152520.28</v>
      </c>
      <c r="O303" s="18"/>
    </row>
    <row r="304" spans="1:15" x14ac:dyDescent="0.25">
      <c r="A304" s="19" t="s">
        <v>501</v>
      </c>
      <c r="B304" t="s">
        <v>21</v>
      </c>
      <c r="C304" s="4">
        <v>131521.34</v>
      </c>
      <c r="H304" s="4">
        <v>85532.10000000002</v>
      </c>
      <c r="I304" s="4">
        <v>59578.229999999996</v>
      </c>
      <c r="J304" s="4">
        <v>113465.88</v>
      </c>
      <c r="K304" s="4">
        <v>0</v>
      </c>
      <c r="L304" s="4">
        <v>3000</v>
      </c>
      <c r="M304" s="4">
        <f t="shared" si="7"/>
        <v>393097.55</v>
      </c>
      <c r="O304" s="20"/>
    </row>
    <row r="305" spans="1:15" x14ac:dyDescent="0.25">
      <c r="A305" s="19" t="s">
        <v>501</v>
      </c>
      <c r="B305" t="s">
        <v>76</v>
      </c>
      <c r="C305" s="4">
        <v>19097.2</v>
      </c>
      <c r="H305" s="4">
        <v>12419.469999999998</v>
      </c>
      <c r="I305" s="4">
        <v>12753.909999999996</v>
      </c>
      <c r="J305" s="4">
        <v>16475.5</v>
      </c>
      <c r="K305" s="4">
        <v>0</v>
      </c>
      <c r="L305" s="4">
        <v>1000</v>
      </c>
      <c r="M305" s="4">
        <f t="shared" si="7"/>
        <v>61746.079999999994</v>
      </c>
      <c r="O305" s="20"/>
    </row>
    <row r="306" spans="1:15" x14ac:dyDescent="0.25">
      <c r="A306" s="19" t="s">
        <v>501</v>
      </c>
      <c r="B306" t="s">
        <v>210</v>
      </c>
      <c r="C306" s="4">
        <v>508535.78</v>
      </c>
      <c r="H306" s="4">
        <v>330715.42</v>
      </c>
      <c r="I306" s="4">
        <v>216603.57</v>
      </c>
      <c r="J306" s="4">
        <v>438723.12999999995</v>
      </c>
      <c r="K306" s="4">
        <v>0</v>
      </c>
      <c r="L306" s="4">
        <v>7500</v>
      </c>
      <c r="M306" s="4">
        <f t="shared" si="7"/>
        <v>1502077.9</v>
      </c>
      <c r="O306" s="20"/>
    </row>
    <row r="307" spans="1:15" x14ac:dyDescent="0.25">
      <c r="A307" s="19" t="s">
        <v>501</v>
      </c>
      <c r="B307" t="s">
        <v>220</v>
      </c>
      <c r="C307" s="4">
        <v>65029.850000000006</v>
      </c>
      <c r="H307" s="4">
        <v>42290.78</v>
      </c>
      <c r="I307" s="4">
        <v>31884.720000000005</v>
      </c>
      <c r="J307" s="4">
        <v>56102.430000000008</v>
      </c>
      <c r="K307" s="4">
        <v>0</v>
      </c>
      <c r="L307" s="4">
        <v>2000</v>
      </c>
      <c r="M307" s="4">
        <f t="shared" si="7"/>
        <v>197307.78000000003</v>
      </c>
      <c r="O307" s="20"/>
    </row>
    <row r="308" spans="1:15" x14ac:dyDescent="0.25">
      <c r="A308" s="19" t="s">
        <v>501</v>
      </c>
      <c r="B308" t="s">
        <v>328</v>
      </c>
      <c r="C308" s="4">
        <v>684107.71</v>
      </c>
      <c r="H308" s="4">
        <v>444894.9200000001</v>
      </c>
      <c r="I308" s="4">
        <v>289728.73000000004</v>
      </c>
      <c r="J308" s="4">
        <v>590192.26</v>
      </c>
      <c r="K308" s="4">
        <v>0</v>
      </c>
      <c r="L308" s="4">
        <v>7500</v>
      </c>
      <c r="M308" s="4">
        <f t="shared" si="7"/>
        <v>2016423.62</v>
      </c>
      <c r="O308" s="20"/>
    </row>
    <row r="309" spans="1:15" x14ac:dyDescent="0.25">
      <c r="A309" s="19" t="s">
        <v>501</v>
      </c>
      <c r="B309" t="s">
        <v>332</v>
      </c>
      <c r="C309" s="4">
        <v>1474363.03</v>
      </c>
      <c r="H309" s="4">
        <v>958820.64999999991</v>
      </c>
      <c r="I309" s="4">
        <v>618867.6</v>
      </c>
      <c r="J309" s="4">
        <v>1271960.02</v>
      </c>
      <c r="K309" s="4">
        <v>0</v>
      </c>
      <c r="L309" s="4">
        <v>10000</v>
      </c>
      <c r="M309" s="4">
        <f t="shared" si="7"/>
        <v>4334011.3</v>
      </c>
      <c r="O309" s="20"/>
    </row>
    <row r="310" spans="1:15" x14ac:dyDescent="0.25">
      <c r="A310" s="16" t="s">
        <v>502</v>
      </c>
      <c r="B310" s="16"/>
      <c r="C310" s="17">
        <v>1059940.6299999999</v>
      </c>
      <c r="D310" s="17">
        <v>20004</v>
      </c>
      <c r="E310" s="17">
        <v>446092.31999999989</v>
      </c>
      <c r="F310" s="17">
        <v>4485</v>
      </c>
      <c r="G310" s="17">
        <v>575419.19000000006</v>
      </c>
      <c r="H310" s="17">
        <v>635995.94999999995</v>
      </c>
      <c r="I310" s="17">
        <v>154606.43</v>
      </c>
      <c r="J310" s="17"/>
      <c r="K310" s="17"/>
      <c r="L310" s="17"/>
      <c r="M310" s="17">
        <f t="shared" si="7"/>
        <v>2896543.52</v>
      </c>
      <c r="N310" s="17">
        <v>248083.02</v>
      </c>
      <c r="O310" s="18"/>
    </row>
    <row r="311" spans="1:15" x14ac:dyDescent="0.25">
      <c r="A311" s="19" t="s">
        <v>502</v>
      </c>
      <c r="B311" t="s">
        <v>308</v>
      </c>
      <c r="C311" s="4">
        <v>20167.18</v>
      </c>
      <c r="H311" s="4">
        <v>13115.300000000003</v>
      </c>
      <c r="I311" s="4">
        <v>9885.56</v>
      </c>
      <c r="J311" s="4">
        <v>17398.57</v>
      </c>
      <c r="K311" s="4">
        <v>120487</v>
      </c>
      <c r="L311" s="4">
        <v>1000</v>
      </c>
      <c r="M311" s="4">
        <f t="shared" si="7"/>
        <v>182053.61</v>
      </c>
      <c r="O311" s="20"/>
    </row>
    <row r="312" spans="1:15" x14ac:dyDescent="0.25">
      <c r="A312" s="16" t="s">
        <v>327</v>
      </c>
      <c r="B312" s="16"/>
      <c r="C312" s="17">
        <v>17844646.370000001</v>
      </c>
      <c r="D312" s="17">
        <v>20004</v>
      </c>
      <c r="E312" s="17">
        <v>69754.079999999987</v>
      </c>
      <c r="F312" s="17">
        <v>5925</v>
      </c>
      <c r="G312" s="17">
        <v>24450904.279999997</v>
      </c>
      <c r="H312" s="17">
        <v>11473460.129999999</v>
      </c>
      <c r="I312" s="17">
        <v>1612191.87</v>
      </c>
      <c r="J312" s="17"/>
      <c r="K312" s="17"/>
      <c r="L312" s="17"/>
      <c r="M312" s="17">
        <f t="shared" si="7"/>
        <v>55476885.729999997</v>
      </c>
      <c r="N312" s="17">
        <v>251126.14</v>
      </c>
      <c r="O312" s="18"/>
    </row>
    <row r="313" spans="1:15" x14ac:dyDescent="0.25">
      <c r="A313" s="19" t="s">
        <v>327</v>
      </c>
      <c r="B313" t="s">
        <v>26</v>
      </c>
      <c r="C313" s="4">
        <v>298189.54000000004</v>
      </c>
      <c r="H313" s="4">
        <v>193921.20999999996</v>
      </c>
      <c r="I313" s="4">
        <v>129007.39</v>
      </c>
      <c r="J313" s="4">
        <v>257253.58999999997</v>
      </c>
      <c r="K313" s="4">
        <v>0</v>
      </c>
      <c r="L313" s="4">
        <v>6000</v>
      </c>
      <c r="M313" s="4">
        <f t="shared" si="7"/>
        <v>884371.73</v>
      </c>
      <c r="O313" s="20"/>
    </row>
    <row r="314" spans="1:15" x14ac:dyDescent="0.25">
      <c r="A314" s="19" t="s">
        <v>327</v>
      </c>
      <c r="B314" t="s">
        <v>28</v>
      </c>
      <c r="C314" s="4">
        <v>548516.64</v>
      </c>
      <c r="H314" s="4">
        <v>356716.12999999995</v>
      </c>
      <c r="I314" s="4">
        <v>233278.27000000002</v>
      </c>
      <c r="J314" s="4">
        <v>473215.37000000005</v>
      </c>
      <c r="K314" s="4">
        <v>0</v>
      </c>
      <c r="L314" s="4">
        <v>7500</v>
      </c>
      <c r="M314" s="4">
        <f t="shared" si="7"/>
        <v>1619226.4100000001</v>
      </c>
      <c r="O314" s="20"/>
    </row>
    <row r="315" spans="1:15" x14ac:dyDescent="0.25">
      <c r="A315" s="19" t="s">
        <v>327</v>
      </c>
      <c r="B315" t="s">
        <v>41</v>
      </c>
      <c r="C315" s="4">
        <v>179393.30999999997</v>
      </c>
      <c r="H315" s="4">
        <v>116664.62999999999</v>
      </c>
      <c r="I315" s="4">
        <v>79524.2</v>
      </c>
      <c r="J315" s="4">
        <v>154765.89000000001</v>
      </c>
      <c r="K315" s="4">
        <v>0</v>
      </c>
      <c r="L315" s="4">
        <v>4000</v>
      </c>
      <c r="M315" s="4">
        <f t="shared" si="7"/>
        <v>534348.03</v>
      </c>
      <c r="O315" s="20"/>
    </row>
    <row r="316" spans="1:15" x14ac:dyDescent="0.25">
      <c r="A316" s="19" t="s">
        <v>327</v>
      </c>
      <c r="B316" t="s">
        <v>53</v>
      </c>
      <c r="C316" s="4">
        <v>103816.54</v>
      </c>
      <c r="H316" s="4">
        <v>67514.89</v>
      </c>
      <c r="I316" s="4">
        <v>48043.58</v>
      </c>
      <c r="J316" s="4">
        <v>89564.439999999988</v>
      </c>
      <c r="K316" s="4">
        <v>0</v>
      </c>
      <c r="L316" s="4">
        <v>3000</v>
      </c>
      <c r="M316" s="4">
        <f t="shared" si="7"/>
        <v>311939.45</v>
      </c>
      <c r="O316" s="20"/>
    </row>
    <row r="317" spans="1:15" x14ac:dyDescent="0.25">
      <c r="A317" s="19" t="s">
        <v>327</v>
      </c>
      <c r="B317" t="s">
        <v>57</v>
      </c>
      <c r="C317" s="4">
        <v>105660.34</v>
      </c>
      <c r="H317" s="4">
        <v>68713.959999999992</v>
      </c>
      <c r="I317" s="4">
        <v>48811.58</v>
      </c>
      <c r="J317" s="4">
        <v>91155.11</v>
      </c>
      <c r="K317" s="4">
        <v>0</v>
      </c>
      <c r="L317" s="4">
        <v>3000</v>
      </c>
      <c r="M317" s="4">
        <f t="shared" si="7"/>
        <v>317340.99</v>
      </c>
      <c r="O317" s="20"/>
    </row>
    <row r="318" spans="1:15" x14ac:dyDescent="0.25">
      <c r="A318" s="19" t="s">
        <v>327</v>
      </c>
      <c r="B318" t="s">
        <v>503</v>
      </c>
      <c r="C318" s="4">
        <v>490269.70999999996</v>
      </c>
      <c r="H318" s="4">
        <v>318836.49</v>
      </c>
      <c r="I318" s="4">
        <v>209016.17</v>
      </c>
      <c r="J318" s="4">
        <v>422964.66999999993</v>
      </c>
      <c r="K318" s="4">
        <v>0</v>
      </c>
      <c r="L318" s="4">
        <v>7500</v>
      </c>
      <c r="M318" s="4">
        <f t="shared" si="7"/>
        <v>1448587.04</v>
      </c>
      <c r="O318" s="20"/>
    </row>
    <row r="319" spans="1:15" x14ac:dyDescent="0.25">
      <c r="A319" s="19" t="s">
        <v>327</v>
      </c>
      <c r="B319" t="s">
        <v>504</v>
      </c>
      <c r="C319" s="4">
        <v>412447.9</v>
      </c>
      <c r="H319" s="4">
        <v>268226.73</v>
      </c>
      <c r="I319" s="4">
        <v>176600.39</v>
      </c>
      <c r="J319" s="4">
        <v>355826.38000000006</v>
      </c>
      <c r="K319" s="4">
        <v>0</v>
      </c>
      <c r="L319" s="4">
        <v>6000</v>
      </c>
      <c r="M319" s="4">
        <f t="shared" si="7"/>
        <v>1219101.4000000001</v>
      </c>
      <c r="O319" s="20"/>
    </row>
    <row r="320" spans="1:15" x14ac:dyDescent="0.25">
      <c r="A320" s="19" t="s">
        <v>327</v>
      </c>
      <c r="B320" t="s">
        <v>85</v>
      </c>
      <c r="C320" s="4">
        <v>1496727.47</v>
      </c>
      <c r="H320" s="4">
        <v>973364.8899999999</v>
      </c>
      <c r="I320" s="4">
        <v>628244.49</v>
      </c>
      <c r="J320" s="4">
        <v>1291254.23</v>
      </c>
      <c r="K320" s="4">
        <v>0</v>
      </c>
      <c r="L320" s="4">
        <v>10000</v>
      </c>
      <c r="M320" s="4">
        <f t="shared" si="7"/>
        <v>4399591.08</v>
      </c>
      <c r="O320" s="20"/>
    </row>
    <row r="321" spans="1:15" x14ac:dyDescent="0.25">
      <c r="A321" s="19" t="s">
        <v>327</v>
      </c>
      <c r="B321" t="s">
        <v>100</v>
      </c>
      <c r="C321" s="4">
        <v>311955.95</v>
      </c>
      <c r="H321" s="4">
        <v>202873.90999999997</v>
      </c>
      <c r="I321" s="4">
        <v>134741.62999999998</v>
      </c>
      <c r="J321" s="4">
        <v>269130.11</v>
      </c>
      <c r="K321" s="4">
        <v>0</v>
      </c>
      <c r="L321" s="4">
        <v>6000</v>
      </c>
      <c r="M321" s="4">
        <f t="shared" si="7"/>
        <v>924701.6</v>
      </c>
      <c r="O321" s="20"/>
    </row>
    <row r="322" spans="1:15" x14ac:dyDescent="0.25">
      <c r="A322" s="19" t="s">
        <v>327</v>
      </c>
      <c r="B322" t="s">
        <v>110</v>
      </c>
      <c r="C322" s="4">
        <v>665727.02</v>
      </c>
      <c r="H322" s="4">
        <v>432941.41000000003</v>
      </c>
      <c r="I322" s="4">
        <v>282100.90000000002</v>
      </c>
      <c r="J322" s="4">
        <v>574334.9</v>
      </c>
      <c r="K322" s="4">
        <v>0</v>
      </c>
      <c r="L322" s="4">
        <v>7500</v>
      </c>
      <c r="M322" s="4">
        <f t="shared" si="7"/>
        <v>1962604.23</v>
      </c>
      <c r="O322" s="20"/>
    </row>
    <row r="323" spans="1:15" x14ac:dyDescent="0.25">
      <c r="A323" s="19" t="s">
        <v>327</v>
      </c>
      <c r="B323" t="s">
        <v>162</v>
      </c>
      <c r="C323" s="4">
        <v>856584.36999999988</v>
      </c>
      <c r="H323" s="4">
        <v>557061.44999999995</v>
      </c>
      <c r="I323" s="4">
        <v>361600.29</v>
      </c>
      <c r="J323" s="4">
        <v>738991.05</v>
      </c>
      <c r="K323" s="4">
        <v>0</v>
      </c>
      <c r="L323" s="4">
        <v>7500</v>
      </c>
      <c r="M323" s="4">
        <f t="shared" si="7"/>
        <v>2521737.16</v>
      </c>
      <c r="O323" s="20"/>
    </row>
    <row r="324" spans="1:15" x14ac:dyDescent="0.25">
      <c r="A324" s="19" t="s">
        <v>327</v>
      </c>
      <c r="B324" t="s">
        <v>177</v>
      </c>
      <c r="C324" s="4">
        <v>45827.540000000008</v>
      </c>
      <c r="H324" s="4">
        <v>29802.969999999998</v>
      </c>
      <c r="I324" s="4">
        <v>23888.94</v>
      </c>
      <c r="J324" s="4">
        <v>39536.28</v>
      </c>
      <c r="K324" s="4">
        <v>0</v>
      </c>
      <c r="L324" s="4">
        <v>1000</v>
      </c>
      <c r="M324" s="4">
        <f t="shared" si="7"/>
        <v>140055.73000000001</v>
      </c>
      <c r="O324" s="20"/>
    </row>
    <row r="325" spans="1:15" x14ac:dyDescent="0.25">
      <c r="A325" s="19" t="s">
        <v>327</v>
      </c>
      <c r="B325" t="s">
        <v>178</v>
      </c>
      <c r="C325" s="4">
        <v>866300.16999999993</v>
      </c>
      <c r="H325" s="4">
        <v>563379.9</v>
      </c>
      <c r="I325" s="4">
        <v>365647.3</v>
      </c>
      <c r="J325" s="4">
        <v>747373.04999999993</v>
      </c>
      <c r="K325" s="4">
        <v>0</v>
      </c>
      <c r="L325" s="4">
        <v>7500</v>
      </c>
      <c r="M325" s="4">
        <f t="shared" si="7"/>
        <v>2550200.42</v>
      </c>
      <c r="O325" s="20"/>
    </row>
    <row r="326" spans="1:15" x14ac:dyDescent="0.25">
      <c r="A326" s="19" t="s">
        <v>327</v>
      </c>
      <c r="B326" t="s">
        <v>505</v>
      </c>
      <c r="C326" s="4">
        <v>1001203.3899999999</v>
      </c>
      <c r="H326" s="4">
        <v>651111.34</v>
      </c>
      <c r="I326" s="4">
        <v>421839.67000000004</v>
      </c>
      <c r="J326" s="4">
        <v>863756.52999999991</v>
      </c>
      <c r="K326" s="4">
        <v>0</v>
      </c>
      <c r="L326" s="4">
        <v>10000</v>
      </c>
      <c r="M326" s="4">
        <f t="shared" si="7"/>
        <v>2947910.9299999997</v>
      </c>
      <c r="O326" s="20"/>
    </row>
    <row r="327" spans="1:15" x14ac:dyDescent="0.25">
      <c r="A327" s="19" t="s">
        <v>327</v>
      </c>
      <c r="B327" t="s">
        <v>193</v>
      </c>
      <c r="C327" s="4">
        <v>366563.05000000005</v>
      </c>
      <c r="H327" s="4">
        <v>238386.49000000002</v>
      </c>
      <c r="I327" s="4">
        <v>157487.58999999997</v>
      </c>
      <c r="J327" s="4">
        <v>316240.64999999997</v>
      </c>
      <c r="K327" s="4">
        <v>0</v>
      </c>
      <c r="L327" s="4">
        <v>6000</v>
      </c>
      <c r="M327" s="4">
        <f t="shared" si="7"/>
        <v>1084677.78</v>
      </c>
      <c r="O327" s="20"/>
    </row>
    <row r="328" spans="1:15" x14ac:dyDescent="0.25">
      <c r="A328" s="19" t="s">
        <v>327</v>
      </c>
      <c r="B328" t="s">
        <v>200</v>
      </c>
      <c r="C328" s="4">
        <v>682607.84</v>
      </c>
      <c r="H328" s="4">
        <v>443919.49999999988</v>
      </c>
      <c r="I328" s="4">
        <v>289132.37</v>
      </c>
      <c r="J328" s="4">
        <v>588898.31000000006</v>
      </c>
      <c r="K328" s="4">
        <v>0</v>
      </c>
      <c r="L328" s="4">
        <v>7500</v>
      </c>
      <c r="M328" s="4">
        <f t="shared" si="7"/>
        <v>2012058.02</v>
      </c>
      <c r="O328" s="20"/>
    </row>
    <row r="329" spans="1:15" x14ac:dyDescent="0.25">
      <c r="A329" s="19" t="s">
        <v>327</v>
      </c>
      <c r="B329" t="s">
        <v>239</v>
      </c>
      <c r="C329" s="4">
        <v>1065774.6599999999</v>
      </c>
      <c r="H329" s="4">
        <v>693103.8899999999</v>
      </c>
      <c r="I329" s="4">
        <v>448736.1</v>
      </c>
      <c r="J329" s="4">
        <v>919463.37000000011</v>
      </c>
      <c r="K329" s="4">
        <v>0</v>
      </c>
      <c r="L329" s="4">
        <v>10000</v>
      </c>
      <c r="M329" s="4">
        <f t="shared" si="7"/>
        <v>3137078.02</v>
      </c>
      <c r="O329" s="20"/>
    </row>
    <row r="330" spans="1:15" x14ac:dyDescent="0.25">
      <c r="A330" s="19" t="s">
        <v>327</v>
      </c>
      <c r="B330" t="s">
        <v>256</v>
      </c>
      <c r="C330" s="4">
        <v>1987761.4400000002</v>
      </c>
      <c r="H330" s="4">
        <v>1292698.4099999999</v>
      </c>
      <c r="I330" s="4">
        <v>832779.02</v>
      </c>
      <c r="J330" s="4">
        <v>1714878.2499999998</v>
      </c>
      <c r="K330" s="4">
        <v>0</v>
      </c>
      <c r="L330" s="4">
        <v>10000</v>
      </c>
      <c r="M330" s="4">
        <f t="shared" si="7"/>
        <v>5838117.1200000001</v>
      </c>
      <c r="O330" s="20"/>
    </row>
    <row r="331" spans="1:15" x14ac:dyDescent="0.25">
      <c r="A331" s="19" t="s">
        <v>327</v>
      </c>
      <c r="B331" t="s">
        <v>261</v>
      </c>
      <c r="C331" s="4">
        <v>1057616.08</v>
      </c>
      <c r="H331" s="4">
        <v>687798.14</v>
      </c>
      <c r="I331" s="4">
        <v>445337.74</v>
      </c>
      <c r="J331" s="4">
        <v>912424.79999999993</v>
      </c>
      <c r="K331" s="4">
        <v>0</v>
      </c>
      <c r="L331" s="4">
        <v>10000</v>
      </c>
      <c r="M331" s="4">
        <f t="shared" si="7"/>
        <v>3113176.76</v>
      </c>
      <c r="O331" s="20"/>
    </row>
    <row r="332" spans="1:15" x14ac:dyDescent="0.25">
      <c r="A332" s="19" t="s">
        <v>327</v>
      </c>
      <c r="B332" t="s">
        <v>268</v>
      </c>
      <c r="C332" s="4">
        <v>254387.30000000005</v>
      </c>
      <c r="H332" s="4">
        <v>165435.38</v>
      </c>
      <c r="I332" s="4">
        <v>110762.06999999999</v>
      </c>
      <c r="J332" s="4">
        <v>219464.59000000003</v>
      </c>
      <c r="K332" s="4">
        <v>0</v>
      </c>
      <c r="L332" s="4">
        <v>6000</v>
      </c>
      <c r="M332" s="4">
        <f t="shared" si="7"/>
        <v>756049.34000000008</v>
      </c>
      <c r="O332" s="20"/>
    </row>
    <row r="333" spans="1:15" x14ac:dyDescent="0.25">
      <c r="A333" s="19" t="s">
        <v>327</v>
      </c>
      <c r="B333" t="s">
        <v>283</v>
      </c>
      <c r="C333" s="4">
        <v>486161.76</v>
      </c>
      <c r="H333" s="4">
        <v>316164.96999999997</v>
      </c>
      <c r="I333" s="4">
        <v>207305.06000000003</v>
      </c>
      <c r="J333" s="4">
        <v>419420.66999999993</v>
      </c>
      <c r="K333" s="4">
        <v>0</v>
      </c>
      <c r="L333" s="4">
        <v>7500</v>
      </c>
      <c r="M333" s="4">
        <f t="shared" si="7"/>
        <v>1436552.46</v>
      </c>
      <c r="O333" s="20"/>
    </row>
    <row r="334" spans="1:15" x14ac:dyDescent="0.25">
      <c r="A334" s="19" t="s">
        <v>327</v>
      </c>
      <c r="B334" t="s">
        <v>284</v>
      </c>
      <c r="C334" s="4">
        <v>421963.07000000007</v>
      </c>
      <c r="H334" s="4">
        <v>274414.71999999997</v>
      </c>
      <c r="I334" s="4">
        <v>180563.83</v>
      </c>
      <c r="J334" s="4">
        <v>364035.27999999997</v>
      </c>
      <c r="K334" s="4">
        <v>0</v>
      </c>
      <c r="L334" s="4">
        <v>6000</v>
      </c>
      <c r="M334" s="4">
        <f t="shared" si="7"/>
        <v>1246976.8999999999</v>
      </c>
      <c r="O334" s="20"/>
    </row>
    <row r="335" spans="1:15" x14ac:dyDescent="0.25">
      <c r="A335" s="19" t="s">
        <v>327</v>
      </c>
      <c r="B335" t="s">
        <v>293</v>
      </c>
      <c r="C335" s="4">
        <v>757687.84</v>
      </c>
      <c r="H335" s="4">
        <v>492746.19</v>
      </c>
      <c r="I335" s="4">
        <v>320406.08999999997</v>
      </c>
      <c r="J335" s="4">
        <v>653671.19999999995</v>
      </c>
      <c r="K335" s="4">
        <v>0</v>
      </c>
      <c r="L335" s="4">
        <v>7500</v>
      </c>
      <c r="M335" s="4">
        <f t="shared" si="7"/>
        <v>2232011.3200000003</v>
      </c>
      <c r="O335" s="20"/>
    </row>
    <row r="336" spans="1:15" x14ac:dyDescent="0.25">
      <c r="A336" s="19" t="s">
        <v>327</v>
      </c>
      <c r="B336" t="s">
        <v>312</v>
      </c>
      <c r="C336" s="4">
        <v>162330.97</v>
      </c>
      <c r="H336" s="4">
        <v>105568.48999999998</v>
      </c>
      <c r="I336" s="4">
        <v>72417.089999999982</v>
      </c>
      <c r="J336" s="4">
        <v>140045.92000000001</v>
      </c>
      <c r="K336" s="4">
        <v>0</v>
      </c>
      <c r="L336" s="4">
        <v>4000</v>
      </c>
      <c r="M336" s="4">
        <f t="shared" si="7"/>
        <v>484362.47</v>
      </c>
      <c r="O336" s="20"/>
    </row>
    <row r="337" spans="1:15" x14ac:dyDescent="0.25">
      <c r="A337" s="19" t="s">
        <v>327</v>
      </c>
      <c r="B337" t="s">
        <v>327</v>
      </c>
      <c r="C337" s="4">
        <v>3034381.5699999994</v>
      </c>
      <c r="H337" s="4">
        <v>1973345.5599999998</v>
      </c>
      <c r="I337" s="4">
        <v>1268736.5799999998</v>
      </c>
      <c r="J337" s="4">
        <v>2617816.6599999997</v>
      </c>
      <c r="K337" s="4">
        <v>0</v>
      </c>
      <c r="L337" s="4">
        <v>10000</v>
      </c>
      <c r="M337" s="4">
        <f t="shared" si="7"/>
        <v>8904280.3699999992</v>
      </c>
      <c r="O337" s="20"/>
    </row>
    <row r="338" spans="1:15" x14ac:dyDescent="0.25">
      <c r="A338" s="19" t="s">
        <v>327</v>
      </c>
      <c r="B338" t="s">
        <v>347</v>
      </c>
      <c r="C338" s="4">
        <v>513885.66000000003</v>
      </c>
      <c r="H338" s="4">
        <v>334194.62000000005</v>
      </c>
      <c r="I338" s="4">
        <v>218853.13</v>
      </c>
      <c r="J338" s="4">
        <v>443338.56999999995</v>
      </c>
      <c r="K338" s="4">
        <v>0</v>
      </c>
      <c r="L338" s="4">
        <v>7500</v>
      </c>
      <c r="M338" s="4">
        <f t="shared" si="7"/>
        <v>1517771.98</v>
      </c>
      <c r="O338" s="20"/>
    </row>
    <row r="339" spans="1:15" x14ac:dyDescent="0.25">
      <c r="A339" s="19" t="s">
        <v>327</v>
      </c>
      <c r="B339" t="s">
        <v>401</v>
      </c>
      <c r="C339" s="4">
        <v>1048301.53</v>
      </c>
      <c r="H339" s="4">
        <v>681740.61999999988</v>
      </c>
      <c r="I339" s="4">
        <v>441457.88000000006</v>
      </c>
      <c r="J339" s="4">
        <v>904388.96000000008</v>
      </c>
      <c r="K339" s="4">
        <v>0</v>
      </c>
      <c r="L339" s="4">
        <v>10000</v>
      </c>
      <c r="M339" s="4">
        <f t="shared" si="7"/>
        <v>3085888.9899999998</v>
      </c>
      <c r="O339" s="20"/>
    </row>
    <row r="340" spans="1:15" x14ac:dyDescent="0.25">
      <c r="A340" s="19" t="s">
        <v>327</v>
      </c>
      <c r="B340" t="s">
        <v>435</v>
      </c>
      <c r="C340" s="4">
        <v>350522.93</v>
      </c>
      <c r="H340" s="4">
        <v>227955.16999999995</v>
      </c>
      <c r="I340" s="4">
        <v>150806.25</v>
      </c>
      <c r="J340" s="4">
        <v>302402.53999999998</v>
      </c>
      <c r="K340" s="4">
        <v>0</v>
      </c>
      <c r="L340" s="4">
        <v>6000</v>
      </c>
      <c r="M340" s="4">
        <f t="shared" si="7"/>
        <v>1037686.8899999999</v>
      </c>
      <c r="O340" s="20"/>
    </row>
    <row r="341" spans="1:15" x14ac:dyDescent="0.25">
      <c r="A341" s="16" t="s">
        <v>334</v>
      </c>
      <c r="B341" s="16"/>
      <c r="C341" s="17">
        <v>12353182.069999997</v>
      </c>
      <c r="D341" s="17">
        <v>20004</v>
      </c>
      <c r="E341" s="17">
        <v>0</v>
      </c>
      <c r="F341" s="17">
        <v>0</v>
      </c>
      <c r="G341" s="17">
        <v>15658738.950000001</v>
      </c>
      <c r="H341" s="17">
        <v>7870477.1600000011</v>
      </c>
      <c r="I341" s="17">
        <v>2205085.6399999997</v>
      </c>
      <c r="J341" s="17"/>
      <c r="K341" s="17"/>
      <c r="L341" s="17"/>
      <c r="M341" s="17">
        <f t="shared" si="7"/>
        <v>38107487.82</v>
      </c>
      <c r="N341" s="17"/>
      <c r="O341" s="18"/>
    </row>
    <row r="342" spans="1:15" x14ac:dyDescent="0.25">
      <c r="A342" s="19" t="s">
        <v>334</v>
      </c>
      <c r="B342" t="s">
        <v>69</v>
      </c>
      <c r="C342" s="4">
        <v>838031.7300000001</v>
      </c>
      <c r="H342" s="4">
        <v>544996.12999999989</v>
      </c>
      <c r="I342" s="4">
        <v>366201.72000000009</v>
      </c>
      <c r="J342" s="4">
        <v>722985.33</v>
      </c>
      <c r="K342" s="4">
        <v>0</v>
      </c>
      <c r="L342" s="4">
        <v>7500</v>
      </c>
      <c r="M342" s="4">
        <f t="shared" si="7"/>
        <v>2479714.91</v>
      </c>
      <c r="O342" s="20"/>
    </row>
    <row r="343" spans="1:15" x14ac:dyDescent="0.25">
      <c r="A343" s="19" t="s">
        <v>334</v>
      </c>
      <c r="B343" t="s">
        <v>117</v>
      </c>
      <c r="C343" s="4">
        <v>1706987.72</v>
      </c>
      <c r="H343" s="4">
        <v>1110103.2000000002</v>
      </c>
      <c r="I343" s="4">
        <v>740939.57000000007</v>
      </c>
      <c r="J343" s="4">
        <v>1472649.62</v>
      </c>
      <c r="K343" s="4">
        <v>0</v>
      </c>
      <c r="L343" s="4">
        <v>10000</v>
      </c>
      <c r="M343" s="4">
        <f t="shared" si="7"/>
        <v>5040680.1100000003</v>
      </c>
      <c r="O343" s="20"/>
    </row>
    <row r="344" spans="1:15" x14ac:dyDescent="0.25">
      <c r="A344" s="19" t="s">
        <v>334</v>
      </c>
      <c r="B344" t="s">
        <v>131</v>
      </c>
      <c r="C344" s="4">
        <v>840916.85000000021</v>
      </c>
      <c r="H344" s="4">
        <v>546872.39</v>
      </c>
      <c r="I344" s="4">
        <v>367445.94000000006</v>
      </c>
      <c r="J344" s="4">
        <v>725474.37</v>
      </c>
      <c r="K344" s="4">
        <v>0</v>
      </c>
      <c r="L344" s="4">
        <v>7500</v>
      </c>
      <c r="M344" s="4">
        <f t="shared" si="7"/>
        <v>2488209.5500000003</v>
      </c>
      <c r="O344" s="20"/>
    </row>
    <row r="345" spans="1:15" x14ac:dyDescent="0.25">
      <c r="A345" s="19" t="s">
        <v>334</v>
      </c>
      <c r="B345" t="s">
        <v>141</v>
      </c>
      <c r="C345" s="4">
        <v>246333.80000000002</v>
      </c>
      <c r="H345" s="4">
        <v>160197.95000000001</v>
      </c>
      <c r="I345" s="4">
        <v>111031.62</v>
      </c>
      <c r="J345" s="4">
        <v>212516.69999999998</v>
      </c>
      <c r="K345" s="4">
        <v>0</v>
      </c>
      <c r="L345" s="4">
        <v>6000</v>
      </c>
      <c r="M345" s="4">
        <f t="shared" si="7"/>
        <v>736080.07</v>
      </c>
      <c r="O345" s="20"/>
    </row>
    <row r="346" spans="1:15" ht="17.25" x14ac:dyDescent="0.25">
      <c r="A346" s="19" t="s">
        <v>334</v>
      </c>
      <c r="B346" t="s">
        <v>540</v>
      </c>
      <c r="C346" s="4">
        <v>7594.9500000000007</v>
      </c>
      <c r="H346" s="4">
        <v>4939.21</v>
      </c>
      <c r="I346" s="4">
        <v>8075.31</v>
      </c>
      <c r="J346" s="4">
        <v>6552.27</v>
      </c>
      <c r="K346" s="4">
        <v>0</v>
      </c>
      <c r="L346" s="4">
        <v>1000</v>
      </c>
      <c r="M346" s="4">
        <f t="shared" si="7"/>
        <v>28161.74</v>
      </c>
      <c r="O346" s="20">
        <v>-12518.22</v>
      </c>
    </row>
    <row r="347" spans="1:15" x14ac:dyDescent="0.25">
      <c r="A347" s="19" t="s">
        <v>334</v>
      </c>
      <c r="B347" t="s">
        <v>310</v>
      </c>
      <c r="C347" s="4">
        <v>784418.18000000017</v>
      </c>
      <c r="H347" s="4">
        <v>510129.69</v>
      </c>
      <c r="I347" s="4">
        <v>343080.83000000007</v>
      </c>
      <c r="J347" s="4">
        <v>676731.94</v>
      </c>
      <c r="K347" s="4">
        <v>0</v>
      </c>
      <c r="L347" s="4">
        <v>7500</v>
      </c>
      <c r="M347" s="4">
        <f t="shared" si="7"/>
        <v>2321860.64</v>
      </c>
      <c r="O347" s="20"/>
    </row>
    <row r="348" spans="1:15" x14ac:dyDescent="0.25">
      <c r="A348" s="19" t="s">
        <v>334</v>
      </c>
      <c r="B348" t="s">
        <v>334</v>
      </c>
      <c r="C348" s="4">
        <v>4971643.88</v>
      </c>
      <c r="H348" s="4">
        <v>3233202.9299999997</v>
      </c>
      <c r="I348" s="4">
        <v>2148824.67</v>
      </c>
      <c r="J348" s="4">
        <v>4289128.3899999997</v>
      </c>
      <c r="K348" s="4">
        <v>0</v>
      </c>
      <c r="L348" s="4">
        <v>20000</v>
      </c>
      <c r="M348" s="4">
        <f t="shared" si="7"/>
        <v>14662799.870000001</v>
      </c>
      <c r="O348" s="20"/>
    </row>
    <row r="349" spans="1:15" x14ac:dyDescent="0.25">
      <c r="A349" s="16" t="s">
        <v>506</v>
      </c>
      <c r="B349" s="16"/>
      <c r="C349" s="17">
        <v>1056951.32</v>
      </c>
      <c r="D349" s="17">
        <v>20004</v>
      </c>
      <c r="E349" s="17">
        <v>0</v>
      </c>
      <c r="F349" s="17">
        <v>5349.96</v>
      </c>
      <c r="G349" s="17">
        <v>828763.08999999985</v>
      </c>
      <c r="H349" s="17">
        <v>634421.16</v>
      </c>
      <c r="I349" s="17">
        <v>164952.47999999998</v>
      </c>
      <c r="J349" s="17"/>
      <c r="K349" s="17"/>
      <c r="L349" s="17"/>
      <c r="M349" s="17">
        <f t="shared" si="7"/>
        <v>2710442.01</v>
      </c>
      <c r="N349" s="17"/>
      <c r="O349" s="18"/>
    </row>
    <row r="350" spans="1:15" x14ac:dyDescent="0.25">
      <c r="A350" s="19" t="s">
        <v>506</v>
      </c>
      <c r="B350" t="s">
        <v>169</v>
      </c>
      <c r="C350" s="4">
        <v>409572.35000000003</v>
      </c>
      <c r="H350" s="4">
        <v>266356.67</v>
      </c>
      <c r="I350" s="4">
        <v>171968.93</v>
      </c>
      <c r="J350" s="4">
        <v>353345.59</v>
      </c>
      <c r="K350" s="4">
        <v>0</v>
      </c>
      <c r="L350" s="4">
        <v>6000</v>
      </c>
      <c r="M350" s="4">
        <f t="shared" si="7"/>
        <v>1207243.54</v>
      </c>
      <c r="O350" s="20"/>
    </row>
    <row r="351" spans="1:15" x14ac:dyDescent="0.25">
      <c r="A351" s="19" t="s">
        <v>506</v>
      </c>
      <c r="B351" t="s">
        <v>350</v>
      </c>
      <c r="C351" s="4">
        <v>19909.23</v>
      </c>
      <c r="H351" s="4">
        <v>12947.54</v>
      </c>
      <c r="I351" s="4">
        <v>12926.05</v>
      </c>
      <c r="J351" s="4">
        <v>17176.07</v>
      </c>
      <c r="K351" s="4">
        <v>0</v>
      </c>
      <c r="L351" s="4">
        <v>1000</v>
      </c>
      <c r="M351" s="4">
        <f t="shared" si="7"/>
        <v>63958.890000000007</v>
      </c>
      <c r="O351" s="20"/>
    </row>
    <row r="352" spans="1:15" x14ac:dyDescent="0.25">
      <c r="A352" s="16" t="s">
        <v>337</v>
      </c>
      <c r="B352" s="16"/>
      <c r="C352" s="17">
        <v>16612436.200000001</v>
      </c>
      <c r="D352" s="17">
        <v>20004</v>
      </c>
      <c r="E352" s="17">
        <v>675561.72</v>
      </c>
      <c r="F352" s="17">
        <v>13044.96</v>
      </c>
      <c r="G352" s="17">
        <v>21850787.32</v>
      </c>
      <c r="H352" s="17">
        <v>10745796.280000001</v>
      </c>
      <c r="I352" s="17">
        <v>1314203.46</v>
      </c>
      <c r="J352" s="17"/>
      <c r="K352" s="17"/>
      <c r="L352" s="17"/>
      <c r="M352" s="17">
        <f t="shared" si="7"/>
        <v>51231833.940000005</v>
      </c>
      <c r="N352" s="17">
        <v>441575.3</v>
      </c>
      <c r="O352" s="18"/>
    </row>
    <row r="353" spans="1:15" x14ac:dyDescent="0.25">
      <c r="A353" s="19" t="s">
        <v>337</v>
      </c>
      <c r="B353" t="s">
        <v>0</v>
      </c>
      <c r="C353" s="4">
        <v>349844.65</v>
      </c>
      <c r="H353" s="4">
        <v>227514.02999999997</v>
      </c>
      <c r="I353" s="4">
        <v>147615.74000000002</v>
      </c>
      <c r="J353" s="4">
        <v>301817.39</v>
      </c>
      <c r="K353" s="4">
        <v>0</v>
      </c>
      <c r="L353" s="4">
        <v>6000</v>
      </c>
      <c r="M353" s="4">
        <f t="shared" si="7"/>
        <v>1032791.8099999999</v>
      </c>
      <c r="O353" s="20"/>
    </row>
    <row r="354" spans="1:15" x14ac:dyDescent="0.25">
      <c r="A354" s="19" t="s">
        <v>337</v>
      </c>
      <c r="B354" t="s">
        <v>12</v>
      </c>
      <c r="C354" s="4">
        <v>725263.66999999993</v>
      </c>
      <c r="H354" s="4">
        <v>471659.80999999994</v>
      </c>
      <c r="I354" s="4">
        <v>300871.63</v>
      </c>
      <c r="J354" s="4">
        <v>625698.25</v>
      </c>
      <c r="K354" s="4">
        <v>0</v>
      </c>
      <c r="L354" s="4">
        <v>7500</v>
      </c>
      <c r="M354" s="4">
        <f t="shared" si="7"/>
        <v>2130993.36</v>
      </c>
      <c r="O354" s="20"/>
    </row>
    <row r="355" spans="1:15" x14ac:dyDescent="0.25">
      <c r="A355" s="19" t="s">
        <v>337</v>
      </c>
      <c r="B355" t="s">
        <v>27</v>
      </c>
      <c r="C355" s="4">
        <v>243935.90000000002</v>
      </c>
      <c r="H355" s="4">
        <v>158638.52000000002</v>
      </c>
      <c r="I355" s="4">
        <v>104381.02</v>
      </c>
      <c r="J355" s="4">
        <v>210447.97000000003</v>
      </c>
      <c r="K355" s="4">
        <v>0</v>
      </c>
      <c r="L355" s="4">
        <v>6000</v>
      </c>
      <c r="M355" s="4">
        <f t="shared" ref="M355:M418" si="8">SUM(C355:L355)</f>
        <v>723403.41000000015</v>
      </c>
      <c r="O355" s="20"/>
    </row>
    <row r="356" spans="1:15" x14ac:dyDescent="0.25">
      <c r="A356" s="19" t="s">
        <v>337</v>
      </c>
      <c r="B356" t="s">
        <v>37</v>
      </c>
      <c r="C356" s="4">
        <v>48158.58</v>
      </c>
      <c r="H356" s="4">
        <v>31318.9</v>
      </c>
      <c r="I356" s="4">
        <v>24459.59</v>
      </c>
      <c r="J356" s="4">
        <v>41547.270000000019</v>
      </c>
      <c r="K356" s="4">
        <v>625045</v>
      </c>
      <c r="L356" s="4">
        <v>2000</v>
      </c>
      <c r="M356" s="4">
        <f t="shared" si="8"/>
        <v>772529.34000000008</v>
      </c>
      <c r="O356" s="20"/>
    </row>
    <row r="357" spans="1:15" x14ac:dyDescent="0.25">
      <c r="A357" s="19" t="s">
        <v>337</v>
      </c>
      <c r="B357" t="s">
        <v>65</v>
      </c>
      <c r="C357" s="4">
        <v>884499.34</v>
      </c>
      <c r="H357" s="4">
        <v>575215.35999999999</v>
      </c>
      <c r="I357" s="4">
        <v>365875.8</v>
      </c>
      <c r="J357" s="4">
        <v>763073.8</v>
      </c>
      <c r="K357" s="4">
        <v>0</v>
      </c>
      <c r="L357" s="4">
        <v>7500</v>
      </c>
      <c r="M357" s="4">
        <f t="shared" si="8"/>
        <v>2596164.2999999998</v>
      </c>
      <c r="O357" s="20"/>
    </row>
    <row r="358" spans="1:15" x14ac:dyDescent="0.25">
      <c r="A358" s="19" t="s">
        <v>337</v>
      </c>
      <c r="B358" t="s">
        <v>66</v>
      </c>
      <c r="C358" s="4">
        <v>748774.53</v>
      </c>
      <c r="H358" s="4">
        <v>486949.59</v>
      </c>
      <c r="I358" s="4">
        <v>310469.35999999993</v>
      </c>
      <c r="J358" s="4">
        <v>645981.52</v>
      </c>
      <c r="K358" s="4">
        <v>0</v>
      </c>
      <c r="L358" s="4">
        <v>7500</v>
      </c>
      <c r="M358" s="4">
        <f t="shared" si="8"/>
        <v>2199675</v>
      </c>
      <c r="O358" s="20"/>
    </row>
    <row r="359" spans="1:15" x14ac:dyDescent="0.25">
      <c r="A359" s="19" t="s">
        <v>337</v>
      </c>
      <c r="B359" t="s">
        <v>78</v>
      </c>
      <c r="C359" s="4">
        <v>513560.84000000008</v>
      </c>
      <c r="H359" s="4">
        <v>333983.38</v>
      </c>
      <c r="I359" s="4">
        <v>214448.97</v>
      </c>
      <c r="J359" s="4">
        <v>443058.36000000004</v>
      </c>
      <c r="K359" s="4">
        <v>0</v>
      </c>
      <c r="L359" s="4">
        <v>7500</v>
      </c>
      <c r="M359" s="4">
        <f t="shared" si="8"/>
        <v>1512551.5500000003</v>
      </c>
      <c r="O359" s="20"/>
    </row>
    <row r="360" spans="1:15" x14ac:dyDescent="0.25">
      <c r="A360" s="19" t="s">
        <v>337</v>
      </c>
      <c r="B360" t="s">
        <v>132</v>
      </c>
      <c r="C360" s="4">
        <v>2046552.92</v>
      </c>
      <c r="H360" s="4">
        <v>1330932.18</v>
      </c>
      <c r="I360" s="4">
        <v>840256.51</v>
      </c>
      <c r="J360" s="4">
        <v>1765598.7300000002</v>
      </c>
      <c r="K360" s="4">
        <v>0</v>
      </c>
      <c r="L360" s="4">
        <v>10000</v>
      </c>
      <c r="M360" s="4">
        <f t="shared" si="8"/>
        <v>5993340.3399999999</v>
      </c>
      <c r="O360" s="20"/>
    </row>
    <row r="361" spans="1:15" x14ac:dyDescent="0.25">
      <c r="A361" s="19" t="s">
        <v>337</v>
      </c>
      <c r="B361" t="s">
        <v>149</v>
      </c>
      <c r="C361" s="4">
        <v>125397.63</v>
      </c>
      <c r="H361" s="4">
        <v>81549.67</v>
      </c>
      <c r="I361" s="4">
        <v>55990.589999999989</v>
      </c>
      <c r="J361" s="4">
        <v>108182.81</v>
      </c>
      <c r="K361" s="4">
        <v>0</v>
      </c>
      <c r="L361" s="4">
        <v>3000</v>
      </c>
      <c r="M361" s="4">
        <f t="shared" si="8"/>
        <v>374120.69999999995</v>
      </c>
      <c r="O361" s="20"/>
    </row>
    <row r="362" spans="1:15" x14ac:dyDescent="0.25">
      <c r="A362" s="19" t="s">
        <v>337</v>
      </c>
      <c r="B362" t="s">
        <v>165</v>
      </c>
      <c r="C362" s="4">
        <v>956168.7699999999</v>
      </c>
      <c r="H362" s="4">
        <v>621824.04</v>
      </c>
      <c r="I362" s="4">
        <v>395133.12</v>
      </c>
      <c r="J362" s="4">
        <v>824904.34</v>
      </c>
      <c r="K362" s="4">
        <v>0</v>
      </c>
      <c r="L362" s="4">
        <v>10000</v>
      </c>
      <c r="M362" s="4">
        <f t="shared" si="8"/>
        <v>2808030.27</v>
      </c>
      <c r="O362" s="20"/>
    </row>
    <row r="363" spans="1:15" x14ac:dyDescent="0.25">
      <c r="A363" s="19" t="s">
        <v>337</v>
      </c>
      <c r="B363" t="s">
        <v>167</v>
      </c>
      <c r="C363" s="4">
        <v>543252.74999999988</v>
      </c>
      <c r="H363" s="4">
        <v>353292.86000000004</v>
      </c>
      <c r="I363" s="4">
        <v>226569.99</v>
      </c>
      <c r="J363" s="4">
        <v>468674.10999999993</v>
      </c>
      <c r="K363" s="4">
        <v>0</v>
      </c>
      <c r="L363" s="4">
        <v>7500</v>
      </c>
      <c r="M363" s="4">
        <f t="shared" si="8"/>
        <v>1599289.7099999997</v>
      </c>
      <c r="O363" s="20"/>
    </row>
    <row r="364" spans="1:15" x14ac:dyDescent="0.25">
      <c r="A364" s="19" t="s">
        <v>337</v>
      </c>
      <c r="B364" t="s">
        <v>216</v>
      </c>
      <c r="C364" s="4">
        <v>238500.04</v>
      </c>
      <c r="H364" s="4">
        <v>155103.43</v>
      </c>
      <c r="I364" s="4">
        <v>102161.97</v>
      </c>
      <c r="J364" s="4">
        <v>205758.35999999996</v>
      </c>
      <c r="K364" s="4">
        <v>0</v>
      </c>
      <c r="L364" s="4">
        <v>5000</v>
      </c>
      <c r="M364" s="4">
        <f t="shared" si="8"/>
        <v>706523.79999999993</v>
      </c>
      <c r="O364" s="20"/>
    </row>
    <row r="365" spans="1:15" x14ac:dyDescent="0.25">
      <c r="A365" s="19" t="s">
        <v>337</v>
      </c>
      <c r="B365" t="s">
        <v>249</v>
      </c>
      <c r="C365" s="4">
        <v>363190.69999999995</v>
      </c>
      <c r="H365" s="4">
        <v>236193.36000000002</v>
      </c>
      <c r="I365" s="4">
        <v>153063.95999999996</v>
      </c>
      <c r="J365" s="4">
        <v>313331.2699999999</v>
      </c>
      <c r="K365" s="4">
        <v>0</v>
      </c>
      <c r="L365" s="4">
        <v>6000</v>
      </c>
      <c r="M365" s="4">
        <f t="shared" si="8"/>
        <v>1071779.2899999998</v>
      </c>
      <c r="O365" s="20"/>
    </row>
    <row r="366" spans="1:15" x14ac:dyDescent="0.25">
      <c r="A366" s="19" t="s">
        <v>337</v>
      </c>
      <c r="B366" t="s">
        <v>263</v>
      </c>
      <c r="C366" s="4">
        <v>47040.840000000004</v>
      </c>
      <c r="H366" s="4">
        <v>30591.989999999998</v>
      </c>
      <c r="I366" s="4">
        <v>24003.290000000005</v>
      </c>
      <c r="J366" s="4">
        <v>40582.979999999996</v>
      </c>
      <c r="K366" s="4">
        <v>0</v>
      </c>
      <c r="L366" s="4">
        <v>1000</v>
      </c>
      <c r="M366" s="4">
        <f t="shared" si="8"/>
        <v>143219.1</v>
      </c>
      <c r="O366" s="20"/>
    </row>
    <row r="367" spans="1:15" x14ac:dyDescent="0.25">
      <c r="A367" s="19" t="s">
        <v>337</v>
      </c>
      <c r="B367" t="s">
        <v>275</v>
      </c>
      <c r="C367" s="4">
        <v>1731301.0600000003</v>
      </c>
      <c r="H367" s="4">
        <v>1125914.8599999999</v>
      </c>
      <c r="I367" s="4">
        <v>711562.42999999993</v>
      </c>
      <c r="J367" s="4">
        <v>1493625.1900000002</v>
      </c>
      <c r="K367" s="4">
        <v>0</v>
      </c>
      <c r="L367" s="4">
        <v>10000</v>
      </c>
      <c r="M367" s="4">
        <f t="shared" si="8"/>
        <v>5072403.54</v>
      </c>
      <c r="O367" s="20"/>
    </row>
    <row r="368" spans="1:15" x14ac:dyDescent="0.25">
      <c r="A368" s="19" t="s">
        <v>337</v>
      </c>
      <c r="B368" t="s">
        <v>311</v>
      </c>
      <c r="C368" s="4">
        <v>1664704.4800000002</v>
      </c>
      <c r="H368" s="4">
        <v>1082605.18</v>
      </c>
      <c r="I368" s="4">
        <v>684375.95000000007</v>
      </c>
      <c r="J368" s="4">
        <v>1436171.07</v>
      </c>
      <c r="K368" s="4">
        <v>0</v>
      </c>
      <c r="L368" s="4">
        <v>10000</v>
      </c>
      <c r="M368" s="4">
        <f t="shared" si="8"/>
        <v>4877856.6800000006</v>
      </c>
      <c r="O368" s="20"/>
    </row>
    <row r="369" spans="1:15" x14ac:dyDescent="0.25">
      <c r="A369" s="19" t="s">
        <v>337</v>
      </c>
      <c r="B369" t="s">
        <v>317</v>
      </c>
      <c r="C369" s="4">
        <v>697864.58000000007</v>
      </c>
      <c r="H369" s="4">
        <v>453841.41000000003</v>
      </c>
      <c r="I369" s="4">
        <v>289686.59000000003</v>
      </c>
      <c r="J369" s="4">
        <v>602060.59000000008</v>
      </c>
      <c r="K369" s="4">
        <v>0</v>
      </c>
      <c r="L369" s="4">
        <v>7500</v>
      </c>
      <c r="M369" s="4">
        <f t="shared" si="8"/>
        <v>2050953.1700000004</v>
      </c>
      <c r="O369" s="20"/>
    </row>
    <row r="370" spans="1:15" x14ac:dyDescent="0.25">
      <c r="A370" s="19" t="s">
        <v>337</v>
      </c>
      <c r="B370" t="s">
        <v>320</v>
      </c>
      <c r="C370" s="4">
        <v>993675.31</v>
      </c>
      <c r="H370" s="4">
        <v>646215.62999999989</v>
      </c>
      <c r="I370" s="4">
        <v>410444.27999999997</v>
      </c>
      <c r="J370" s="4">
        <v>857261.94</v>
      </c>
      <c r="K370" s="4">
        <v>0</v>
      </c>
      <c r="L370" s="4">
        <v>10000</v>
      </c>
      <c r="M370" s="4">
        <f t="shared" si="8"/>
        <v>2917597.16</v>
      </c>
      <c r="O370" s="20"/>
    </row>
    <row r="371" spans="1:15" x14ac:dyDescent="0.25">
      <c r="A371" s="19" t="s">
        <v>337</v>
      </c>
      <c r="B371" t="s">
        <v>337</v>
      </c>
      <c r="C371" s="4">
        <v>2164231.42</v>
      </c>
      <c r="H371" s="4">
        <v>1407461.9100000001</v>
      </c>
      <c r="I371" s="4">
        <v>888295.94</v>
      </c>
      <c r="J371" s="4">
        <v>1867122.1500000001</v>
      </c>
      <c r="K371" s="4">
        <v>0</v>
      </c>
      <c r="L371" s="4">
        <v>10000</v>
      </c>
      <c r="M371" s="4">
        <f t="shared" si="8"/>
        <v>6337111.4199999999</v>
      </c>
      <c r="O371" s="20"/>
    </row>
    <row r="372" spans="1:15" x14ac:dyDescent="0.25">
      <c r="A372" s="19" t="s">
        <v>337</v>
      </c>
      <c r="B372" t="s">
        <v>411</v>
      </c>
      <c r="C372" s="4">
        <v>270140.82999999996</v>
      </c>
      <c r="H372" s="4">
        <v>175680.35000000003</v>
      </c>
      <c r="I372" s="4">
        <v>115078.54999999999</v>
      </c>
      <c r="J372" s="4">
        <v>233055.43999999997</v>
      </c>
      <c r="K372" s="4">
        <v>0</v>
      </c>
      <c r="L372" s="4">
        <v>6000</v>
      </c>
      <c r="M372" s="4">
        <f t="shared" si="8"/>
        <v>799955.16999999993</v>
      </c>
      <c r="O372" s="20"/>
    </row>
    <row r="373" spans="1:15" x14ac:dyDescent="0.25">
      <c r="A373" s="19" t="s">
        <v>337</v>
      </c>
      <c r="B373" t="s">
        <v>413</v>
      </c>
      <c r="C373" s="4">
        <v>753417.46000000008</v>
      </c>
      <c r="H373" s="4">
        <v>489969.02000000008</v>
      </c>
      <c r="I373" s="4">
        <v>312364.74</v>
      </c>
      <c r="J373" s="4">
        <v>649987.06999999995</v>
      </c>
      <c r="K373" s="4">
        <v>0</v>
      </c>
      <c r="L373" s="4">
        <v>7500</v>
      </c>
      <c r="M373" s="4">
        <f t="shared" si="8"/>
        <v>2213238.29</v>
      </c>
      <c r="O373" s="20"/>
    </row>
    <row r="374" spans="1:15" x14ac:dyDescent="0.25">
      <c r="A374" s="19" t="s">
        <v>337</v>
      </c>
      <c r="B374" t="s">
        <v>417</v>
      </c>
      <c r="C374" s="4">
        <v>1320295.7100000002</v>
      </c>
      <c r="H374" s="4">
        <v>858626.25000000012</v>
      </c>
      <c r="I374" s="4">
        <v>543779.28</v>
      </c>
      <c r="J374" s="4">
        <v>1139043.3099999998</v>
      </c>
      <c r="K374" s="4">
        <v>0</v>
      </c>
      <c r="L374" s="4">
        <v>10000</v>
      </c>
      <c r="M374" s="4">
        <f t="shared" si="8"/>
        <v>3871744.55</v>
      </c>
      <c r="O374" s="20"/>
    </row>
    <row r="375" spans="1:15" x14ac:dyDescent="0.25">
      <c r="A375" s="19" t="s">
        <v>337</v>
      </c>
      <c r="B375" t="s">
        <v>446</v>
      </c>
      <c r="C375" s="4">
        <v>522617.45</v>
      </c>
      <c r="H375" s="4">
        <v>339873.13999999996</v>
      </c>
      <c r="I375" s="4">
        <v>218146.13</v>
      </c>
      <c r="J375" s="4">
        <v>450871.67000000004</v>
      </c>
      <c r="K375" s="4">
        <v>0</v>
      </c>
      <c r="L375" s="4">
        <v>7500</v>
      </c>
      <c r="M375" s="4">
        <f t="shared" si="8"/>
        <v>1539008.3900000001</v>
      </c>
      <c r="O375" s="20"/>
    </row>
    <row r="376" spans="1:15" x14ac:dyDescent="0.25">
      <c r="A376" s="19" t="s">
        <v>337</v>
      </c>
      <c r="B376" t="s">
        <v>448</v>
      </c>
      <c r="C376" s="4">
        <v>207948.34000000003</v>
      </c>
      <c r="H376" s="4">
        <v>135234.78</v>
      </c>
      <c r="I376" s="4">
        <v>89689.97</v>
      </c>
      <c r="J376" s="4">
        <v>179400.86</v>
      </c>
      <c r="K376" s="4">
        <v>0</v>
      </c>
      <c r="L376" s="4">
        <v>5000</v>
      </c>
      <c r="M376" s="4">
        <f t="shared" si="8"/>
        <v>617273.94999999995</v>
      </c>
      <c r="O376" s="20"/>
    </row>
    <row r="377" spans="1:15" x14ac:dyDescent="0.25">
      <c r="A377" s="16" t="s">
        <v>342</v>
      </c>
      <c r="B377" s="16"/>
      <c r="C377" s="17">
        <v>22915289.490000002</v>
      </c>
      <c r="D377" s="17">
        <v>20004</v>
      </c>
      <c r="E377" s="17">
        <v>127675.56000000001</v>
      </c>
      <c r="F377" s="17">
        <v>13800</v>
      </c>
      <c r="G377" s="17">
        <v>33301620.060000002</v>
      </c>
      <c r="H377" s="17">
        <v>15589964.979999999</v>
      </c>
      <c r="I377" s="17">
        <v>1859049.9100000004</v>
      </c>
      <c r="J377" s="17"/>
      <c r="K377" s="17"/>
      <c r="L377" s="17"/>
      <c r="M377" s="17">
        <f t="shared" si="8"/>
        <v>73827404</v>
      </c>
      <c r="N377" s="17">
        <v>167738.44</v>
      </c>
      <c r="O377" s="18"/>
    </row>
    <row r="378" spans="1:15" x14ac:dyDescent="0.25">
      <c r="A378" s="19" t="s">
        <v>342</v>
      </c>
      <c r="B378" t="s">
        <v>59</v>
      </c>
      <c r="C378" s="4">
        <v>1098915.3</v>
      </c>
      <c r="H378" s="4">
        <v>714656.2300000001</v>
      </c>
      <c r="I378" s="4">
        <v>476430.82999999996</v>
      </c>
      <c r="J378" s="4">
        <v>948054.4</v>
      </c>
      <c r="K378" s="4">
        <v>0</v>
      </c>
      <c r="L378" s="4">
        <v>10000</v>
      </c>
      <c r="M378" s="4">
        <f t="shared" si="8"/>
        <v>3248056.7600000002</v>
      </c>
      <c r="O378" s="20"/>
    </row>
    <row r="379" spans="1:15" x14ac:dyDescent="0.25">
      <c r="A379" s="19" t="s">
        <v>342</v>
      </c>
      <c r="B379" t="s">
        <v>68</v>
      </c>
      <c r="C379" s="4">
        <v>2658198.2800000003</v>
      </c>
      <c r="H379" s="4">
        <v>1728702.7700000003</v>
      </c>
      <c r="I379" s="4">
        <v>1145641.5900000001</v>
      </c>
      <c r="J379" s="4">
        <v>2293276.4300000002</v>
      </c>
      <c r="K379" s="4">
        <v>0</v>
      </c>
      <c r="L379" s="4">
        <v>10000</v>
      </c>
      <c r="M379" s="4">
        <f t="shared" si="8"/>
        <v>7835819.0700000003</v>
      </c>
      <c r="O379" s="20"/>
    </row>
    <row r="380" spans="1:15" x14ac:dyDescent="0.25">
      <c r="A380" s="19" t="s">
        <v>342</v>
      </c>
      <c r="B380" t="s">
        <v>86</v>
      </c>
      <c r="C380" s="4">
        <v>224542.54999999996</v>
      </c>
      <c r="H380" s="4">
        <v>146026.47</v>
      </c>
      <c r="I380" s="4">
        <v>101168.86</v>
      </c>
      <c r="J380" s="4">
        <v>193716.97</v>
      </c>
      <c r="K380" s="4">
        <v>0</v>
      </c>
      <c r="L380" s="4">
        <v>5000</v>
      </c>
      <c r="M380" s="4">
        <f t="shared" si="8"/>
        <v>670454.85</v>
      </c>
      <c r="O380" s="20"/>
    </row>
    <row r="381" spans="1:15" x14ac:dyDescent="0.25">
      <c r="A381" s="19" t="s">
        <v>342</v>
      </c>
      <c r="B381" t="s">
        <v>97</v>
      </c>
      <c r="C381" s="4">
        <v>37745.390000000007</v>
      </c>
      <c r="H381" s="4">
        <v>24546.91</v>
      </c>
      <c r="I381" s="4">
        <v>20999.519999999997</v>
      </c>
      <c r="J381" s="4">
        <v>32563.649999999998</v>
      </c>
      <c r="K381" s="4">
        <v>0</v>
      </c>
      <c r="L381" s="4">
        <v>1000</v>
      </c>
      <c r="M381" s="4">
        <f t="shared" si="8"/>
        <v>116855.47</v>
      </c>
      <c r="O381" s="20"/>
    </row>
    <row r="382" spans="1:15" x14ac:dyDescent="0.25">
      <c r="A382" s="19" t="s">
        <v>342</v>
      </c>
      <c r="B382" t="s">
        <v>111</v>
      </c>
      <c r="C382" s="4">
        <v>1015724.5199999999</v>
      </c>
      <c r="H382" s="4">
        <v>660554.87</v>
      </c>
      <c r="I382" s="4">
        <v>440727.12</v>
      </c>
      <c r="J382" s="4">
        <v>876284.17</v>
      </c>
      <c r="K382" s="4">
        <v>0</v>
      </c>
      <c r="L382" s="4">
        <v>10000</v>
      </c>
      <c r="M382" s="4">
        <f t="shared" si="8"/>
        <v>3003290.6799999997</v>
      </c>
      <c r="O382" s="20"/>
    </row>
    <row r="383" spans="1:15" x14ac:dyDescent="0.25">
      <c r="A383" s="19" t="s">
        <v>342</v>
      </c>
      <c r="B383" t="s">
        <v>119</v>
      </c>
      <c r="C383" s="4">
        <v>587589.98</v>
      </c>
      <c r="H383" s="4">
        <v>382126.65</v>
      </c>
      <c r="I383" s="4">
        <v>256980.97999999998</v>
      </c>
      <c r="J383" s="4">
        <v>506924.64</v>
      </c>
      <c r="K383" s="4">
        <v>0</v>
      </c>
      <c r="L383" s="4">
        <v>7500</v>
      </c>
      <c r="M383" s="4">
        <f t="shared" si="8"/>
        <v>1741122.25</v>
      </c>
      <c r="O383" s="20"/>
    </row>
    <row r="384" spans="1:15" x14ac:dyDescent="0.25">
      <c r="A384" s="19" t="s">
        <v>342</v>
      </c>
      <c r="B384" t="s">
        <v>121</v>
      </c>
      <c r="C384" s="4">
        <v>1445320.7399999998</v>
      </c>
      <c r="H384" s="4">
        <v>939933.6100000001</v>
      </c>
      <c r="I384" s="4">
        <v>625100.61</v>
      </c>
      <c r="J384" s="4">
        <v>1246904.7299999997</v>
      </c>
      <c r="K384" s="4">
        <v>0</v>
      </c>
      <c r="L384" s="4">
        <v>10000</v>
      </c>
      <c r="M384" s="4">
        <f t="shared" si="8"/>
        <v>4267259.6899999995</v>
      </c>
      <c r="O384" s="20"/>
    </row>
    <row r="385" spans="1:15" x14ac:dyDescent="0.25">
      <c r="A385" s="19" t="s">
        <v>342</v>
      </c>
      <c r="B385" t="s">
        <v>176</v>
      </c>
      <c r="C385" s="4">
        <v>253900.08000000002</v>
      </c>
      <c r="H385" s="4">
        <v>165118.53999999998</v>
      </c>
      <c r="I385" s="4">
        <v>113768.46</v>
      </c>
      <c r="J385" s="4">
        <v>219044.28</v>
      </c>
      <c r="K385" s="4">
        <v>0</v>
      </c>
      <c r="L385" s="4">
        <v>6000</v>
      </c>
      <c r="M385" s="4">
        <f t="shared" si="8"/>
        <v>757831.36</v>
      </c>
      <c r="O385" s="20"/>
    </row>
    <row r="386" spans="1:15" x14ac:dyDescent="0.25">
      <c r="A386" s="19" t="s">
        <v>342</v>
      </c>
      <c r="B386" t="s">
        <v>189</v>
      </c>
      <c r="C386" s="4">
        <v>579288.06999999995</v>
      </c>
      <c r="H386" s="4">
        <v>376727.69</v>
      </c>
      <c r="I386" s="4">
        <v>253417.99</v>
      </c>
      <c r="J386" s="4">
        <v>499762.45</v>
      </c>
      <c r="K386" s="4">
        <v>0</v>
      </c>
      <c r="L386" s="4">
        <v>7500</v>
      </c>
      <c r="M386" s="4">
        <f t="shared" si="8"/>
        <v>1716696.2</v>
      </c>
      <c r="O386" s="20"/>
    </row>
    <row r="387" spans="1:15" x14ac:dyDescent="0.25">
      <c r="A387" s="19" t="s">
        <v>342</v>
      </c>
      <c r="B387" t="s">
        <v>208</v>
      </c>
      <c r="C387" s="4">
        <v>263367.48</v>
      </c>
      <c r="H387" s="4">
        <v>171275.43</v>
      </c>
      <c r="I387" s="4">
        <v>117831.67999999999</v>
      </c>
      <c r="J387" s="4">
        <v>227211.95999999996</v>
      </c>
      <c r="K387" s="4">
        <v>0</v>
      </c>
      <c r="L387" s="4">
        <v>6000</v>
      </c>
      <c r="M387" s="4">
        <f t="shared" si="8"/>
        <v>785686.54999999993</v>
      </c>
      <c r="O387" s="20"/>
    </row>
    <row r="388" spans="1:15" x14ac:dyDescent="0.25">
      <c r="A388" s="19" t="s">
        <v>342</v>
      </c>
      <c r="B388" t="s">
        <v>507</v>
      </c>
      <c r="C388" s="4">
        <v>560238.64</v>
      </c>
      <c r="H388" s="4">
        <v>364339.29999999993</v>
      </c>
      <c r="I388" s="4">
        <v>245242.39</v>
      </c>
      <c r="J388" s="4">
        <v>483328.16</v>
      </c>
      <c r="K388" s="4">
        <v>0</v>
      </c>
      <c r="L388" s="4">
        <v>7500</v>
      </c>
      <c r="M388" s="4">
        <f t="shared" si="8"/>
        <v>1660648.49</v>
      </c>
      <c r="O388" s="20"/>
    </row>
    <row r="389" spans="1:15" x14ac:dyDescent="0.25">
      <c r="A389" s="19" t="s">
        <v>342</v>
      </c>
      <c r="B389" t="s">
        <v>273</v>
      </c>
      <c r="C389" s="4">
        <v>1655437.7000000002</v>
      </c>
      <c r="H389" s="4">
        <v>1076578.74</v>
      </c>
      <c r="I389" s="4">
        <v>715278.28</v>
      </c>
      <c r="J389" s="4">
        <v>1428176.46</v>
      </c>
      <c r="K389" s="4">
        <v>0</v>
      </c>
      <c r="L389" s="4">
        <v>10000</v>
      </c>
      <c r="M389" s="4">
        <f t="shared" si="8"/>
        <v>4885471.1800000006</v>
      </c>
      <c r="O389" s="20"/>
    </row>
    <row r="390" spans="1:15" x14ac:dyDescent="0.25">
      <c r="A390" s="19" t="s">
        <v>342</v>
      </c>
      <c r="B390" t="s">
        <v>309</v>
      </c>
      <c r="C390" s="4">
        <v>470723.51</v>
      </c>
      <c r="H390" s="4">
        <v>306125.03000000003</v>
      </c>
      <c r="I390" s="4">
        <v>206824.41</v>
      </c>
      <c r="J390" s="4">
        <v>406101.81</v>
      </c>
      <c r="K390" s="4">
        <v>0</v>
      </c>
      <c r="L390" s="4">
        <v>6000</v>
      </c>
      <c r="M390" s="4">
        <f t="shared" si="8"/>
        <v>1395774.76</v>
      </c>
      <c r="O390" s="20"/>
    </row>
    <row r="391" spans="1:15" x14ac:dyDescent="0.25">
      <c r="A391" s="19" t="s">
        <v>342</v>
      </c>
      <c r="B391" t="s">
        <v>342</v>
      </c>
      <c r="C391" s="4">
        <v>13235046.870000001</v>
      </c>
      <c r="H391" s="4">
        <v>8607131.4400000013</v>
      </c>
      <c r="I391" s="4">
        <v>5684997.5899999989</v>
      </c>
      <c r="J391" s="4">
        <v>11418117.700000001</v>
      </c>
      <c r="K391" s="4">
        <v>0</v>
      </c>
      <c r="L391" s="4">
        <v>20000</v>
      </c>
      <c r="M391" s="4">
        <f t="shared" si="8"/>
        <v>38965293.600000001</v>
      </c>
      <c r="O391" s="20"/>
    </row>
    <row r="392" spans="1:15" x14ac:dyDescent="0.25">
      <c r="A392" s="19" t="s">
        <v>342</v>
      </c>
      <c r="B392" t="s">
        <v>354</v>
      </c>
      <c r="C392" s="4">
        <v>917105</v>
      </c>
      <c r="H392" s="4">
        <v>596419.75999999989</v>
      </c>
      <c r="I392" s="4">
        <v>398401.77</v>
      </c>
      <c r="J392" s="4">
        <v>791203.32</v>
      </c>
      <c r="K392" s="4">
        <v>0</v>
      </c>
      <c r="L392" s="4">
        <v>7500</v>
      </c>
      <c r="M392" s="4">
        <f t="shared" si="8"/>
        <v>2710629.8499999996</v>
      </c>
      <c r="O392" s="20"/>
    </row>
    <row r="393" spans="1:15" x14ac:dyDescent="0.25">
      <c r="A393" s="19" t="s">
        <v>342</v>
      </c>
      <c r="B393" t="s">
        <v>371</v>
      </c>
      <c r="C393" s="4">
        <v>569897.1</v>
      </c>
      <c r="H393" s="4">
        <v>370620.48000000004</v>
      </c>
      <c r="I393" s="4">
        <v>249387.6</v>
      </c>
      <c r="J393" s="4">
        <v>491660.7</v>
      </c>
      <c r="K393" s="4">
        <v>0</v>
      </c>
      <c r="L393" s="4">
        <v>7500</v>
      </c>
      <c r="M393" s="4">
        <f t="shared" si="8"/>
        <v>1689065.8800000001</v>
      </c>
      <c r="O393" s="20"/>
    </row>
    <row r="394" spans="1:15" x14ac:dyDescent="0.25">
      <c r="A394" s="19" t="s">
        <v>342</v>
      </c>
      <c r="B394" t="s">
        <v>384</v>
      </c>
      <c r="C394" s="4">
        <v>123534.69</v>
      </c>
      <c r="H394" s="4">
        <v>80338.17</v>
      </c>
      <c r="I394" s="4">
        <v>57818.439999999995</v>
      </c>
      <c r="J394" s="4">
        <v>106575.66000000002</v>
      </c>
      <c r="K394" s="4">
        <v>0</v>
      </c>
      <c r="L394" s="4">
        <v>3000</v>
      </c>
      <c r="M394" s="4">
        <f t="shared" si="8"/>
        <v>371266.96</v>
      </c>
      <c r="O394" s="20"/>
    </row>
    <row r="395" spans="1:15" x14ac:dyDescent="0.25">
      <c r="A395" s="19" t="s">
        <v>342</v>
      </c>
      <c r="B395" t="s">
        <v>420</v>
      </c>
      <c r="C395" s="4">
        <v>952691.34</v>
      </c>
      <c r="H395" s="4">
        <v>619562.57000000007</v>
      </c>
      <c r="I395" s="4">
        <v>413674.65</v>
      </c>
      <c r="J395" s="4">
        <v>821904.3</v>
      </c>
      <c r="K395" s="4">
        <v>0</v>
      </c>
      <c r="L395" s="4">
        <v>7500</v>
      </c>
      <c r="M395" s="4">
        <f t="shared" si="8"/>
        <v>2815332.8600000003</v>
      </c>
      <c r="O395" s="20"/>
    </row>
    <row r="396" spans="1:15" x14ac:dyDescent="0.25">
      <c r="A396" s="16" t="s">
        <v>345</v>
      </c>
      <c r="B396" s="16"/>
      <c r="C396" s="17">
        <v>4288085.0200000005</v>
      </c>
      <c r="D396" s="17">
        <v>20004</v>
      </c>
      <c r="E396" s="17">
        <v>0</v>
      </c>
      <c r="F396" s="17">
        <v>5079.96</v>
      </c>
      <c r="G396" s="17">
        <v>5090382.8599999994</v>
      </c>
      <c r="H396" s="17">
        <v>2573081.0699999998</v>
      </c>
      <c r="I396" s="17">
        <v>9600</v>
      </c>
      <c r="J396" s="17"/>
      <c r="K396" s="17"/>
      <c r="L396" s="17"/>
      <c r="M396" s="17">
        <f t="shared" si="8"/>
        <v>11986232.91</v>
      </c>
      <c r="N396" s="17"/>
      <c r="O396" s="18"/>
    </row>
    <row r="397" spans="1:15" x14ac:dyDescent="0.25">
      <c r="A397" s="19" t="s">
        <v>345</v>
      </c>
      <c r="B397" t="s">
        <v>345</v>
      </c>
      <c r="C397" s="4">
        <v>8349316.4900000002</v>
      </c>
      <c r="H397" s="4">
        <v>5429800.540000001</v>
      </c>
      <c r="I397" s="4">
        <v>2035802.7099999997</v>
      </c>
      <c r="J397" s="4">
        <v>7203108.5</v>
      </c>
      <c r="K397" s="4">
        <v>0</v>
      </c>
      <c r="L397" s="4">
        <v>20000</v>
      </c>
      <c r="M397" s="4">
        <f t="shared" si="8"/>
        <v>23038028.240000002</v>
      </c>
      <c r="O397" s="20"/>
    </row>
    <row r="398" spans="1:15" x14ac:dyDescent="0.25">
      <c r="A398" s="16" t="s">
        <v>348</v>
      </c>
      <c r="B398" s="16"/>
      <c r="C398" s="17">
        <v>7042459.4500000002</v>
      </c>
      <c r="D398" s="17">
        <v>20004</v>
      </c>
      <c r="E398" s="17">
        <v>0</v>
      </c>
      <c r="F398" s="17">
        <v>0</v>
      </c>
      <c r="G398" s="17">
        <v>8196933.7400000002</v>
      </c>
      <c r="H398" s="17">
        <v>4226598.28</v>
      </c>
      <c r="I398" s="17">
        <v>726203.47</v>
      </c>
      <c r="J398" s="17"/>
      <c r="K398" s="17"/>
      <c r="L398" s="17"/>
      <c r="M398" s="17">
        <f t="shared" si="8"/>
        <v>20212198.940000001</v>
      </c>
      <c r="N398" s="17"/>
      <c r="O398" s="18"/>
    </row>
    <row r="399" spans="1:15" x14ac:dyDescent="0.25">
      <c r="A399" s="19" t="s">
        <v>348</v>
      </c>
      <c r="B399" t="s">
        <v>120</v>
      </c>
      <c r="C399" s="4">
        <v>71115.33</v>
      </c>
      <c r="H399" s="4">
        <v>46248.340000000004</v>
      </c>
      <c r="I399" s="4">
        <v>32838.719999999994</v>
      </c>
      <c r="J399" s="4">
        <v>61352.490000000005</v>
      </c>
      <c r="K399" s="4">
        <v>0</v>
      </c>
      <c r="L399" s="4">
        <v>2000</v>
      </c>
      <c r="M399" s="4">
        <f t="shared" si="8"/>
        <v>213554.88</v>
      </c>
      <c r="O399" s="20"/>
    </row>
    <row r="400" spans="1:15" x14ac:dyDescent="0.25">
      <c r="A400" s="19" t="s">
        <v>348</v>
      </c>
      <c r="B400" t="s">
        <v>206</v>
      </c>
      <c r="C400" s="4">
        <v>353790.2</v>
      </c>
      <c r="H400" s="4">
        <v>230079.91999999998</v>
      </c>
      <c r="I400" s="4">
        <v>144289.19</v>
      </c>
      <c r="J400" s="4">
        <v>305221.29000000004</v>
      </c>
      <c r="K400" s="4">
        <v>0</v>
      </c>
      <c r="L400" s="4">
        <v>6000</v>
      </c>
      <c r="M400" s="4">
        <f t="shared" si="8"/>
        <v>1039380.6000000001</v>
      </c>
      <c r="O400" s="20"/>
    </row>
    <row r="401" spans="1:15" x14ac:dyDescent="0.25">
      <c r="A401" s="19" t="s">
        <v>348</v>
      </c>
      <c r="B401" t="s">
        <v>215</v>
      </c>
      <c r="C401" s="4">
        <v>635223.08000000007</v>
      </c>
      <c r="H401" s="4">
        <v>413103.84</v>
      </c>
      <c r="I401" s="4">
        <v>255249.99000000002</v>
      </c>
      <c r="J401" s="4">
        <v>548018.63</v>
      </c>
      <c r="K401" s="4">
        <v>0</v>
      </c>
      <c r="L401" s="4">
        <v>7500</v>
      </c>
      <c r="M401" s="4">
        <f t="shared" si="8"/>
        <v>1859095.54</v>
      </c>
      <c r="O401" s="20"/>
    </row>
    <row r="402" spans="1:15" x14ac:dyDescent="0.25">
      <c r="A402" s="19" t="s">
        <v>348</v>
      </c>
      <c r="B402" t="s">
        <v>232</v>
      </c>
      <c r="C402" s="4">
        <v>868564.3</v>
      </c>
      <c r="H402" s="4">
        <v>564852.34</v>
      </c>
      <c r="I402" s="4">
        <v>347249.66</v>
      </c>
      <c r="J402" s="4">
        <v>749326.36</v>
      </c>
      <c r="K402" s="4">
        <v>0</v>
      </c>
      <c r="L402" s="4">
        <v>7500</v>
      </c>
      <c r="M402" s="4">
        <f t="shared" si="8"/>
        <v>2537492.66</v>
      </c>
      <c r="O402" s="20"/>
    </row>
    <row r="403" spans="1:15" x14ac:dyDescent="0.25">
      <c r="A403" s="19" t="s">
        <v>348</v>
      </c>
      <c r="B403" t="s">
        <v>535</v>
      </c>
      <c r="C403" s="4">
        <v>413068.87000000005</v>
      </c>
      <c r="H403" s="4">
        <v>268630.56999999995</v>
      </c>
      <c r="I403" s="4">
        <v>167661.06</v>
      </c>
      <c r="J403" s="4">
        <v>356362.08</v>
      </c>
      <c r="K403" s="4">
        <v>0</v>
      </c>
      <c r="L403" s="4">
        <v>6000</v>
      </c>
      <c r="M403" s="4">
        <f t="shared" si="8"/>
        <v>1211722.58</v>
      </c>
      <c r="O403" s="20"/>
    </row>
    <row r="404" spans="1:15" x14ac:dyDescent="0.25">
      <c r="A404" s="19" t="s">
        <v>348</v>
      </c>
      <c r="B404" t="s">
        <v>325</v>
      </c>
      <c r="C404" s="4">
        <v>152739.38</v>
      </c>
      <c r="H404" s="4">
        <v>99330.82</v>
      </c>
      <c r="I404" s="4">
        <v>65020.69000000001</v>
      </c>
      <c r="J404" s="4">
        <v>131771.08000000002</v>
      </c>
      <c r="K404" s="4">
        <v>0</v>
      </c>
      <c r="L404" s="4">
        <v>4000</v>
      </c>
      <c r="M404" s="4">
        <f t="shared" si="8"/>
        <v>452861.97000000003</v>
      </c>
      <c r="O404" s="20"/>
    </row>
    <row r="405" spans="1:15" x14ac:dyDescent="0.25">
      <c r="A405" s="19" t="s">
        <v>348</v>
      </c>
      <c r="B405" t="s">
        <v>394</v>
      </c>
      <c r="C405" s="4">
        <v>3059850.87</v>
      </c>
      <c r="H405" s="4">
        <v>1989908.9900000005</v>
      </c>
      <c r="I405" s="4">
        <v>1211210.1599999999</v>
      </c>
      <c r="J405" s="4">
        <v>2639789.5</v>
      </c>
      <c r="K405" s="4">
        <v>0</v>
      </c>
      <c r="L405" s="4">
        <v>10000</v>
      </c>
      <c r="M405" s="4">
        <f t="shared" si="8"/>
        <v>8910759.5199999996</v>
      </c>
      <c r="O405" s="20"/>
    </row>
    <row r="406" spans="1:15" x14ac:dyDescent="0.25">
      <c r="A406" s="19" t="s">
        <v>348</v>
      </c>
      <c r="B406" t="s">
        <v>405</v>
      </c>
      <c r="C406" s="4">
        <v>922942.13</v>
      </c>
      <c r="H406" s="4">
        <v>600215.80000000005</v>
      </c>
      <c r="I406" s="4">
        <v>368689.26</v>
      </c>
      <c r="J406" s="4">
        <v>796239.09999999986</v>
      </c>
      <c r="K406" s="4">
        <v>0</v>
      </c>
      <c r="L406" s="4">
        <v>1000</v>
      </c>
      <c r="M406" s="4">
        <f t="shared" si="8"/>
        <v>2689086.29</v>
      </c>
      <c r="O406" s="20"/>
    </row>
    <row r="407" spans="1:15" x14ac:dyDescent="0.25">
      <c r="A407" s="16" t="s">
        <v>353</v>
      </c>
      <c r="B407" s="16"/>
      <c r="C407" s="17">
        <v>3801120.0399999996</v>
      </c>
      <c r="D407" s="17">
        <v>20004</v>
      </c>
      <c r="E407" s="17">
        <v>0</v>
      </c>
      <c r="F407" s="17">
        <v>28910.039999999994</v>
      </c>
      <c r="G407" s="17">
        <v>3517006.33</v>
      </c>
      <c r="H407" s="17">
        <v>2281047.08</v>
      </c>
      <c r="I407" s="17">
        <v>666387</v>
      </c>
      <c r="J407" s="17"/>
      <c r="K407" s="17"/>
      <c r="L407" s="17"/>
      <c r="M407" s="17">
        <f t="shared" si="8"/>
        <v>10314474.49</v>
      </c>
      <c r="N407" s="17">
        <v>16607.13</v>
      </c>
      <c r="O407" s="18"/>
    </row>
    <row r="408" spans="1:15" x14ac:dyDescent="0.25">
      <c r="A408" s="19" t="s">
        <v>353</v>
      </c>
      <c r="B408" t="s">
        <v>15</v>
      </c>
      <c r="C408" s="4">
        <v>175275.81000000003</v>
      </c>
      <c r="H408" s="4">
        <v>113986.88999999998</v>
      </c>
      <c r="I408" s="4">
        <v>90065.53</v>
      </c>
      <c r="J408" s="4">
        <v>151213.65</v>
      </c>
      <c r="K408" s="4">
        <v>0</v>
      </c>
      <c r="L408" s="4">
        <v>4000</v>
      </c>
      <c r="M408" s="4">
        <f t="shared" si="8"/>
        <v>534541.88</v>
      </c>
      <c r="O408" s="20"/>
    </row>
    <row r="409" spans="1:15" x14ac:dyDescent="0.25">
      <c r="A409" s="19" t="s">
        <v>353</v>
      </c>
      <c r="B409" t="s">
        <v>18</v>
      </c>
      <c r="C409" s="4">
        <v>294243.98</v>
      </c>
      <c r="H409" s="4">
        <v>191355.33</v>
      </c>
      <c r="I409" s="4">
        <v>147939.38</v>
      </c>
      <c r="J409" s="4">
        <v>253849.7</v>
      </c>
      <c r="K409" s="4">
        <v>0</v>
      </c>
      <c r="L409" s="4">
        <v>6000</v>
      </c>
      <c r="M409" s="4">
        <f t="shared" si="8"/>
        <v>893388.3899999999</v>
      </c>
      <c r="O409" s="20"/>
    </row>
    <row r="410" spans="1:15" x14ac:dyDescent="0.25">
      <c r="A410" s="19" t="s">
        <v>353</v>
      </c>
      <c r="B410" t="s">
        <v>115</v>
      </c>
      <c r="C410" s="4">
        <v>299813.61</v>
      </c>
      <c r="H410" s="4">
        <v>194977.40999999997</v>
      </c>
      <c r="I410" s="4">
        <v>150648.82</v>
      </c>
      <c r="J410" s="4">
        <v>258654.71000000002</v>
      </c>
      <c r="K410" s="4">
        <v>0</v>
      </c>
      <c r="L410" s="4">
        <v>6000</v>
      </c>
      <c r="M410" s="4">
        <f t="shared" si="8"/>
        <v>910094.55</v>
      </c>
      <c r="O410" s="20"/>
    </row>
    <row r="411" spans="1:15" x14ac:dyDescent="0.25">
      <c r="A411" s="19" t="s">
        <v>353</v>
      </c>
      <c r="B411" t="s">
        <v>153</v>
      </c>
      <c r="C411" s="4">
        <v>122178.12</v>
      </c>
      <c r="H411" s="4">
        <v>79455.960000000006</v>
      </c>
      <c r="I411" s="4">
        <v>64235.37000000001</v>
      </c>
      <c r="J411" s="4">
        <v>105405.29999999999</v>
      </c>
      <c r="K411" s="4">
        <v>0</v>
      </c>
      <c r="L411" s="4">
        <v>3000</v>
      </c>
      <c r="M411" s="4">
        <f t="shared" si="8"/>
        <v>374274.75</v>
      </c>
      <c r="O411" s="20"/>
    </row>
    <row r="412" spans="1:15" x14ac:dyDescent="0.25">
      <c r="A412" s="19" t="s">
        <v>353</v>
      </c>
      <c r="B412" t="s">
        <v>258</v>
      </c>
      <c r="C412" s="4">
        <v>100854.99</v>
      </c>
      <c r="H412" s="4">
        <v>65588.89</v>
      </c>
      <c r="I412" s="4">
        <v>53862.420000000006</v>
      </c>
      <c r="J412" s="4">
        <v>87009.440000000017</v>
      </c>
      <c r="K412" s="4">
        <v>0</v>
      </c>
      <c r="L412" s="4">
        <v>3000</v>
      </c>
      <c r="M412" s="4">
        <f t="shared" si="8"/>
        <v>310315.74000000005</v>
      </c>
      <c r="O412" s="20"/>
    </row>
    <row r="413" spans="1:15" x14ac:dyDescent="0.25">
      <c r="A413" s="19" t="s">
        <v>353</v>
      </c>
      <c r="B413" t="s">
        <v>298</v>
      </c>
      <c r="C413" s="4">
        <v>76942.899999999994</v>
      </c>
      <c r="H413" s="4">
        <v>50038.169999999991</v>
      </c>
      <c r="I413" s="4">
        <v>42230.030000000006</v>
      </c>
      <c r="J413" s="4">
        <v>66380.05</v>
      </c>
      <c r="K413" s="4">
        <v>0</v>
      </c>
      <c r="L413" s="4">
        <v>2000</v>
      </c>
      <c r="M413" s="4">
        <f t="shared" si="8"/>
        <v>237591.14999999997</v>
      </c>
      <c r="O413" s="20"/>
    </row>
    <row r="414" spans="1:15" x14ac:dyDescent="0.25">
      <c r="A414" s="19" t="s">
        <v>353</v>
      </c>
      <c r="B414" t="s">
        <v>353</v>
      </c>
      <c r="C414" s="4">
        <v>465096.57</v>
      </c>
      <c r="H414" s="4">
        <v>302465.64999999997</v>
      </c>
      <c r="I414" s="4">
        <v>231053.14</v>
      </c>
      <c r="J414" s="4">
        <v>401247.33</v>
      </c>
      <c r="K414" s="4">
        <v>0</v>
      </c>
      <c r="L414" s="4">
        <v>6000</v>
      </c>
      <c r="M414" s="4">
        <f t="shared" si="8"/>
        <v>1405862.69</v>
      </c>
      <c r="O414" s="20"/>
    </row>
    <row r="415" spans="1:15" x14ac:dyDescent="0.25">
      <c r="A415" s="16" t="s">
        <v>356</v>
      </c>
      <c r="B415" s="16"/>
      <c r="C415" s="17">
        <v>5107459.9399999995</v>
      </c>
      <c r="D415" s="17">
        <v>20004</v>
      </c>
      <c r="E415" s="17">
        <v>0</v>
      </c>
      <c r="F415" s="17">
        <v>0</v>
      </c>
      <c r="G415" s="17">
        <v>7653277.7200000007</v>
      </c>
      <c r="H415" s="17">
        <v>3498519.2800000003</v>
      </c>
      <c r="I415" s="17">
        <v>274976.76999999996</v>
      </c>
      <c r="J415" s="17"/>
      <c r="K415" s="17"/>
      <c r="L415" s="17"/>
      <c r="M415" s="17">
        <f t="shared" si="8"/>
        <v>16554237.710000001</v>
      </c>
      <c r="N415" s="17"/>
      <c r="O415" s="18"/>
    </row>
    <row r="416" spans="1:15" x14ac:dyDescent="0.25">
      <c r="A416" s="19" t="s">
        <v>356</v>
      </c>
      <c r="B416" t="s">
        <v>19</v>
      </c>
      <c r="C416" s="4">
        <v>68612.36</v>
      </c>
      <c r="H416" s="4">
        <v>44620.590000000004</v>
      </c>
      <c r="I416" s="4">
        <v>33381.58</v>
      </c>
      <c r="J416" s="4">
        <v>59193.12999999999</v>
      </c>
      <c r="K416" s="4">
        <v>0</v>
      </c>
      <c r="L416" s="4">
        <v>2000</v>
      </c>
      <c r="M416" s="4">
        <f t="shared" si="8"/>
        <v>207807.66000000003</v>
      </c>
      <c r="O416" s="20"/>
    </row>
    <row r="417" spans="1:15" x14ac:dyDescent="0.25">
      <c r="A417" s="19" t="s">
        <v>356</v>
      </c>
      <c r="B417" t="s">
        <v>32</v>
      </c>
      <c r="C417" s="4">
        <v>268698.23999999999</v>
      </c>
      <c r="H417" s="4">
        <v>174742.2</v>
      </c>
      <c r="I417" s="4">
        <v>116730.65999999999</v>
      </c>
      <c r="J417" s="4">
        <v>231810.91</v>
      </c>
      <c r="K417" s="4">
        <v>0</v>
      </c>
      <c r="L417" s="4">
        <v>6000</v>
      </c>
      <c r="M417" s="4">
        <f t="shared" si="8"/>
        <v>797982.01</v>
      </c>
      <c r="O417" s="20"/>
    </row>
    <row r="418" spans="1:15" x14ac:dyDescent="0.25">
      <c r="A418" s="19" t="s">
        <v>356</v>
      </c>
      <c r="B418" t="s">
        <v>46</v>
      </c>
      <c r="C418" s="4">
        <v>46343.439999999995</v>
      </c>
      <c r="H418" s="4">
        <v>30138.47</v>
      </c>
      <c r="I418" s="4">
        <v>24105.11</v>
      </c>
      <c r="J418" s="4">
        <v>39981.329999999994</v>
      </c>
      <c r="K418" s="4">
        <v>0</v>
      </c>
      <c r="L418" s="4">
        <v>1000</v>
      </c>
      <c r="M418" s="4">
        <f t="shared" si="8"/>
        <v>141568.35</v>
      </c>
      <c r="O418" s="20"/>
    </row>
    <row r="419" spans="1:15" x14ac:dyDescent="0.25">
      <c r="A419" s="19" t="s">
        <v>356</v>
      </c>
      <c r="B419" t="s">
        <v>50</v>
      </c>
      <c r="C419" s="4">
        <v>298476.16000000003</v>
      </c>
      <c r="H419" s="4">
        <v>194107.62</v>
      </c>
      <c r="I419" s="4">
        <v>129135.12000000001</v>
      </c>
      <c r="J419" s="4">
        <v>257500.83000000002</v>
      </c>
      <c r="K419" s="4">
        <v>0</v>
      </c>
      <c r="L419" s="4">
        <v>6000</v>
      </c>
      <c r="M419" s="4">
        <f t="shared" ref="M419:M482" si="9">SUM(C419:L419)</f>
        <v>885219.73</v>
      </c>
      <c r="O419" s="20"/>
    </row>
    <row r="420" spans="1:15" x14ac:dyDescent="0.25">
      <c r="A420" s="19" t="s">
        <v>356</v>
      </c>
      <c r="B420" t="s">
        <v>77</v>
      </c>
      <c r="C420" s="4">
        <v>14158.1</v>
      </c>
      <c r="H420" s="4">
        <v>9207.42</v>
      </c>
      <c r="I420" s="4">
        <v>10697.79</v>
      </c>
      <c r="J420" s="4">
        <v>12214.46</v>
      </c>
      <c r="K420" s="4">
        <v>0</v>
      </c>
      <c r="L420" s="4">
        <v>1000</v>
      </c>
      <c r="M420" s="4">
        <f t="shared" si="9"/>
        <v>47277.77</v>
      </c>
      <c r="O420" s="20"/>
    </row>
    <row r="421" spans="1:15" x14ac:dyDescent="0.25">
      <c r="A421" s="19" t="s">
        <v>356</v>
      </c>
      <c r="B421" t="s">
        <v>508</v>
      </c>
      <c r="C421" s="4">
        <v>1001537.7699999999</v>
      </c>
      <c r="H421" s="4">
        <v>651328.79999999993</v>
      </c>
      <c r="I421" s="4">
        <v>422006.94999999995</v>
      </c>
      <c r="J421" s="4">
        <v>864044.99</v>
      </c>
      <c r="K421" s="4">
        <v>0</v>
      </c>
      <c r="L421" s="4">
        <v>10000</v>
      </c>
      <c r="M421" s="4">
        <f t="shared" si="9"/>
        <v>2948918.51</v>
      </c>
      <c r="O421" s="20"/>
    </row>
    <row r="422" spans="1:15" x14ac:dyDescent="0.25">
      <c r="A422" s="19" t="s">
        <v>356</v>
      </c>
      <c r="B422" t="s">
        <v>109</v>
      </c>
      <c r="C422" s="4">
        <v>286926.11</v>
      </c>
      <c r="H422" s="4">
        <v>186596.30000000005</v>
      </c>
      <c r="I422" s="4">
        <v>124323.77</v>
      </c>
      <c r="J422" s="4">
        <v>247536.41000000003</v>
      </c>
      <c r="K422" s="4">
        <v>0</v>
      </c>
      <c r="L422" s="4">
        <v>6000</v>
      </c>
      <c r="M422" s="4">
        <f t="shared" si="9"/>
        <v>851382.59000000008</v>
      </c>
      <c r="O422" s="20"/>
    </row>
    <row r="423" spans="1:15" x14ac:dyDescent="0.25">
      <c r="A423" s="19" t="s">
        <v>356</v>
      </c>
      <c r="B423" t="s">
        <v>509</v>
      </c>
      <c r="C423" s="4">
        <v>321815.03999999992</v>
      </c>
      <c r="H423" s="4">
        <v>209285.58000000002</v>
      </c>
      <c r="I423" s="4">
        <v>138857.31999999998</v>
      </c>
      <c r="J423" s="4">
        <v>277635.73</v>
      </c>
      <c r="K423" s="4">
        <v>0</v>
      </c>
      <c r="L423" s="4">
        <v>6000</v>
      </c>
      <c r="M423" s="4">
        <f t="shared" si="9"/>
        <v>953593.66999999981</v>
      </c>
      <c r="O423" s="20"/>
    </row>
    <row r="424" spans="1:15" x14ac:dyDescent="0.25">
      <c r="A424" s="19" t="s">
        <v>356</v>
      </c>
      <c r="B424" t="s">
        <v>156</v>
      </c>
      <c r="C424" s="4">
        <v>112261.72</v>
      </c>
      <c r="H424" s="4">
        <v>73007.030000000013</v>
      </c>
      <c r="I424" s="4">
        <v>51564.460000000006</v>
      </c>
      <c r="J424" s="4">
        <v>96850.249999999985</v>
      </c>
      <c r="K424" s="4">
        <v>0</v>
      </c>
      <c r="L424" s="4">
        <v>3000</v>
      </c>
      <c r="M424" s="4">
        <f t="shared" si="9"/>
        <v>336683.46</v>
      </c>
      <c r="O424" s="20"/>
    </row>
    <row r="425" spans="1:15" x14ac:dyDescent="0.25">
      <c r="A425" s="19" t="s">
        <v>356</v>
      </c>
      <c r="B425" t="s">
        <v>168</v>
      </c>
      <c r="C425" s="4">
        <v>108650.55</v>
      </c>
      <c r="H425" s="4">
        <v>70658.58</v>
      </c>
      <c r="I425" s="4">
        <v>50060.159999999996</v>
      </c>
      <c r="J425" s="4">
        <v>93734.829999999987</v>
      </c>
      <c r="K425" s="4">
        <v>0</v>
      </c>
      <c r="L425" s="4">
        <v>3000</v>
      </c>
      <c r="M425" s="4">
        <f t="shared" si="9"/>
        <v>326104.12</v>
      </c>
      <c r="O425" s="20"/>
    </row>
    <row r="426" spans="1:15" x14ac:dyDescent="0.25">
      <c r="A426" s="19" t="s">
        <v>356</v>
      </c>
      <c r="B426" t="s">
        <v>240</v>
      </c>
      <c r="C426" s="4">
        <v>326200.02</v>
      </c>
      <c r="H426" s="4">
        <v>212137.26</v>
      </c>
      <c r="I426" s="4">
        <v>140683.95000000001</v>
      </c>
      <c r="J426" s="4">
        <v>281418.75</v>
      </c>
      <c r="K426" s="4">
        <v>0</v>
      </c>
      <c r="L426" s="4">
        <v>6000</v>
      </c>
      <c r="M426" s="4">
        <f t="shared" si="9"/>
        <v>966439.98</v>
      </c>
      <c r="O426" s="20"/>
    </row>
    <row r="427" spans="1:15" x14ac:dyDescent="0.25">
      <c r="A427" s="19" t="s">
        <v>356</v>
      </c>
      <c r="B427" t="s">
        <v>243</v>
      </c>
      <c r="C427" s="4">
        <v>222794.29000000004</v>
      </c>
      <c r="H427" s="4">
        <v>144889.54</v>
      </c>
      <c r="I427" s="4">
        <v>97608.60000000002</v>
      </c>
      <c r="J427" s="4">
        <v>192208.71</v>
      </c>
      <c r="K427" s="4">
        <v>0</v>
      </c>
      <c r="L427" s="4">
        <v>5000</v>
      </c>
      <c r="M427" s="4">
        <f t="shared" si="9"/>
        <v>662501.14000000013</v>
      </c>
      <c r="O427" s="20"/>
    </row>
    <row r="428" spans="1:15" x14ac:dyDescent="0.25">
      <c r="A428" s="19" t="s">
        <v>356</v>
      </c>
      <c r="B428" t="s">
        <v>282</v>
      </c>
      <c r="C428" s="4">
        <v>369476.82</v>
      </c>
      <c r="H428" s="4">
        <v>240281.39</v>
      </c>
      <c r="I428" s="4">
        <v>158711.62</v>
      </c>
      <c r="J428" s="4">
        <v>318754.42000000004</v>
      </c>
      <c r="K428" s="4">
        <v>0</v>
      </c>
      <c r="L428" s="4">
        <v>6000</v>
      </c>
      <c r="M428" s="4">
        <f t="shared" si="9"/>
        <v>1093224.25</v>
      </c>
      <c r="O428" s="20"/>
    </row>
    <row r="429" spans="1:15" ht="17.25" x14ac:dyDescent="0.25">
      <c r="A429" s="19" t="s">
        <v>356</v>
      </c>
      <c r="B429" t="s">
        <v>539</v>
      </c>
      <c r="C429" s="4">
        <v>42388.34</v>
      </c>
      <c r="H429" s="4">
        <v>27566.359999999993</v>
      </c>
      <c r="I429" s="4">
        <v>22457.530000000002</v>
      </c>
      <c r="J429" s="4">
        <v>36569.180000000008</v>
      </c>
      <c r="K429" s="4">
        <v>0</v>
      </c>
      <c r="L429" s="4">
        <v>1000</v>
      </c>
      <c r="M429" s="4">
        <f t="shared" si="9"/>
        <v>129981.40999999999</v>
      </c>
      <c r="O429" s="20">
        <f>180909.46</f>
        <v>180909.46</v>
      </c>
    </row>
    <row r="430" spans="1:15" x14ac:dyDescent="0.25">
      <c r="A430" s="19" t="s">
        <v>356</v>
      </c>
      <c r="B430" t="s">
        <v>510</v>
      </c>
      <c r="C430" s="4">
        <v>797267.47000000009</v>
      </c>
      <c r="H430" s="4">
        <v>518485.94</v>
      </c>
      <c r="I430" s="4">
        <v>336914.82</v>
      </c>
      <c r="J430" s="4">
        <v>687817.27</v>
      </c>
      <c r="K430" s="4">
        <v>0</v>
      </c>
      <c r="L430" s="4">
        <v>7500</v>
      </c>
      <c r="M430" s="4">
        <f t="shared" si="9"/>
        <v>2347985.5</v>
      </c>
      <c r="O430" s="20"/>
    </row>
    <row r="431" spans="1:15" x14ac:dyDescent="0.25">
      <c r="A431" s="19" t="s">
        <v>356</v>
      </c>
      <c r="B431" t="s">
        <v>338</v>
      </c>
      <c r="C431" s="4">
        <v>420358.10000000003</v>
      </c>
      <c r="H431" s="4">
        <v>273370.98000000004</v>
      </c>
      <c r="I431" s="4">
        <v>179907.06</v>
      </c>
      <c r="J431" s="4">
        <v>362650.65</v>
      </c>
      <c r="K431" s="4">
        <v>0</v>
      </c>
      <c r="L431" s="4">
        <v>6000</v>
      </c>
      <c r="M431" s="4">
        <f t="shared" si="9"/>
        <v>1242286.79</v>
      </c>
      <c r="O431" s="20"/>
    </row>
    <row r="432" spans="1:15" x14ac:dyDescent="0.25">
      <c r="A432" s="19" t="s">
        <v>356</v>
      </c>
      <c r="B432" t="s">
        <v>340</v>
      </c>
      <c r="C432" s="4">
        <v>293651.67</v>
      </c>
      <c r="H432" s="4">
        <v>190970.13999999998</v>
      </c>
      <c r="I432" s="4">
        <v>127125.41</v>
      </c>
      <c r="J432" s="4">
        <v>253338.68000000002</v>
      </c>
      <c r="K432" s="4">
        <v>0</v>
      </c>
      <c r="L432" s="4">
        <v>6000</v>
      </c>
      <c r="M432" s="4">
        <f t="shared" si="9"/>
        <v>871085.9</v>
      </c>
      <c r="O432" s="20"/>
    </row>
    <row r="433" spans="1:15" x14ac:dyDescent="0.25">
      <c r="A433" s="19" t="s">
        <v>356</v>
      </c>
      <c r="B433" t="s">
        <v>356</v>
      </c>
      <c r="C433" s="4">
        <v>1009954.29</v>
      </c>
      <c r="H433" s="4">
        <v>656802.29</v>
      </c>
      <c r="I433" s="4">
        <v>425513.02</v>
      </c>
      <c r="J433" s="4">
        <v>871306.09000000008</v>
      </c>
      <c r="K433" s="4">
        <v>0</v>
      </c>
      <c r="L433" s="4">
        <v>10000</v>
      </c>
      <c r="M433" s="4">
        <f t="shared" si="9"/>
        <v>2973575.6900000004</v>
      </c>
      <c r="O433" s="20"/>
    </row>
    <row r="434" spans="1:15" x14ac:dyDescent="0.25">
      <c r="A434" s="19" t="s">
        <v>356</v>
      </c>
      <c r="B434" t="s">
        <v>392</v>
      </c>
      <c r="C434" s="4">
        <v>632987.6100000001</v>
      </c>
      <c r="H434" s="4">
        <v>411650.03</v>
      </c>
      <c r="I434" s="4">
        <v>268481.36000000004</v>
      </c>
      <c r="J434" s="4">
        <v>546090.01</v>
      </c>
      <c r="K434" s="4">
        <v>0</v>
      </c>
      <c r="L434" s="4">
        <v>7500</v>
      </c>
      <c r="M434" s="4">
        <f t="shared" si="9"/>
        <v>1866709.0100000002</v>
      </c>
      <c r="O434" s="20"/>
    </row>
    <row r="435" spans="1:15" x14ac:dyDescent="0.25">
      <c r="A435" s="19" t="s">
        <v>356</v>
      </c>
      <c r="B435" t="s">
        <v>441</v>
      </c>
      <c r="C435" s="4">
        <v>50699.770000000004</v>
      </c>
      <c r="H435" s="4">
        <v>32971.520000000004</v>
      </c>
      <c r="I435" s="4">
        <v>25919.820000000003</v>
      </c>
      <c r="J435" s="4">
        <v>43739.62</v>
      </c>
      <c r="K435" s="4">
        <v>0</v>
      </c>
      <c r="L435" s="4">
        <v>2000</v>
      </c>
      <c r="M435" s="4">
        <f t="shared" si="9"/>
        <v>155330.73000000001</v>
      </c>
      <c r="O435" s="20"/>
    </row>
    <row r="436" spans="1:15" x14ac:dyDescent="0.25">
      <c r="A436" s="16" t="s">
        <v>362</v>
      </c>
      <c r="B436" s="16"/>
      <c r="C436" s="17">
        <v>3828482.29</v>
      </c>
      <c r="D436" s="17">
        <v>20004</v>
      </c>
      <c r="E436" s="17">
        <v>0</v>
      </c>
      <c r="F436" s="17">
        <v>38304.960000000006</v>
      </c>
      <c r="G436" s="17">
        <v>4567336.46</v>
      </c>
      <c r="H436" s="17">
        <v>2417829.9600000004</v>
      </c>
      <c r="I436" s="17">
        <v>843202.96</v>
      </c>
      <c r="J436" s="17"/>
      <c r="K436" s="17"/>
      <c r="L436" s="17"/>
      <c r="M436" s="17">
        <f t="shared" si="9"/>
        <v>11715160.630000003</v>
      </c>
      <c r="N436" s="17">
        <v>54850.71</v>
      </c>
      <c r="O436" s="18"/>
    </row>
    <row r="437" spans="1:15" x14ac:dyDescent="0.25">
      <c r="A437" s="19" t="s">
        <v>362</v>
      </c>
      <c r="B437" t="s">
        <v>47</v>
      </c>
      <c r="C437" s="4">
        <v>49142.57</v>
      </c>
      <c r="H437" s="4">
        <v>31958.829999999998</v>
      </c>
      <c r="I437" s="4">
        <v>21312.3</v>
      </c>
      <c r="J437" s="4">
        <v>42396.19999999999</v>
      </c>
      <c r="K437" s="4">
        <v>0</v>
      </c>
      <c r="L437" s="4">
        <v>2000</v>
      </c>
      <c r="M437" s="4">
        <f t="shared" si="9"/>
        <v>146809.9</v>
      </c>
      <c r="O437" s="20"/>
    </row>
    <row r="438" spans="1:15" x14ac:dyDescent="0.25">
      <c r="A438" s="19" t="s">
        <v>362</v>
      </c>
      <c r="B438" t="s">
        <v>60</v>
      </c>
      <c r="C438" s="4">
        <v>125540.89999999998</v>
      </c>
      <c r="H438" s="4">
        <v>81642.849999999991</v>
      </c>
      <c r="I438" s="4">
        <v>46982.7</v>
      </c>
      <c r="J438" s="4">
        <v>108306.47</v>
      </c>
      <c r="K438" s="4">
        <v>0</v>
      </c>
      <c r="L438" s="4">
        <v>3000</v>
      </c>
      <c r="M438" s="4">
        <f t="shared" si="9"/>
        <v>365472.91999999993</v>
      </c>
      <c r="O438" s="20"/>
    </row>
    <row r="439" spans="1:15" x14ac:dyDescent="0.25">
      <c r="A439" s="19" t="s">
        <v>362</v>
      </c>
      <c r="B439" t="s">
        <v>147</v>
      </c>
      <c r="C439" s="4">
        <v>312022.81000000006</v>
      </c>
      <c r="H439" s="4">
        <v>202917.41000000003</v>
      </c>
      <c r="I439" s="4">
        <v>109642.06</v>
      </c>
      <c r="J439" s="4">
        <v>269187.80000000005</v>
      </c>
      <c r="K439" s="4">
        <v>0</v>
      </c>
      <c r="L439" s="4">
        <v>6000</v>
      </c>
      <c r="M439" s="4">
        <f t="shared" si="9"/>
        <v>899770.08000000007</v>
      </c>
      <c r="O439" s="20"/>
    </row>
    <row r="440" spans="1:15" x14ac:dyDescent="0.25">
      <c r="A440" s="19" t="s">
        <v>362</v>
      </c>
      <c r="B440" t="s">
        <v>154</v>
      </c>
      <c r="C440" s="4">
        <v>82885.099999999991</v>
      </c>
      <c r="H440" s="4">
        <v>53902.570000000007</v>
      </c>
      <c r="I440" s="4">
        <v>32650.04</v>
      </c>
      <c r="J440" s="4">
        <v>71506.48</v>
      </c>
      <c r="K440" s="4">
        <v>0</v>
      </c>
      <c r="L440" s="4">
        <v>2000</v>
      </c>
      <c r="M440" s="4">
        <f t="shared" si="9"/>
        <v>242944.19</v>
      </c>
      <c r="O440" s="20"/>
    </row>
    <row r="441" spans="1:15" x14ac:dyDescent="0.25">
      <c r="A441" s="19" t="s">
        <v>362</v>
      </c>
      <c r="B441" t="s">
        <v>218</v>
      </c>
      <c r="C441" s="4">
        <v>425555.15</v>
      </c>
      <c r="H441" s="4">
        <v>276750.76</v>
      </c>
      <c r="I441" s="4">
        <v>147789.79999999999</v>
      </c>
      <c r="J441" s="4">
        <v>367134.23</v>
      </c>
      <c r="K441" s="4">
        <v>0</v>
      </c>
      <c r="L441" s="4">
        <v>6000</v>
      </c>
      <c r="M441" s="4">
        <f t="shared" si="9"/>
        <v>1223229.94</v>
      </c>
      <c r="O441" s="20"/>
    </row>
    <row r="442" spans="1:15" x14ac:dyDescent="0.25">
      <c r="A442" s="19" t="s">
        <v>362</v>
      </c>
      <c r="B442" t="s">
        <v>362</v>
      </c>
      <c r="C442" s="4">
        <v>835041.53000000014</v>
      </c>
      <c r="H442" s="4">
        <v>543051.5</v>
      </c>
      <c r="I442" s="4">
        <v>285380.37</v>
      </c>
      <c r="J442" s="4">
        <v>720405.6399999999</v>
      </c>
      <c r="K442" s="4">
        <v>0</v>
      </c>
      <c r="L442" s="4">
        <v>7500</v>
      </c>
      <c r="M442" s="4">
        <f t="shared" si="9"/>
        <v>2391379.04</v>
      </c>
      <c r="O442" s="20"/>
    </row>
    <row r="443" spans="1:15" x14ac:dyDescent="0.25">
      <c r="A443" s="19" t="s">
        <v>362</v>
      </c>
      <c r="B443" t="s">
        <v>367</v>
      </c>
      <c r="C443" s="4">
        <v>1056679.8299999998</v>
      </c>
      <c r="H443" s="4">
        <v>687189.28</v>
      </c>
      <c r="I443" s="4">
        <v>359852.56</v>
      </c>
      <c r="J443" s="4">
        <v>911617.08000000007</v>
      </c>
      <c r="K443" s="4">
        <v>0</v>
      </c>
      <c r="L443" s="4">
        <v>10000</v>
      </c>
      <c r="M443" s="4">
        <f t="shared" si="9"/>
        <v>3025338.75</v>
      </c>
      <c r="O443" s="20"/>
    </row>
    <row r="444" spans="1:15" x14ac:dyDescent="0.25">
      <c r="A444" s="19" t="s">
        <v>362</v>
      </c>
      <c r="B444" t="s">
        <v>386</v>
      </c>
      <c r="C444" s="4">
        <v>55543.340000000011</v>
      </c>
      <c r="H444" s="4">
        <v>36121.43</v>
      </c>
      <c r="I444" s="4">
        <v>23462.99</v>
      </c>
      <c r="J444" s="4">
        <v>47918.250000000007</v>
      </c>
      <c r="K444" s="4">
        <v>0</v>
      </c>
      <c r="L444" s="4">
        <v>2000</v>
      </c>
      <c r="M444" s="4">
        <f t="shared" si="9"/>
        <v>165046.01000000004</v>
      </c>
      <c r="O444" s="20"/>
    </row>
    <row r="445" spans="1:15" x14ac:dyDescent="0.25">
      <c r="A445" s="16" t="s">
        <v>363</v>
      </c>
      <c r="B445" s="16"/>
      <c r="C445" s="17">
        <v>11780156.859999999</v>
      </c>
      <c r="D445" s="17">
        <v>20004</v>
      </c>
      <c r="E445" s="17">
        <v>5149.4399999999996</v>
      </c>
      <c r="F445" s="17">
        <v>0</v>
      </c>
      <c r="G445" s="17">
        <v>17909737.82</v>
      </c>
      <c r="H445" s="17">
        <v>7995389.6400000006</v>
      </c>
      <c r="I445" s="17">
        <v>262576.73000000004</v>
      </c>
      <c r="J445" s="17"/>
      <c r="K445" s="17"/>
      <c r="L445" s="17"/>
      <c r="M445" s="17">
        <f t="shared" si="9"/>
        <v>37973014.489999995</v>
      </c>
      <c r="N445" s="17"/>
      <c r="O445" s="18"/>
    </row>
    <row r="446" spans="1:15" x14ac:dyDescent="0.25">
      <c r="A446" s="19" t="s">
        <v>363</v>
      </c>
      <c r="B446" t="s">
        <v>56</v>
      </c>
      <c r="C446" s="4">
        <v>417740.47</v>
      </c>
      <c r="H446" s="4">
        <v>271668.64</v>
      </c>
      <c r="I446" s="4">
        <v>166991.34</v>
      </c>
      <c r="J446" s="4">
        <v>360392.37999999995</v>
      </c>
      <c r="K446" s="4">
        <v>0</v>
      </c>
      <c r="L446" s="4">
        <v>6000</v>
      </c>
      <c r="M446" s="4">
        <f t="shared" si="9"/>
        <v>1222792.8299999998</v>
      </c>
      <c r="O446" s="20"/>
    </row>
    <row r="447" spans="1:15" x14ac:dyDescent="0.25">
      <c r="A447" s="19" t="s">
        <v>363</v>
      </c>
      <c r="B447" t="s">
        <v>92</v>
      </c>
      <c r="C447" s="4">
        <v>576431.63</v>
      </c>
      <c r="H447" s="4">
        <v>374870.05</v>
      </c>
      <c r="I447" s="4">
        <v>228604.53</v>
      </c>
      <c r="J447" s="4">
        <v>497298.14999999997</v>
      </c>
      <c r="K447" s="4">
        <v>0</v>
      </c>
      <c r="L447" s="4">
        <v>7500</v>
      </c>
      <c r="M447" s="4">
        <f t="shared" si="9"/>
        <v>1684704.3599999999</v>
      </c>
      <c r="O447" s="20"/>
    </row>
    <row r="448" spans="1:15" x14ac:dyDescent="0.25">
      <c r="A448" s="19" t="s">
        <v>363</v>
      </c>
      <c r="B448" t="s">
        <v>144</v>
      </c>
      <c r="C448" s="4">
        <v>583071.21999999986</v>
      </c>
      <c r="H448" s="4">
        <v>379187.98999999993</v>
      </c>
      <c r="I448" s="4">
        <v>231182.42</v>
      </c>
      <c r="J448" s="4">
        <v>503026.23</v>
      </c>
      <c r="K448" s="4">
        <v>0</v>
      </c>
      <c r="L448" s="4">
        <v>7500</v>
      </c>
      <c r="M448" s="4">
        <f t="shared" si="9"/>
        <v>1703967.8599999996</v>
      </c>
      <c r="O448" s="20"/>
    </row>
    <row r="449" spans="1:15" x14ac:dyDescent="0.25">
      <c r="A449" s="19" t="s">
        <v>363</v>
      </c>
      <c r="B449" t="s">
        <v>222</v>
      </c>
      <c r="C449" s="4">
        <v>301437.68999999994</v>
      </c>
      <c r="H449" s="4">
        <v>196033.59000000003</v>
      </c>
      <c r="I449" s="4">
        <v>121835.79000000002</v>
      </c>
      <c r="J449" s="4">
        <v>260055.80999999997</v>
      </c>
      <c r="K449" s="4">
        <v>0</v>
      </c>
      <c r="L449" s="4">
        <v>6000</v>
      </c>
      <c r="M449" s="4">
        <f t="shared" si="9"/>
        <v>885362.87999999989</v>
      </c>
      <c r="O449" s="20"/>
    </row>
    <row r="450" spans="1:15" x14ac:dyDescent="0.25">
      <c r="A450" s="19" t="s">
        <v>363</v>
      </c>
      <c r="B450" t="s">
        <v>223</v>
      </c>
      <c r="C450" s="4">
        <v>80974.420000000013</v>
      </c>
      <c r="H450" s="4">
        <v>52659.99</v>
      </c>
      <c r="I450" s="4">
        <v>36239</v>
      </c>
      <c r="J450" s="4">
        <v>69858.11</v>
      </c>
      <c r="K450" s="4">
        <v>0</v>
      </c>
      <c r="L450" s="4">
        <v>2000</v>
      </c>
      <c r="M450" s="4">
        <f t="shared" si="9"/>
        <v>241731.52000000002</v>
      </c>
      <c r="O450" s="20"/>
    </row>
    <row r="451" spans="1:15" x14ac:dyDescent="0.25">
      <c r="A451" s="19" t="s">
        <v>363</v>
      </c>
      <c r="B451" t="s">
        <v>225</v>
      </c>
      <c r="C451" s="4">
        <v>319512.66000000003</v>
      </c>
      <c r="H451" s="4">
        <v>207788.28</v>
      </c>
      <c r="I451" s="4">
        <v>128853.52999999998</v>
      </c>
      <c r="J451" s="4">
        <v>275649.44999999995</v>
      </c>
      <c r="K451" s="4">
        <v>0</v>
      </c>
      <c r="L451" s="4">
        <v>6000</v>
      </c>
      <c r="M451" s="4">
        <f t="shared" si="9"/>
        <v>937803.92</v>
      </c>
      <c r="O451" s="20"/>
    </row>
    <row r="452" spans="1:15" x14ac:dyDescent="0.25">
      <c r="A452" s="19" t="s">
        <v>363</v>
      </c>
      <c r="B452" t="s">
        <v>244</v>
      </c>
      <c r="C452" s="4">
        <v>781208.2300000001</v>
      </c>
      <c r="H452" s="4">
        <v>508042.17999999993</v>
      </c>
      <c r="I452" s="4">
        <v>308110.83</v>
      </c>
      <c r="J452" s="4">
        <v>673962.68000000017</v>
      </c>
      <c r="K452" s="4">
        <v>0</v>
      </c>
      <c r="L452" s="4">
        <v>7500</v>
      </c>
      <c r="M452" s="4">
        <f t="shared" si="9"/>
        <v>2278823.9200000004</v>
      </c>
      <c r="O452" s="20"/>
    </row>
    <row r="453" spans="1:15" x14ac:dyDescent="0.25">
      <c r="A453" s="19" t="s">
        <v>363</v>
      </c>
      <c r="B453" t="s">
        <v>250</v>
      </c>
      <c r="C453" s="4">
        <v>34220.200000000004</v>
      </c>
      <c r="H453" s="4">
        <v>22254.370000000003</v>
      </c>
      <c r="I453" s="4">
        <v>18086.27</v>
      </c>
      <c r="J453" s="4">
        <v>29522.39</v>
      </c>
      <c r="K453" s="4">
        <v>0</v>
      </c>
      <c r="L453" s="4">
        <v>1000</v>
      </c>
      <c r="M453" s="4">
        <f t="shared" si="9"/>
        <v>105083.23000000001</v>
      </c>
      <c r="O453" s="20"/>
    </row>
    <row r="454" spans="1:15" x14ac:dyDescent="0.25">
      <c r="A454" s="19" t="s">
        <v>363</v>
      </c>
      <c r="B454" t="s">
        <v>257</v>
      </c>
      <c r="C454" s="4">
        <v>443123.82</v>
      </c>
      <c r="H454" s="4">
        <v>288176.15000000002</v>
      </c>
      <c r="I454" s="4">
        <v>176846.62999999998</v>
      </c>
      <c r="J454" s="4">
        <v>382291.03</v>
      </c>
      <c r="K454" s="4">
        <v>0</v>
      </c>
      <c r="L454" s="4">
        <v>6000</v>
      </c>
      <c r="M454" s="4">
        <f t="shared" si="9"/>
        <v>1296437.6299999999</v>
      </c>
      <c r="O454" s="20"/>
    </row>
    <row r="455" spans="1:15" x14ac:dyDescent="0.25">
      <c r="A455" s="19" t="s">
        <v>363</v>
      </c>
      <c r="B455" t="s">
        <v>259</v>
      </c>
      <c r="C455" s="4">
        <v>826701.41</v>
      </c>
      <c r="H455" s="4">
        <v>537627.69999999995</v>
      </c>
      <c r="I455" s="4">
        <v>325773.96000000008</v>
      </c>
      <c r="J455" s="4">
        <v>713210.4800000001</v>
      </c>
      <c r="K455" s="4">
        <v>0</v>
      </c>
      <c r="L455" s="4">
        <v>7500</v>
      </c>
      <c r="M455" s="4">
        <f t="shared" si="9"/>
        <v>2410813.5499999998</v>
      </c>
      <c r="O455" s="20"/>
    </row>
    <row r="456" spans="1:15" x14ac:dyDescent="0.25">
      <c r="A456" s="19" t="s">
        <v>363</v>
      </c>
      <c r="B456" t="s">
        <v>286</v>
      </c>
      <c r="C456" s="4">
        <v>652046.5900000002</v>
      </c>
      <c r="H456" s="4">
        <v>424044.64</v>
      </c>
      <c r="I456" s="4">
        <v>257962.70999999996</v>
      </c>
      <c r="J456" s="4">
        <v>562532.54999999993</v>
      </c>
      <c r="K456" s="4">
        <v>0</v>
      </c>
      <c r="L456" s="4">
        <v>7500</v>
      </c>
      <c r="M456" s="4">
        <f t="shared" si="9"/>
        <v>1904086.4900000002</v>
      </c>
      <c r="O456" s="20"/>
    </row>
    <row r="457" spans="1:15" x14ac:dyDescent="0.25">
      <c r="A457" s="19" t="s">
        <v>363</v>
      </c>
      <c r="B457" t="s">
        <v>349</v>
      </c>
      <c r="C457" s="4">
        <v>9672334.9000000004</v>
      </c>
      <c r="H457" s="4">
        <v>6290197.4500000011</v>
      </c>
      <c r="I457" s="4">
        <v>3760167.38</v>
      </c>
      <c r="J457" s="4">
        <v>8344500.7399999993</v>
      </c>
      <c r="K457" s="4">
        <v>0</v>
      </c>
      <c r="L457" s="4">
        <v>20000</v>
      </c>
      <c r="M457" s="4">
        <f t="shared" si="9"/>
        <v>28087200.469999999</v>
      </c>
      <c r="O457" s="20"/>
    </row>
    <row r="458" spans="1:15" x14ac:dyDescent="0.25">
      <c r="A458" s="19" t="s">
        <v>363</v>
      </c>
      <c r="B458" t="s">
        <v>363</v>
      </c>
      <c r="C458" s="4">
        <v>1261504.2300000002</v>
      </c>
      <c r="H458" s="4">
        <v>820392.45</v>
      </c>
      <c r="I458" s="4">
        <v>494589.89</v>
      </c>
      <c r="J458" s="4">
        <v>1088322.8400000001</v>
      </c>
      <c r="K458" s="4">
        <v>0</v>
      </c>
      <c r="L458" s="4">
        <v>10000</v>
      </c>
      <c r="M458" s="4">
        <f t="shared" si="9"/>
        <v>3674809.41</v>
      </c>
      <c r="O458" s="20"/>
    </row>
    <row r="459" spans="1:15" x14ac:dyDescent="0.25">
      <c r="A459" s="19" t="s">
        <v>363</v>
      </c>
      <c r="B459" t="s">
        <v>372</v>
      </c>
      <c r="C459" s="4">
        <v>297024.02999999997</v>
      </c>
      <c r="H459" s="4">
        <v>193163.27000000002</v>
      </c>
      <c r="I459" s="4">
        <v>120122.14999999998</v>
      </c>
      <c r="J459" s="4">
        <v>256248.06999999998</v>
      </c>
      <c r="K459" s="4">
        <v>0</v>
      </c>
      <c r="L459" s="4">
        <v>6000</v>
      </c>
      <c r="M459" s="4">
        <f t="shared" si="9"/>
        <v>872557.5199999999</v>
      </c>
      <c r="O459" s="20"/>
    </row>
    <row r="460" spans="1:15" x14ac:dyDescent="0.25">
      <c r="A460" s="19" t="s">
        <v>363</v>
      </c>
      <c r="B460" t="s">
        <v>395</v>
      </c>
      <c r="C460" s="4">
        <v>1505287.29</v>
      </c>
      <c r="H460" s="4">
        <v>978931.57999999984</v>
      </c>
      <c r="I460" s="4">
        <v>589240.76</v>
      </c>
      <c r="J460" s="4">
        <v>1298638.9500000002</v>
      </c>
      <c r="K460" s="4">
        <v>0</v>
      </c>
      <c r="L460" s="4">
        <v>10000</v>
      </c>
      <c r="M460" s="4">
        <f t="shared" si="9"/>
        <v>4382098.58</v>
      </c>
      <c r="O460" s="20"/>
    </row>
    <row r="461" spans="1:15" x14ac:dyDescent="0.25">
      <c r="A461" s="16" t="s">
        <v>365</v>
      </c>
      <c r="B461" s="16"/>
      <c r="C461" s="17">
        <v>2467757.3900000006</v>
      </c>
      <c r="D461" s="17">
        <v>20004</v>
      </c>
      <c r="E461" s="17">
        <v>0</v>
      </c>
      <c r="F461" s="17">
        <v>60810.120000000017</v>
      </c>
      <c r="G461" s="17">
        <v>2827563.4</v>
      </c>
      <c r="H461" s="17">
        <v>1587800.13</v>
      </c>
      <c r="I461" s="17">
        <v>655392.87000000011</v>
      </c>
      <c r="J461" s="17"/>
      <c r="K461" s="17"/>
      <c r="L461" s="17"/>
      <c r="M461" s="17">
        <f t="shared" si="9"/>
        <v>7619327.9100000001</v>
      </c>
      <c r="N461" s="17"/>
      <c r="O461" s="18"/>
    </row>
    <row r="462" spans="1:15" x14ac:dyDescent="0.25">
      <c r="A462" s="19" t="s">
        <v>365</v>
      </c>
      <c r="B462" t="s">
        <v>58</v>
      </c>
      <c r="C462" s="4">
        <v>94186.73</v>
      </c>
      <c r="H462" s="4">
        <v>61252.340000000011</v>
      </c>
      <c r="I462" s="4">
        <v>39153.72</v>
      </c>
      <c r="J462" s="4">
        <v>81256.63</v>
      </c>
      <c r="K462" s="4">
        <v>0</v>
      </c>
      <c r="L462" s="4">
        <v>2000</v>
      </c>
      <c r="M462" s="4">
        <f t="shared" si="9"/>
        <v>277849.42000000004</v>
      </c>
      <c r="O462" s="20"/>
    </row>
    <row r="463" spans="1:15" x14ac:dyDescent="0.25">
      <c r="A463" s="19" t="s">
        <v>365</v>
      </c>
      <c r="B463" t="s">
        <v>365</v>
      </c>
      <c r="C463" s="4">
        <v>618055.68000000005</v>
      </c>
      <c r="H463" s="4">
        <v>401939.38</v>
      </c>
      <c r="I463" s="4">
        <v>230229.92</v>
      </c>
      <c r="J463" s="4">
        <v>533207.97</v>
      </c>
      <c r="K463" s="4">
        <v>0</v>
      </c>
      <c r="L463" s="4">
        <v>7500</v>
      </c>
      <c r="M463" s="4">
        <f t="shared" si="9"/>
        <v>1790932.95</v>
      </c>
      <c r="O463" s="20"/>
    </row>
    <row r="464" spans="1:15" x14ac:dyDescent="0.25">
      <c r="A464" s="19" t="s">
        <v>365</v>
      </c>
      <c r="B464" t="s">
        <v>374</v>
      </c>
      <c r="C464" s="4">
        <v>115299.71</v>
      </c>
      <c r="H464" s="4">
        <v>74982.720000000016</v>
      </c>
      <c r="I464" s="4">
        <v>46854.450000000004</v>
      </c>
      <c r="J464" s="4">
        <v>99471.159999999989</v>
      </c>
      <c r="K464" s="4">
        <v>0</v>
      </c>
      <c r="L464" s="4">
        <v>3000</v>
      </c>
      <c r="M464" s="4">
        <f t="shared" si="9"/>
        <v>339608.04000000004</v>
      </c>
      <c r="O464" s="20"/>
    </row>
    <row r="465" spans="1:15" x14ac:dyDescent="0.25">
      <c r="A465" s="19" t="s">
        <v>365</v>
      </c>
      <c r="B465" t="s">
        <v>425</v>
      </c>
      <c r="C465" s="4">
        <v>494950.88000000006</v>
      </c>
      <c r="H465" s="4">
        <v>321880.76</v>
      </c>
      <c r="I465" s="4">
        <v>185328.59</v>
      </c>
      <c r="J465" s="4">
        <v>427003.18000000005</v>
      </c>
      <c r="K465" s="4">
        <v>0</v>
      </c>
      <c r="L465" s="4">
        <v>7500</v>
      </c>
      <c r="M465" s="4">
        <f t="shared" si="9"/>
        <v>1436663.4100000001</v>
      </c>
      <c r="O465" s="20"/>
    </row>
    <row r="466" spans="1:15" x14ac:dyDescent="0.25">
      <c r="A466" s="16" t="s">
        <v>511</v>
      </c>
      <c r="B466" s="16"/>
      <c r="C466" s="17">
        <v>2925926.9499999997</v>
      </c>
      <c r="D466" s="17">
        <v>20004</v>
      </c>
      <c r="E466" s="17">
        <v>254527.08</v>
      </c>
      <c r="F466" s="17">
        <v>0</v>
      </c>
      <c r="G466" s="17">
        <v>2419466.79</v>
      </c>
      <c r="H466" s="17">
        <v>1755712.04</v>
      </c>
      <c r="I466" s="17">
        <v>392313.02999999997</v>
      </c>
      <c r="J466" s="17"/>
      <c r="K466" s="17"/>
      <c r="L466" s="17"/>
      <c r="M466" s="17">
        <f t="shared" si="9"/>
        <v>7767949.8900000006</v>
      </c>
      <c r="N466" s="17">
        <v>148977.18</v>
      </c>
      <c r="O466" s="18"/>
    </row>
    <row r="467" spans="1:15" x14ac:dyDescent="0.25">
      <c r="A467" s="19" t="s">
        <v>511</v>
      </c>
      <c r="B467" t="s">
        <v>10</v>
      </c>
      <c r="C467" s="4">
        <v>106720.76999999999</v>
      </c>
      <c r="H467" s="4">
        <v>69403.58</v>
      </c>
      <c r="I467" s="4">
        <v>61268.189999999995</v>
      </c>
      <c r="J467" s="4">
        <v>92069.969999999987</v>
      </c>
      <c r="K467" s="4">
        <v>0</v>
      </c>
      <c r="L467" s="4">
        <v>3000</v>
      </c>
      <c r="M467" s="4">
        <f t="shared" si="9"/>
        <v>332462.50999999995</v>
      </c>
      <c r="O467" s="20"/>
    </row>
    <row r="468" spans="1:15" x14ac:dyDescent="0.25">
      <c r="A468" s="19" t="s">
        <v>511</v>
      </c>
      <c r="B468" t="s">
        <v>316</v>
      </c>
      <c r="C468" s="4">
        <v>895590.8</v>
      </c>
      <c r="H468" s="4">
        <v>582428.44999999995</v>
      </c>
      <c r="I468" s="4">
        <v>478675.87999999995</v>
      </c>
      <c r="J468" s="4">
        <v>772642.63</v>
      </c>
      <c r="K468" s="4">
        <v>0</v>
      </c>
      <c r="L468" s="4">
        <v>7500</v>
      </c>
      <c r="M468" s="4">
        <f t="shared" si="9"/>
        <v>2736837.76</v>
      </c>
      <c r="O468" s="20"/>
    </row>
    <row r="469" spans="1:15" x14ac:dyDescent="0.25">
      <c r="A469" s="19" t="s">
        <v>511</v>
      </c>
      <c r="B469" t="s">
        <v>380</v>
      </c>
      <c r="C469" s="4">
        <v>98801.01999999999</v>
      </c>
      <c r="H469" s="4">
        <v>64253.140000000007</v>
      </c>
      <c r="I469" s="4">
        <v>57077.69999999999</v>
      </c>
      <c r="J469" s="4">
        <v>85237.460000000021</v>
      </c>
      <c r="K469" s="4">
        <v>0</v>
      </c>
      <c r="L469" s="4">
        <v>3000</v>
      </c>
      <c r="M469" s="4">
        <f t="shared" si="9"/>
        <v>308369.32</v>
      </c>
      <c r="O469" s="20"/>
    </row>
    <row r="470" spans="1:15" x14ac:dyDescent="0.25">
      <c r="A470" s="16" t="s">
        <v>512</v>
      </c>
      <c r="B470" s="16"/>
      <c r="C470" s="17">
        <v>519380.66</v>
      </c>
      <c r="D470" s="17">
        <v>20004</v>
      </c>
      <c r="E470" s="17">
        <v>144779.63999999998</v>
      </c>
      <c r="F470" s="17">
        <v>1665</v>
      </c>
      <c r="G470" s="17">
        <v>298155.88</v>
      </c>
      <c r="H470" s="17">
        <v>311674.01000000007</v>
      </c>
      <c r="I470" s="17">
        <v>35274.43</v>
      </c>
      <c r="J470" s="17"/>
      <c r="K470" s="17"/>
      <c r="L470" s="17"/>
      <c r="M470" s="17">
        <f t="shared" si="9"/>
        <v>1330933.6199999999</v>
      </c>
      <c r="N470" s="17">
        <v>108012.84</v>
      </c>
      <c r="O470" s="18"/>
    </row>
    <row r="471" spans="1:15" x14ac:dyDescent="0.25">
      <c r="A471" s="19" t="s">
        <v>512</v>
      </c>
      <c r="B471" t="s">
        <v>226</v>
      </c>
      <c r="C471" s="4">
        <v>7050.4</v>
      </c>
      <c r="H471" s="4">
        <v>4585.0600000000004</v>
      </c>
      <c r="I471" s="4">
        <v>6577.17</v>
      </c>
      <c r="J471" s="4">
        <v>6082.49</v>
      </c>
      <c r="K471" s="4">
        <v>1469</v>
      </c>
      <c r="L471" s="4">
        <v>1000</v>
      </c>
      <c r="M471" s="4">
        <f t="shared" si="9"/>
        <v>26764.119999999995</v>
      </c>
      <c r="O471" s="20"/>
    </row>
    <row r="472" spans="1:15" x14ac:dyDescent="0.25">
      <c r="A472" s="16" t="s">
        <v>513</v>
      </c>
      <c r="B472" s="16"/>
      <c r="C472" s="17">
        <v>2099184.73</v>
      </c>
      <c r="D472" s="17">
        <v>20004</v>
      </c>
      <c r="E472" s="17">
        <v>453000.59999999992</v>
      </c>
      <c r="F472" s="17">
        <v>4070.0400000000004</v>
      </c>
      <c r="G472" s="17">
        <v>1140991.1299999999</v>
      </c>
      <c r="H472" s="17">
        <v>1259568.8099999998</v>
      </c>
      <c r="I472" s="17">
        <v>201428.32000000004</v>
      </c>
      <c r="J472" s="17"/>
      <c r="K472" s="17"/>
      <c r="L472" s="17"/>
      <c r="M472" s="17">
        <f t="shared" si="9"/>
        <v>5178247.63</v>
      </c>
      <c r="N472" s="17">
        <v>200155.77</v>
      </c>
      <c r="O472" s="18"/>
    </row>
    <row r="473" spans="1:15" x14ac:dyDescent="0.25">
      <c r="A473" s="19" t="s">
        <v>513</v>
      </c>
      <c r="B473" t="s">
        <v>514</v>
      </c>
      <c r="C473" s="4">
        <v>8196.7900000000009</v>
      </c>
      <c r="H473" s="4">
        <v>5330.5999999999995</v>
      </c>
      <c r="I473" s="4">
        <v>9145.57</v>
      </c>
      <c r="J473" s="4">
        <v>7071.5199999999986</v>
      </c>
      <c r="K473" s="4">
        <v>0</v>
      </c>
      <c r="L473" s="4">
        <v>1000</v>
      </c>
      <c r="M473" s="4">
        <f t="shared" si="9"/>
        <v>30744.479999999996</v>
      </c>
      <c r="O473" s="20"/>
    </row>
    <row r="474" spans="1:15" x14ac:dyDescent="0.25">
      <c r="A474" s="19" t="s">
        <v>513</v>
      </c>
      <c r="B474" t="s">
        <v>108</v>
      </c>
      <c r="C474" s="4">
        <v>16269.4</v>
      </c>
      <c r="H474" s="4">
        <v>10580.47</v>
      </c>
      <c r="I474" s="4">
        <v>13425.300000000003</v>
      </c>
      <c r="J474" s="4">
        <v>14035.910000000002</v>
      </c>
      <c r="K474" s="4">
        <v>68494</v>
      </c>
      <c r="L474" s="4">
        <v>1000</v>
      </c>
      <c r="M474" s="4">
        <f t="shared" si="9"/>
        <v>123805.08</v>
      </c>
      <c r="O474" s="20"/>
    </row>
    <row r="475" spans="1:15" x14ac:dyDescent="0.25">
      <c r="A475" s="19" t="s">
        <v>513</v>
      </c>
      <c r="B475" t="s">
        <v>122</v>
      </c>
      <c r="C475" s="4">
        <v>6534.5099999999993</v>
      </c>
      <c r="H475" s="4">
        <v>4249.58</v>
      </c>
      <c r="I475" s="4">
        <v>8264.31</v>
      </c>
      <c r="J475" s="4">
        <v>5637.4400000000014</v>
      </c>
      <c r="K475" s="4">
        <v>0</v>
      </c>
      <c r="L475" s="4">
        <v>1000</v>
      </c>
      <c r="M475" s="4">
        <f t="shared" si="9"/>
        <v>25685.840000000004</v>
      </c>
      <c r="O475" s="20"/>
    </row>
    <row r="476" spans="1:15" x14ac:dyDescent="0.25">
      <c r="A476" s="19" t="s">
        <v>513</v>
      </c>
      <c r="B476" t="s">
        <v>134</v>
      </c>
      <c r="C476" s="4">
        <v>6630.04</v>
      </c>
      <c r="H476" s="4">
        <v>4311.71</v>
      </c>
      <c r="I476" s="4">
        <v>8314.9500000000007</v>
      </c>
      <c r="J476" s="4">
        <v>5719.86</v>
      </c>
      <c r="K476" s="4">
        <v>0</v>
      </c>
      <c r="L476" s="4">
        <v>1000</v>
      </c>
      <c r="M476" s="4">
        <f t="shared" si="9"/>
        <v>25976.560000000001</v>
      </c>
      <c r="O476" s="20"/>
    </row>
    <row r="477" spans="1:15" x14ac:dyDescent="0.25">
      <c r="A477" s="19" t="s">
        <v>513</v>
      </c>
      <c r="B477" t="s">
        <v>248</v>
      </c>
      <c r="C477" s="4">
        <v>11741.11</v>
      </c>
      <c r="H477" s="4">
        <v>7635.5700000000006</v>
      </c>
      <c r="I477" s="4">
        <v>11024.6</v>
      </c>
      <c r="J477" s="4">
        <v>10129.290000000001</v>
      </c>
      <c r="K477" s="4">
        <v>0</v>
      </c>
      <c r="L477" s="4">
        <v>1000</v>
      </c>
      <c r="M477" s="4">
        <f t="shared" si="9"/>
        <v>41530.57</v>
      </c>
      <c r="O477" s="20"/>
    </row>
    <row r="478" spans="1:15" x14ac:dyDescent="0.25">
      <c r="A478" s="19" t="s">
        <v>513</v>
      </c>
      <c r="B478" t="s">
        <v>260</v>
      </c>
      <c r="C478" s="4">
        <v>30962.500000000004</v>
      </c>
      <c r="H478" s="4">
        <v>20135.810000000001</v>
      </c>
      <c r="I478" s="4">
        <v>21214.93</v>
      </c>
      <c r="J478" s="4">
        <v>26711.899999999998</v>
      </c>
      <c r="K478" s="4">
        <v>18957</v>
      </c>
      <c r="L478" s="4">
        <v>1000</v>
      </c>
      <c r="M478" s="4">
        <f t="shared" si="9"/>
        <v>118982.14</v>
      </c>
      <c r="O478" s="20"/>
    </row>
    <row r="479" spans="1:15" x14ac:dyDescent="0.25">
      <c r="A479" s="19" t="s">
        <v>513</v>
      </c>
      <c r="B479" t="s">
        <v>408</v>
      </c>
      <c r="C479" s="4">
        <v>8598.0500000000011</v>
      </c>
      <c r="H479" s="4">
        <v>5591.5499999999984</v>
      </c>
      <c r="I479" s="4">
        <v>9358.2900000000009</v>
      </c>
      <c r="J479" s="4">
        <v>7417.68</v>
      </c>
      <c r="K479" s="4">
        <v>0</v>
      </c>
      <c r="L479" s="4">
        <v>1000</v>
      </c>
      <c r="M479" s="4">
        <f t="shared" si="9"/>
        <v>31965.57</v>
      </c>
      <c r="O479" s="20"/>
    </row>
    <row r="480" spans="1:15" x14ac:dyDescent="0.25">
      <c r="A480" s="19" t="s">
        <v>513</v>
      </c>
      <c r="B480" t="s">
        <v>426</v>
      </c>
      <c r="C480" s="4">
        <v>27886.309999999998</v>
      </c>
      <c r="H480" s="4">
        <v>18135.259999999995</v>
      </c>
      <c r="I480" s="4">
        <v>19584.07</v>
      </c>
      <c r="J480" s="4">
        <v>24058.000000000004</v>
      </c>
      <c r="K480" s="4">
        <v>27820</v>
      </c>
      <c r="L480" s="4">
        <v>1000</v>
      </c>
      <c r="M480" s="4">
        <f t="shared" si="9"/>
        <v>118483.63999999998</v>
      </c>
      <c r="O480" s="20"/>
    </row>
    <row r="481" spans="1:15" x14ac:dyDescent="0.25">
      <c r="A481" s="19" t="s">
        <v>513</v>
      </c>
      <c r="B481" t="s">
        <v>444</v>
      </c>
      <c r="C481" s="4">
        <v>74564.100000000006</v>
      </c>
      <c r="H481" s="4">
        <v>48491.17</v>
      </c>
      <c r="I481" s="4">
        <v>44330.54</v>
      </c>
      <c r="J481" s="4">
        <v>64327.82</v>
      </c>
      <c r="K481" s="4">
        <v>7363</v>
      </c>
      <c r="L481" s="4">
        <v>2000</v>
      </c>
      <c r="M481" s="4">
        <f t="shared" si="9"/>
        <v>241076.63</v>
      </c>
      <c r="O481" s="20"/>
    </row>
    <row r="482" spans="1:15" x14ac:dyDescent="0.25">
      <c r="A482" s="16" t="s">
        <v>515</v>
      </c>
      <c r="B482" s="16"/>
      <c r="C482" s="17">
        <v>3605627.8499999996</v>
      </c>
      <c r="D482" s="17">
        <v>20004</v>
      </c>
      <c r="E482" s="17">
        <v>0</v>
      </c>
      <c r="F482" s="17">
        <v>0</v>
      </c>
      <c r="G482" s="17">
        <v>4709350.8600000003</v>
      </c>
      <c r="H482" s="17">
        <v>2176227.9900000002</v>
      </c>
      <c r="I482" s="17">
        <v>167733.64000000001</v>
      </c>
      <c r="J482" s="17"/>
      <c r="K482" s="17"/>
      <c r="L482" s="17"/>
      <c r="M482" s="17">
        <f t="shared" si="9"/>
        <v>10678944.34</v>
      </c>
      <c r="N482" s="17"/>
      <c r="O482" s="18"/>
    </row>
    <row r="483" spans="1:15" x14ac:dyDescent="0.25">
      <c r="A483" s="19" t="s">
        <v>515</v>
      </c>
      <c r="B483" t="s">
        <v>34</v>
      </c>
      <c r="C483" s="4">
        <v>258724.55000000002</v>
      </c>
      <c r="H483" s="4">
        <v>168256</v>
      </c>
      <c r="I483" s="4">
        <v>112043.15999999999</v>
      </c>
      <c r="J483" s="4">
        <v>223206.39</v>
      </c>
      <c r="K483" s="4">
        <v>0</v>
      </c>
      <c r="L483" s="4">
        <v>6000</v>
      </c>
      <c r="M483" s="4">
        <f t="shared" ref="M483:M546" si="10">SUM(C483:L483)</f>
        <v>768230.10000000009</v>
      </c>
      <c r="O483" s="20"/>
    </row>
    <row r="484" spans="1:15" x14ac:dyDescent="0.25">
      <c r="A484" s="19" t="s">
        <v>515</v>
      </c>
      <c r="B484" t="s">
        <v>103</v>
      </c>
      <c r="C484" s="4">
        <v>185364.15999999997</v>
      </c>
      <c r="H484" s="4">
        <v>120547.63</v>
      </c>
      <c r="I484" s="4">
        <v>81634.77</v>
      </c>
      <c r="J484" s="4">
        <v>159917.06</v>
      </c>
      <c r="K484" s="4">
        <v>0</v>
      </c>
      <c r="L484" s="4">
        <v>4000</v>
      </c>
      <c r="M484" s="4">
        <f t="shared" si="10"/>
        <v>551463.62</v>
      </c>
      <c r="O484" s="20"/>
    </row>
    <row r="485" spans="1:15" x14ac:dyDescent="0.25">
      <c r="A485" s="19" t="s">
        <v>515</v>
      </c>
      <c r="B485" t="s">
        <v>126</v>
      </c>
      <c r="C485" s="4">
        <v>1150675.52</v>
      </c>
      <c r="H485" s="4">
        <v>748317.37999999989</v>
      </c>
      <c r="I485" s="4">
        <v>481763.25</v>
      </c>
      <c r="J485" s="4">
        <v>992708.8600000001</v>
      </c>
      <c r="K485" s="4">
        <v>0</v>
      </c>
      <c r="L485" s="4">
        <v>10000</v>
      </c>
      <c r="M485" s="4">
        <f t="shared" si="10"/>
        <v>3383465.01</v>
      </c>
      <c r="O485" s="20"/>
    </row>
    <row r="486" spans="1:15" x14ac:dyDescent="0.25">
      <c r="A486" s="19" t="s">
        <v>515</v>
      </c>
      <c r="B486" t="s">
        <v>324</v>
      </c>
      <c r="C486" s="4">
        <v>95571.98000000001</v>
      </c>
      <c r="H486" s="4">
        <v>62153.21</v>
      </c>
      <c r="I486" s="4">
        <v>44415.27</v>
      </c>
      <c r="J486" s="4">
        <v>82451.679999999993</v>
      </c>
      <c r="K486" s="4">
        <v>0</v>
      </c>
      <c r="L486" s="4">
        <v>3000</v>
      </c>
      <c r="M486" s="4">
        <f t="shared" si="10"/>
        <v>287592.14</v>
      </c>
      <c r="O486" s="20"/>
    </row>
    <row r="487" spans="1:15" x14ac:dyDescent="0.25">
      <c r="A487" s="19" t="s">
        <v>515</v>
      </c>
      <c r="B487" t="s">
        <v>516</v>
      </c>
      <c r="C487" s="4">
        <v>281385.15999999997</v>
      </c>
      <c r="H487" s="4">
        <v>182992.84999999998</v>
      </c>
      <c r="I487" s="4">
        <v>121436.15999999999</v>
      </c>
      <c r="J487" s="4">
        <v>242756.11000000004</v>
      </c>
      <c r="K487" s="4">
        <v>0</v>
      </c>
      <c r="L487" s="4">
        <v>6000</v>
      </c>
      <c r="M487" s="4">
        <f t="shared" si="10"/>
        <v>834570.28</v>
      </c>
      <c r="O487" s="20"/>
    </row>
    <row r="488" spans="1:15" x14ac:dyDescent="0.25">
      <c r="A488" s="19" t="s">
        <v>515</v>
      </c>
      <c r="B488" t="s">
        <v>414</v>
      </c>
      <c r="C488" s="4">
        <v>976632.10999999987</v>
      </c>
      <c r="H488" s="4">
        <v>635131.94000000006</v>
      </c>
      <c r="I488" s="4">
        <v>409621.01</v>
      </c>
      <c r="J488" s="4">
        <v>842558.43</v>
      </c>
      <c r="K488" s="4">
        <v>0</v>
      </c>
      <c r="L488" s="4">
        <v>10000</v>
      </c>
      <c r="M488" s="4">
        <f t="shared" si="10"/>
        <v>2873943.4899999998</v>
      </c>
      <c r="O488" s="20"/>
    </row>
    <row r="489" spans="1:15" x14ac:dyDescent="0.25">
      <c r="A489" s="19" t="s">
        <v>515</v>
      </c>
      <c r="B489" t="s">
        <v>415</v>
      </c>
      <c r="C489" s="4">
        <v>1203114.0099999998</v>
      </c>
      <c r="H489" s="4">
        <v>782419.61</v>
      </c>
      <c r="I489" s="4">
        <v>503499.39999999997</v>
      </c>
      <c r="J489" s="4">
        <v>1037948.49</v>
      </c>
      <c r="K489" s="4">
        <v>0</v>
      </c>
      <c r="L489" s="4">
        <v>10000</v>
      </c>
      <c r="M489" s="4">
        <f t="shared" si="10"/>
        <v>3536981.51</v>
      </c>
      <c r="O489" s="20"/>
    </row>
    <row r="490" spans="1:15" x14ac:dyDescent="0.25">
      <c r="A490" s="16" t="s">
        <v>387</v>
      </c>
      <c r="B490" s="16"/>
      <c r="C490" s="17">
        <v>5308458.13</v>
      </c>
      <c r="D490" s="17">
        <v>20004</v>
      </c>
      <c r="E490" s="17">
        <v>2530.6799999999989</v>
      </c>
      <c r="F490" s="17">
        <v>51189.960000000014</v>
      </c>
      <c r="G490" s="17">
        <v>5908744.8100000005</v>
      </c>
      <c r="H490" s="17">
        <v>3185711.9099999992</v>
      </c>
      <c r="I490" s="17">
        <v>957908.67</v>
      </c>
      <c r="J490" s="17"/>
      <c r="K490" s="17"/>
      <c r="L490" s="17"/>
      <c r="M490" s="17">
        <f t="shared" si="10"/>
        <v>15434548.159999998</v>
      </c>
      <c r="N490" s="17"/>
      <c r="O490" s="18"/>
    </row>
    <row r="491" spans="1:15" x14ac:dyDescent="0.25">
      <c r="A491" s="19" t="s">
        <v>387</v>
      </c>
      <c r="B491" t="s">
        <v>73</v>
      </c>
      <c r="C491" s="4">
        <v>86066.35</v>
      </c>
      <c r="H491" s="4">
        <v>55971.439999999995</v>
      </c>
      <c r="I491" s="4">
        <v>40624.699999999997</v>
      </c>
      <c r="J491" s="4">
        <v>74251.03</v>
      </c>
      <c r="K491" s="4">
        <v>0</v>
      </c>
      <c r="L491" s="4">
        <v>2000</v>
      </c>
      <c r="M491" s="4">
        <f t="shared" si="10"/>
        <v>258913.52</v>
      </c>
      <c r="O491" s="20"/>
    </row>
    <row r="492" spans="1:15" x14ac:dyDescent="0.25">
      <c r="A492" s="19" t="s">
        <v>387</v>
      </c>
      <c r="B492" t="s">
        <v>89</v>
      </c>
      <c r="C492" s="4">
        <v>72424.12000000001</v>
      </c>
      <c r="H492" s="4">
        <v>47099.5</v>
      </c>
      <c r="I492" s="4">
        <v>34946.19</v>
      </c>
      <c r="J492" s="4">
        <v>62481.63</v>
      </c>
      <c r="K492" s="4">
        <v>0</v>
      </c>
      <c r="L492" s="4">
        <v>2000</v>
      </c>
      <c r="M492" s="4">
        <f t="shared" si="10"/>
        <v>218951.44</v>
      </c>
      <c r="O492" s="20"/>
    </row>
    <row r="493" spans="1:15" x14ac:dyDescent="0.25">
      <c r="A493" s="19" t="s">
        <v>387</v>
      </c>
      <c r="B493" t="s">
        <v>161</v>
      </c>
      <c r="C493" s="4">
        <v>108029.57999999999</v>
      </c>
      <c r="H493" s="4">
        <v>70254.740000000005</v>
      </c>
      <c r="I493" s="4">
        <v>49766.789999999994</v>
      </c>
      <c r="J493" s="4">
        <v>93199.1</v>
      </c>
      <c r="K493" s="4">
        <v>0</v>
      </c>
      <c r="L493" s="4">
        <v>3000</v>
      </c>
      <c r="M493" s="4">
        <f t="shared" si="10"/>
        <v>324250.20999999996</v>
      </c>
      <c r="O493" s="20"/>
    </row>
    <row r="494" spans="1:15" x14ac:dyDescent="0.25">
      <c r="A494" s="19" t="s">
        <v>387</v>
      </c>
      <c r="B494" t="s">
        <v>294</v>
      </c>
      <c r="C494" s="4">
        <v>571559.4</v>
      </c>
      <c r="H494" s="4">
        <v>371701.51</v>
      </c>
      <c r="I494" s="4">
        <v>242708.8</v>
      </c>
      <c r="J494" s="4">
        <v>493094.78</v>
      </c>
      <c r="K494" s="4">
        <v>0</v>
      </c>
      <c r="L494" s="4">
        <v>7500</v>
      </c>
      <c r="M494" s="4">
        <f t="shared" si="10"/>
        <v>1686564.49</v>
      </c>
      <c r="O494" s="20"/>
    </row>
    <row r="495" spans="1:15" x14ac:dyDescent="0.25">
      <c r="A495" s="19" t="s">
        <v>387</v>
      </c>
      <c r="B495" t="s">
        <v>329</v>
      </c>
      <c r="C495" s="4">
        <v>421036.39</v>
      </c>
      <c r="H495" s="4">
        <v>273812.08999999997</v>
      </c>
      <c r="I495" s="4">
        <v>180054.37</v>
      </c>
      <c r="J495" s="4">
        <v>363235.8</v>
      </c>
      <c r="K495" s="4">
        <v>0</v>
      </c>
      <c r="L495" s="4">
        <v>6000</v>
      </c>
      <c r="M495" s="4">
        <f t="shared" si="10"/>
        <v>1244138.6499999999</v>
      </c>
      <c r="O495" s="20"/>
    </row>
    <row r="496" spans="1:15" x14ac:dyDescent="0.25">
      <c r="A496" s="19" t="s">
        <v>387</v>
      </c>
      <c r="B496" t="s">
        <v>370</v>
      </c>
      <c r="C496" s="4">
        <v>1701064.6099999999</v>
      </c>
      <c r="H496" s="4">
        <v>1106251.22</v>
      </c>
      <c r="I496" s="4">
        <v>712859.89</v>
      </c>
      <c r="J496" s="4">
        <v>1467539.65</v>
      </c>
      <c r="K496" s="4">
        <v>0</v>
      </c>
      <c r="L496" s="4">
        <v>10000</v>
      </c>
      <c r="M496" s="4">
        <f t="shared" si="10"/>
        <v>4997715.37</v>
      </c>
      <c r="O496" s="20"/>
    </row>
    <row r="497" spans="1:15" x14ac:dyDescent="0.25">
      <c r="A497" s="19" t="s">
        <v>387</v>
      </c>
      <c r="B497" t="s">
        <v>377</v>
      </c>
      <c r="C497" s="4">
        <v>71870.049999999988</v>
      </c>
      <c r="H497" s="4">
        <v>46739.159999999996</v>
      </c>
      <c r="I497" s="4">
        <v>34715.56</v>
      </c>
      <c r="J497" s="4">
        <v>62003.609999999993</v>
      </c>
      <c r="K497" s="4">
        <v>0</v>
      </c>
      <c r="L497" s="4">
        <v>2000</v>
      </c>
      <c r="M497" s="4">
        <f t="shared" si="10"/>
        <v>217328.37999999998</v>
      </c>
      <c r="O497" s="20"/>
    </row>
    <row r="498" spans="1:15" x14ac:dyDescent="0.25">
      <c r="A498" s="19" t="s">
        <v>387</v>
      </c>
      <c r="B498" t="s">
        <v>387</v>
      </c>
      <c r="C498" s="4">
        <v>102889.84</v>
      </c>
      <c r="H498" s="4">
        <v>66912.239999999991</v>
      </c>
      <c r="I498" s="4">
        <v>47627.41</v>
      </c>
      <c r="J498" s="4">
        <v>88764.97</v>
      </c>
      <c r="K498" s="4">
        <v>0</v>
      </c>
      <c r="L498" s="4">
        <v>3000</v>
      </c>
      <c r="M498" s="4">
        <f t="shared" si="10"/>
        <v>309194.45999999996</v>
      </c>
      <c r="O498" s="20"/>
    </row>
    <row r="499" spans="1:15" x14ac:dyDescent="0.25">
      <c r="A499" s="19" t="s">
        <v>387</v>
      </c>
      <c r="B499" t="s">
        <v>447</v>
      </c>
      <c r="C499" s="4">
        <v>250460.86000000002</v>
      </c>
      <c r="H499" s="4">
        <v>162881.89000000001</v>
      </c>
      <c r="I499" s="4">
        <v>109053.09</v>
      </c>
      <c r="J499" s="4">
        <v>216077.19</v>
      </c>
      <c r="K499" s="4">
        <v>0</v>
      </c>
      <c r="L499" s="4">
        <v>6000</v>
      </c>
      <c r="M499" s="4">
        <f t="shared" si="10"/>
        <v>744473.03</v>
      </c>
      <c r="O499" s="20"/>
    </row>
    <row r="500" spans="1:15" x14ac:dyDescent="0.25">
      <c r="A500" s="16" t="s">
        <v>517</v>
      </c>
      <c r="B500" s="16"/>
      <c r="C500" s="17">
        <v>5451895.5799999991</v>
      </c>
      <c r="D500" s="17">
        <v>20004</v>
      </c>
      <c r="E500" s="17">
        <v>0</v>
      </c>
      <c r="F500" s="17">
        <v>0</v>
      </c>
      <c r="G500" s="17">
        <v>5865128.9600000009</v>
      </c>
      <c r="H500" s="17">
        <v>3271732.7500000005</v>
      </c>
      <c r="I500" s="17">
        <v>729577.92000000016</v>
      </c>
      <c r="J500" s="17"/>
      <c r="K500" s="17"/>
      <c r="L500" s="17"/>
      <c r="M500" s="17">
        <f t="shared" si="10"/>
        <v>15338339.209999999</v>
      </c>
      <c r="N500" s="17"/>
      <c r="O500" s="18"/>
    </row>
    <row r="501" spans="1:15" x14ac:dyDescent="0.25">
      <c r="A501" s="19" t="s">
        <v>517</v>
      </c>
      <c r="B501" t="s">
        <v>62</v>
      </c>
      <c r="C501" s="4">
        <v>479866.1100000001</v>
      </c>
      <c r="H501" s="4">
        <v>312070.71999999997</v>
      </c>
      <c r="I501" s="4">
        <v>188358.70000000004</v>
      </c>
      <c r="J501" s="4">
        <v>413989.27</v>
      </c>
      <c r="K501" s="4">
        <v>0</v>
      </c>
      <c r="L501" s="4">
        <v>7500</v>
      </c>
      <c r="M501" s="4">
        <f t="shared" si="10"/>
        <v>1401784.8000000003</v>
      </c>
      <c r="O501" s="20"/>
    </row>
    <row r="502" spans="1:15" x14ac:dyDescent="0.25">
      <c r="A502" s="19" t="s">
        <v>517</v>
      </c>
      <c r="B502" t="s">
        <v>171</v>
      </c>
      <c r="C502" s="4">
        <v>73666.080000000002</v>
      </c>
      <c r="H502" s="4">
        <v>47907.179999999993</v>
      </c>
      <c r="I502" s="4">
        <v>32978.81</v>
      </c>
      <c r="J502" s="4">
        <v>63553.070000000007</v>
      </c>
      <c r="K502" s="4">
        <v>0</v>
      </c>
      <c r="L502" s="4">
        <v>2000</v>
      </c>
      <c r="M502" s="4">
        <f t="shared" si="10"/>
        <v>220105.14</v>
      </c>
      <c r="O502" s="20"/>
    </row>
    <row r="503" spans="1:15" x14ac:dyDescent="0.25">
      <c r="A503" s="19" t="s">
        <v>517</v>
      </c>
      <c r="B503" t="s">
        <v>246</v>
      </c>
      <c r="C503" s="4">
        <v>2091043.0099999998</v>
      </c>
      <c r="H503" s="4">
        <v>1359865.3699999999</v>
      </c>
      <c r="I503" s="4">
        <v>804667.2300000001</v>
      </c>
      <c r="J503" s="4">
        <v>1803981.16</v>
      </c>
      <c r="K503" s="4">
        <v>0</v>
      </c>
      <c r="L503" s="4">
        <v>10000</v>
      </c>
      <c r="M503" s="4">
        <f t="shared" si="10"/>
        <v>6069556.7700000005</v>
      </c>
      <c r="O503" s="20"/>
    </row>
    <row r="504" spans="1:15" x14ac:dyDescent="0.25">
      <c r="A504" s="19" t="s">
        <v>517</v>
      </c>
      <c r="B504" t="s">
        <v>266</v>
      </c>
      <c r="C504" s="4">
        <v>118041.51000000001</v>
      </c>
      <c r="H504" s="4">
        <v>76765.790000000008</v>
      </c>
      <c r="I504" s="4">
        <v>49953.329999999987</v>
      </c>
      <c r="J504" s="4">
        <v>101836.57</v>
      </c>
      <c r="K504" s="4">
        <v>0</v>
      </c>
      <c r="L504" s="4">
        <v>3000</v>
      </c>
      <c r="M504" s="4">
        <f t="shared" si="10"/>
        <v>349597.2</v>
      </c>
      <c r="O504" s="20"/>
    </row>
    <row r="505" spans="1:15" x14ac:dyDescent="0.25">
      <c r="A505" s="19" t="s">
        <v>517</v>
      </c>
      <c r="B505" t="s">
        <v>271</v>
      </c>
      <c r="C505" s="4">
        <v>221361.28</v>
      </c>
      <c r="H505" s="4">
        <v>143957.60000000003</v>
      </c>
      <c r="I505" s="4">
        <v>89475.28</v>
      </c>
      <c r="J505" s="4">
        <v>190972.41999999998</v>
      </c>
      <c r="K505" s="4">
        <v>0</v>
      </c>
      <c r="L505" s="4">
        <v>5000</v>
      </c>
      <c r="M505" s="4">
        <f t="shared" si="10"/>
        <v>650766.58000000007</v>
      </c>
      <c r="O505" s="20"/>
    </row>
    <row r="506" spans="1:15" x14ac:dyDescent="0.25">
      <c r="A506" s="19" t="s">
        <v>517</v>
      </c>
      <c r="B506" t="s">
        <v>292</v>
      </c>
      <c r="C506" s="4">
        <v>236828.2</v>
      </c>
      <c r="H506" s="4">
        <v>154016.18</v>
      </c>
      <c r="I506" s="4">
        <v>95391.680000000008</v>
      </c>
      <c r="J506" s="4">
        <v>204316.05</v>
      </c>
      <c r="K506" s="4">
        <v>0</v>
      </c>
      <c r="L506" s="4">
        <v>5000</v>
      </c>
      <c r="M506" s="4">
        <f t="shared" si="10"/>
        <v>695552.11</v>
      </c>
      <c r="O506" s="20"/>
    </row>
    <row r="507" spans="1:15" x14ac:dyDescent="0.25">
      <c r="A507" s="19" t="s">
        <v>517</v>
      </c>
      <c r="B507" t="s">
        <v>326</v>
      </c>
      <c r="C507" s="4">
        <v>238891.72000000003</v>
      </c>
      <c r="H507" s="4">
        <v>155358.17000000001</v>
      </c>
      <c r="I507" s="4">
        <v>96181.03</v>
      </c>
      <c r="J507" s="4">
        <v>206096.27000000002</v>
      </c>
      <c r="K507" s="4">
        <v>0</v>
      </c>
      <c r="L507" s="4">
        <v>6000</v>
      </c>
      <c r="M507" s="4">
        <f t="shared" si="10"/>
        <v>702527.19000000006</v>
      </c>
      <c r="O507" s="20"/>
    </row>
    <row r="508" spans="1:15" x14ac:dyDescent="0.25">
      <c r="A508" s="19" t="s">
        <v>517</v>
      </c>
      <c r="B508" t="s">
        <v>409</v>
      </c>
      <c r="C508" s="4">
        <v>688588.26</v>
      </c>
      <c r="H508" s="4">
        <v>447808.74</v>
      </c>
      <c r="I508" s="4">
        <v>268199.25000000006</v>
      </c>
      <c r="J508" s="4">
        <v>594057.71000000008</v>
      </c>
      <c r="K508" s="4">
        <v>0</v>
      </c>
      <c r="L508" s="4">
        <v>7500</v>
      </c>
      <c r="M508" s="4">
        <f t="shared" si="10"/>
        <v>2006153.96</v>
      </c>
      <c r="O508" s="20"/>
    </row>
    <row r="509" spans="1:15" x14ac:dyDescent="0.25">
      <c r="A509" s="19" t="s">
        <v>517</v>
      </c>
      <c r="B509" t="s">
        <v>424</v>
      </c>
      <c r="C509" s="4">
        <v>87031.27</v>
      </c>
      <c r="H509" s="4">
        <v>56598.93</v>
      </c>
      <c r="I509" s="4">
        <v>38091.259999999995</v>
      </c>
      <c r="J509" s="4">
        <v>75083.47</v>
      </c>
      <c r="K509" s="4">
        <v>0</v>
      </c>
      <c r="L509" s="4">
        <v>2000</v>
      </c>
      <c r="M509" s="4">
        <f t="shared" si="10"/>
        <v>258804.93000000002</v>
      </c>
      <c r="O509" s="20"/>
    </row>
    <row r="510" spans="1:15" x14ac:dyDescent="0.25">
      <c r="A510" s="16" t="s">
        <v>518</v>
      </c>
      <c r="B510" s="16"/>
      <c r="C510" s="17">
        <v>1668255.4000000004</v>
      </c>
      <c r="D510" s="17">
        <v>20004</v>
      </c>
      <c r="E510" s="17">
        <v>0</v>
      </c>
      <c r="F510" s="17">
        <v>0</v>
      </c>
      <c r="G510" s="17">
        <v>1219776.3999999999</v>
      </c>
      <c r="H510" s="17">
        <v>1001005.45</v>
      </c>
      <c r="I510" s="17">
        <v>209554.83</v>
      </c>
      <c r="J510" s="17"/>
      <c r="K510" s="17"/>
      <c r="L510" s="17"/>
      <c r="M510" s="17">
        <f t="shared" si="10"/>
        <v>4118596.08</v>
      </c>
      <c r="N510" s="17"/>
      <c r="O510" s="18"/>
    </row>
    <row r="511" spans="1:15" x14ac:dyDescent="0.25">
      <c r="A511" s="19" t="s">
        <v>518</v>
      </c>
      <c r="B511" t="s">
        <v>212</v>
      </c>
      <c r="C511" s="4">
        <v>92362.06</v>
      </c>
      <c r="H511" s="4">
        <v>60065.7</v>
      </c>
      <c r="I511" s="4">
        <v>39482.719999999994</v>
      </c>
      <c r="J511" s="4">
        <v>79682.420000000013</v>
      </c>
      <c r="K511" s="4">
        <v>0</v>
      </c>
      <c r="L511" s="4">
        <v>2000</v>
      </c>
      <c r="M511" s="4">
        <f t="shared" si="10"/>
        <v>273592.90000000002</v>
      </c>
      <c r="O511" s="20"/>
    </row>
    <row r="512" spans="1:15" x14ac:dyDescent="0.25">
      <c r="A512" s="19" t="s">
        <v>518</v>
      </c>
      <c r="B512" t="s">
        <v>519</v>
      </c>
      <c r="C512" s="4">
        <v>671182.02</v>
      </c>
      <c r="H512" s="4">
        <v>436488.94999999995</v>
      </c>
      <c r="I512" s="4">
        <v>256834.51</v>
      </c>
      <c r="J512" s="4">
        <v>579041.03</v>
      </c>
      <c r="K512" s="4">
        <v>0</v>
      </c>
      <c r="L512" s="4">
        <v>7500</v>
      </c>
      <c r="M512" s="4">
        <f t="shared" si="10"/>
        <v>1951046.51</v>
      </c>
      <c r="O512" s="20"/>
    </row>
    <row r="513" spans="1:15" x14ac:dyDescent="0.25">
      <c r="A513" s="16" t="s">
        <v>400</v>
      </c>
      <c r="B513" s="16"/>
      <c r="C513" s="17">
        <v>1846884.8400000003</v>
      </c>
      <c r="D513" s="17">
        <v>20004</v>
      </c>
      <c r="E513" s="17">
        <v>23069.279999999999</v>
      </c>
      <c r="F513" s="17">
        <v>0</v>
      </c>
      <c r="G513" s="17">
        <v>974804.67999999993</v>
      </c>
      <c r="H513" s="17">
        <v>1108181.9099999999</v>
      </c>
      <c r="I513" s="17">
        <v>264132.23999999993</v>
      </c>
      <c r="J513" s="17"/>
      <c r="K513" s="17"/>
      <c r="L513" s="17"/>
      <c r="M513" s="17">
        <f t="shared" si="10"/>
        <v>4237076.95</v>
      </c>
      <c r="N513" s="17">
        <v>59615.34</v>
      </c>
      <c r="O513" s="18"/>
    </row>
    <row r="514" spans="1:15" x14ac:dyDescent="0.25">
      <c r="A514" s="19" t="s">
        <v>400</v>
      </c>
      <c r="B514" t="s">
        <v>84</v>
      </c>
      <c r="C514" s="4">
        <v>78547.86</v>
      </c>
      <c r="H514" s="4">
        <v>51081.93</v>
      </c>
      <c r="I514" s="4">
        <v>35049.24</v>
      </c>
      <c r="J514" s="4">
        <v>67764.679999999993</v>
      </c>
      <c r="K514" s="4">
        <v>0</v>
      </c>
      <c r="L514" s="4">
        <v>2000</v>
      </c>
      <c r="M514" s="4">
        <f t="shared" si="10"/>
        <v>234443.71</v>
      </c>
      <c r="O514" s="20"/>
    </row>
    <row r="515" spans="1:15" x14ac:dyDescent="0.25">
      <c r="A515" s="19" t="s">
        <v>400</v>
      </c>
      <c r="B515" t="s">
        <v>315</v>
      </c>
      <c r="C515" s="4">
        <v>141466.39000000001</v>
      </c>
      <c r="H515" s="4">
        <v>91999.67</v>
      </c>
      <c r="I515" s="4">
        <v>59279.520000000004</v>
      </c>
      <c r="J515" s="4">
        <v>122045.64</v>
      </c>
      <c r="K515" s="4">
        <v>0</v>
      </c>
      <c r="L515" s="4">
        <v>3000</v>
      </c>
      <c r="M515" s="4">
        <f t="shared" si="10"/>
        <v>417791.22000000003</v>
      </c>
      <c r="O515" s="20"/>
    </row>
    <row r="516" spans="1:15" x14ac:dyDescent="0.25">
      <c r="A516" s="19" t="s">
        <v>400</v>
      </c>
      <c r="B516" t="s">
        <v>400</v>
      </c>
      <c r="C516" s="4">
        <v>4146.18</v>
      </c>
      <c r="H516" s="4">
        <v>2696.37</v>
      </c>
      <c r="I516" s="4">
        <v>6396.71</v>
      </c>
      <c r="J516" s="4">
        <v>3576.98</v>
      </c>
      <c r="K516" s="4">
        <v>0</v>
      </c>
      <c r="L516" s="4">
        <v>1000</v>
      </c>
      <c r="M516" s="4">
        <f t="shared" si="10"/>
        <v>17816.240000000002</v>
      </c>
      <c r="O516" s="20"/>
    </row>
    <row r="517" spans="1:15" x14ac:dyDescent="0.25">
      <c r="A517" s="16" t="s">
        <v>520</v>
      </c>
      <c r="B517" s="16"/>
      <c r="C517" s="17">
        <v>972858.44</v>
      </c>
      <c r="D517" s="17">
        <v>20004</v>
      </c>
      <c r="E517" s="17">
        <v>153884.04</v>
      </c>
      <c r="F517" s="17">
        <v>10685.039999999999</v>
      </c>
      <c r="G517" s="17">
        <v>546747.56000000006</v>
      </c>
      <c r="H517" s="17">
        <v>583744.40000000014</v>
      </c>
      <c r="I517" s="17">
        <v>94326.62999999999</v>
      </c>
      <c r="J517" s="17"/>
      <c r="K517" s="17"/>
      <c r="L517" s="17"/>
      <c r="M517" s="17">
        <f t="shared" si="10"/>
        <v>2382250.1100000003</v>
      </c>
      <c r="N517" s="17">
        <v>103201.61</v>
      </c>
      <c r="O517" s="18"/>
    </row>
    <row r="518" spans="1:15" x14ac:dyDescent="0.25">
      <c r="A518" s="16" t="s">
        <v>407</v>
      </c>
      <c r="B518" s="16"/>
      <c r="C518" s="17">
        <v>6592536.9500000011</v>
      </c>
      <c r="D518" s="17">
        <v>20004</v>
      </c>
      <c r="E518" s="17">
        <v>70059.24000000002</v>
      </c>
      <c r="F518" s="17">
        <v>0</v>
      </c>
      <c r="G518" s="17">
        <v>4847260.6500000004</v>
      </c>
      <c r="H518" s="17">
        <v>3956246.16</v>
      </c>
      <c r="I518" s="17">
        <v>725106.28</v>
      </c>
      <c r="J518" s="17"/>
      <c r="K518" s="17"/>
      <c r="L518" s="17"/>
      <c r="M518" s="17">
        <f t="shared" si="10"/>
        <v>16211213.280000001</v>
      </c>
      <c r="N518" s="17">
        <v>162100.04999999999</v>
      </c>
      <c r="O518" s="18"/>
    </row>
    <row r="519" spans="1:15" x14ac:dyDescent="0.25">
      <c r="A519" s="19" t="s">
        <v>407</v>
      </c>
      <c r="B519" t="s">
        <v>102</v>
      </c>
      <c r="C519" s="4">
        <v>244308.50000000003</v>
      </c>
      <c r="H519" s="4">
        <v>158880.82999999999</v>
      </c>
      <c r="I519" s="4">
        <v>95124.01</v>
      </c>
      <c r="J519" s="4">
        <v>210769.43000000002</v>
      </c>
      <c r="K519" s="4">
        <v>0</v>
      </c>
      <c r="L519" s="4">
        <v>6000</v>
      </c>
      <c r="M519" s="4">
        <f t="shared" si="10"/>
        <v>715082.77</v>
      </c>
      <c r="O519" s="20"/>
    </row>
    <row r="520" spans="1:15" x14ac:dyDescent="0.25">
      <c r="A520" s="19" t="s">
        <v>407</v>
      </c>
      <c r="B520" t="s">
        <v>124</v>
      </c>
      <c r="C520" s="4">
        <v>98877.430000000008</v>
      </c>
      <c r="H520" s="4">
        <v>64302.849999999991</v>
      </c>
      <c r="I520" s="4">
        <v>41356.269999999997</v>
      </c>
      <c r="J520" s="4">
        <v>85303.39</v>
      </c>
      <c r="K520" s="4">
        <v>0</v>
      </c>
      <c r="L520" s="4">
        <v>3000</v>
      </c>
      <c r="M520" s="4">
        <f t="shared" si="10"/>
        <v>292839.94</v>
      </c>
      <c r="O520" s="20"/>
    </row>
    <row r="521" spans="1:15" x14ac:dyDescent="0.25">
      <c r="A521" s="19" t="s">
        <v>407</v>
      </c>
      <c r="B521" t="s">
        <v>127</v>
      </c>
      <c r="C521" s="4">
        <v>99164.029999999984</v>
      </c>
      <c r="H521" s="4">
        <v>64489.240000000005</v>
      </c>
      <c r="I521" s="4">
        <v>41462.230000000003</v>
      </c>
      <c r="J521" s="4">
        <v>85550.62999999999</v>
      </c>
      <c r="K521" s="4">
        <v>0</v>
      </c>
      <c r="L521" s="4">
        <v>3000</v>
      </c>
      <c r="M521" s="4">
        <f t="shared" si="10"/>
        <v>293666.13</v>
      </c>
      <c r="O521" s="20"/>
    </row>
    <row r="522" spans="1:15" x14ac:dyDescent="0.25">
      <c r="A522" s="19" t="s">
        <v>407</v>
      </c>
      <c r="B522" t="s">
        <v>211</v>
      </c>
      <c r="C522" s="4">
        <v>121251.44999999998</v>
      </c>
      <c r="H522" s="4">
        <v>78853.289999999994</v>
      </c>
      <c r="I522" s="4">
        <v>49628.23</v>
      </c>
      <c r="J522" s="4">
        <v>104605.86999999998</v>
      </c>
      <c r="K522" s="4">
        <v>0</v>
      </c>
      <c r="L522" s="4">
        <v>3000</v>
      </c>
      <c r="M522" s="4">
        <f t="shared" si="10"/>
        <v>357338.83999999997</v>
      </c>
      <c r="O522" s="20"/>
    </row>
    <row r="523" spans="1:15" x14ac:dyDescent="0.25">
      <c r="A523" s="19" t="s">
        <v>407</v>
      </c>
      <c r="B523" t="s">
        <v>307</v>
      </c>
      <c r="C523" s="4">
        <v>601232.17000000004</v>
      </c>
      <c r="H523" s="4">
        <v>390998.58</v>
      </c>
      <c r="I523" s="4">
        <v>227083.31</v>
      </c>
      <c r="J523" s="4">
        <v>518694.01999999996</v>
      </c>
      <c r="K523" s="4">
        <v>0</v>
      </c>
      <c r="L523" s="4">
        <v>7500</v>
      </c>
      <c r="M523" s="4">
        <f t="shared" si="10"/>
        <v>1745508.08</v>
      </c>
      <c r="O523" s="20"/>
    </row>
    <row r="524" spans="1:15" x14ac:dyDescent="0.25">
      <c r="A524" s="19" t="s">
        <v>407</v>
      </c>
      <c r="B524" t="s">
        <v>407</v>
      </c>
      <c r="C524" s="4">
        <v>676369.5</v>
      </c>
      <c r="H524" s="4">
        <v>439862.52999999997</v>
      </c>
      <c r="I524" s="4">
        <v>254862.53000000003</v>
      </c>
      <c r="J524" s="4">
        <v>583516.3600000001</v>
      </c>
      <c r="K524" s="4">
        <v>0</v>
      </c>
      <c r="L524" s="4">
        <v>7500</v>
      </c>
      <c r="M524" s="4">
        <f t="shared" si="10"/>
        <v>1962110.9200000002</v>
      </c>
      <c r="O524" s="20"/>
    </row>
    <row r="525" spans="1:15" x14ac:dyDescent="0.25">
      <c r="A525" s="19" t="s">
        <v>407</v>
      </c>
      <c r="B525" t="s">
        <v>419</v>
      </c>
      <c r="C525" s="4">
        <v>1380768.5799999998</v>
      </c>
      <c r="H525" s="4">
        <v>897953.52000000014</v>
      </c>
      <c r="I525" s="4">
        <v>515287.88999999996</v>
      </c>
      <c r="J525" s="4">
        <v>1191214.4000000001</v>
      </c>
      <c r="K525" s="4">
        <v>0</v>
      </c>
      <c r="L525" s="4">
        <v>10000</v>
      </c>
      <c r="M525" s="4">
        <f t="shared" si="10"/>
        <v>3995224.3900000006</v>
      </c>
      <c r="O525" s="20"/>
    </row>
    <row r="526" spans="1:15" x14ac:dyDescent="0.25">
      <c r="A526" s="19" t="s">
        <v>407</v>
      </c>
      <c r="B526" t="s">
        <v>440</v>
      </c>
      <c r="C526" s="4">
        <v>73685.190000000017</v>
      </c>
      <c r="H526" s="4">
        <v>47919.600000000006</v>
      </c>
      <c r="I526" s="4">
        <v>32042.360000000004</v>
      </c>
      <c r="J526" s="4">
        <v>63569.59</v>
      </c>
      <c r="K526" s="4">
        <v>0</v>
      </c>
      <c r="L526" s="4">
        <v>2000</v>
      </c>
      <c r="M526" s="4">
        <f t="shared" si="10"/>
        <v>219216.74000000002</v>
      </c>
      <c r="O526" s="20"/>
    </row>
    <row r="527" spans="1:15" x14ac:dyDescent="0.25">
      <c r="A527" s="16" t="s">
        <v>521</v>
      </c>
      <c r="B527" s="16"/>
      <c r="C527" s="17">
        <v>1292782.77</v>
      </c>
      <c r="D527" s="17">
        <v>20004</v>
      </c>
      <c r="E527" s="17">
        <v>158403.48000000007</v>
      </c>
      <c r="F527" s="17">
        <v>0</v>
      </c>
      <c r="G527" s="17">
        <v>896503.53</v>
      </c>
      <c r="H527" s="17">
        <v>775790.30999999994</v>
      </c>
      <c r="I527" s="17">
        <v>338908.8</v>
      </c>
      <c r="J527" s="17"/>
      <c r="K527" s="17"/>
      <c r="L527" s="17"/>
      <c r="M527" s="17">
        <f t="shared" si="10"/>
        <v>3482392.89</v>
      </c>
      <c r="N527" s="17">
        <v>214505.33</v>
      </c>
      <c r="O527" s="18"/>
    </row>
    <row r="528" spans="1:15" x14ac:dyDescent="0.25">
      <c r="A528" s="19" t="s">
        <v>521</v>
      </c>
      <c r="B528" t="s">
        <v>388</v>
      </c>
      <c r="C528" s="4">
        <v>49706.219999999994</v>
      </c>
      <c r="H528" s="4">
        <v>32325.39</v>
      </c>
      <c r="I528" s="4">
        <v>33182.530000000006</v>
      </c>
      <c r="J528" s="4">
        <v>42882.46</v>
      </c>
      <c r="K528" s="4">
        <v>0</v>
      </c>
      <c r="L528" s="4">
        <v>2000</v>
      </c>
      <c r="M528" s="4">
        <f t="shared" si="10"/>
        <v>160096.59999999998</v>
      </c>
      <c r="O528" s="20"/>
    </row>
    <row r="529" spans="1:15" x14ac:dyDescent="0.25">
      <c r="A529" s="16" t="s">
        <v>522</v>
      </c>
      <c r="B529" s="16"/>
      <c r="C529" s="17">
        <v>6232344.7000000002</v>
      </c>
      <c r="D529" s="17">
        <v>20004</v>
      </c>
      <c r="E529" s="17">
        <v>16037.160000000002</v>
      </c>
      <c r="F529" s="17">
        <v>42714.960000000014</v>
      </c>
      <c r="G529" s="17">
        <v>9032255.7199999988</v>
      </c>
      <c r="H529" s="17">
        <v>4290181.66</v>
      </c>
      <c r="I529" s="17">
        <v>604795.10000000009</v>
      </c>
      <c r="J529" s="17"/>
      <c r="K529" s="17"/>
      <c r="L529" s="17"/>
      <c r="M529" s="17">
        <f t="shared" si="10"/>
        <v>20238333.300000001</v>
      </c>
      <c r="N529" s="17">
        <v>50634.51</v>
      </c>
      <c r="O529" s="18"/>
    </row>
    <row r="530" spans="1:15" x14ac:dyDescent="0.25">
      <c r="A530" s="19" t="s">
        <v>522</v>
      </c>
      <c r="B530" t="s">
        <v>55</v>
      </c>
      <c r="C530" s="4">
        <v>676121.09000000008</v>
      </c>
      <c r="H530" s="4">
        <v>439700.97999999992</v>
      </c>
      <c r="I530" s="4">
        <v>288708.43</v>
      </c>
      <c r="J530" s="4">
        <v>583302.06999999995</v>
      </c>
      <c r="K530" s="4">
        <v>0</v>
      </c>
      <c r="L530" s="4">
        <v>7500</v>
      </c>
      <c r="M530" s="4">
        <f t="shared" si="10"/>
        <v>1995332.5699999998</v>
      </c>
      <c r="O530" s="20"/>
    </row>
    <row r="531" spans="1:15" x14ac:dyDescent="0.25">
      <c r="A531" s="19" t="s">
        <v>522</v>
      </c>
      <c r="B531" t="s">
        <v>129</v>
      </c>
      <c r="C531" s="4">
        <v>162990.13999999998</v>
      </c>
      <c r="H531" s="4">
        <v>105997.18000000001</v>
      </c>
      <c r="I531" s="4">
        <v>73240.81</v>
      </c>
      <c r="J531" s="4">
        <v>140614.6</v>
      </c>
      <c r="K531" s="4">
        <v>0</v>
      </c>
      <c r="L531" s="4">
        <v>4000</v>
      </c>
      <c r="M531" s="4">
        <f t="shared" si="10"/>
        <v>486842.73</v>
      </c>
      <c r="O531" s="20"/>
    </row>
    <row r="532" spans="1:15" x14ac:dyDescent="0.25">
      <c r="A532" s="19" t="s">
        <v>522</v>
      </c>
      <c r="B532" t="s">
        <v>254</v>
      </c>
      <c r="C532" s="4">
        <v>346023.27999999997</v>
      </c>
      <c r="H532" s="4">
        <v>225028.92</v>
      </c>
      <c r="I532" s="4">
        <v>150097.83000000002</v>
      </c>
      <c r="J532" s="4">
        <v>298520.64</v>
      </c>
      <c r="K532" s="4">
        <v>0</v>
      </c>
      <c r="L532" s="4">
        <v>6000</v>
      </c>
      <c r="M532" s="4">
        <f t="shared" si="10"/>
        <v>1025670.67</v>
      </c>
      <c r="O532" s="20"/>
    </row>
    <row r="533" spans="1:15" x14ac:dyDescent="0.25">
      <c r="A533" s="19" t="s">
        <v>522</v>
      </c>
      <c r="B533" t="s">
        <v>274</v>
      </c>
      <c r="C533" s="4">
        <v>73446.37999999999</v>
      </c>
      <c r="H533" s="4">
        <v>47764.270000000004</v>
      </c>
      <c r="I533" s="4">
        <v>35640.68</v>
      </c>
      <c r="J533" s="4">
        <v>63363.519999999997</v>
      </c>
      <c r="K533" s="4">
        <v>0</v>
      </c>
      <c r="L533" s="4">
        <v>2000</v>
      </c>
      <c r="M533" s="4">
        <f t="shared" si="10"/>
        <v>222214.84999999998</v>
      </c>
      <c r="O533" s="20"/>
    </row>
    <row r="534" spans="1:15" x14ac:dyDescent="0.25">
      <c r="A534" s="19" t="s">
        <v>522</v>
      </c>
      <c r="B534" t="s">
        <v>280</v>
      </c>
      <c r="C534" s="4">
        <v>1926906.44</v>
      </c>
      <c r="H534" s="4">
        <v>1253122.6599999999</v>
      </c>
      <c r="I534" s="4">
        <v>813922.75</v>
      </c>
      <c r="J534" s="4">
        <v>1662377.5299999998</v>
      </c>
      <c r="K534" s="4">
        <v>0</v>
      </c>
      <c r="L534" s="4">
        <v>10000</v>
      </c>
      <c r="M534" s="4">
        <f t="shared" si="10"/>
        <v>5666329.379999999</v>
      </c>
      <c r="O534" s="20"/>
    </row>
    <row r="535" spans="1:15" x14ac:dyDescent="0.25">
      <c r="A535" s="19" t="s">
        <v>522</v>
      </c>
      <c r="B535" t="s">
        <v>306</v>
      </c>
      <c r="C535" s="4">
        <v>210795.25</v>
      </c>
      <c r="H535" s="4">
        <v>137086.19000000003</v>
      </c>
      <c r="I535" s="4">
        <v>93314.54</v>
      </c>
      <c r="J535" s="4">
        <v>181856.91</v>
      </c>
      <c r="K535" s="4">
        <v>0</v>
      </c>
      <c r="L535" s="4">
        <v>5000</v>
      </c>
      <c r="M535" s="4">
        <f t="shared" si="10"/>
        <v>628052.89</v>
      </c>
      <c r="O535" s="20"/>
    </row>
    <row r="536" spans="1:15" x14ac:dyDescent="0.25">
      <c r="A536" s="19" t="s">
        <v>522</v>
      </c>
      <c r="B536" t="s">
        <v>339</v>
      </c>
      <c r="C536" s="4">
        <v>1051635.6800000002</v>
      </c>
      <c r="H536" s="4">
        <v>683908.92</v>
      </c>
      <c r="I536" s="4">
        <v>446389.86</v>
      </c>
      <c r="J536" s="4">
        <v>907265.36999999976</v>
      </c>
      <c r="K536" s="4">
        <v>0</v>
      </c>
      <c r="L536" s="4">
        <v>10000</v>
      </c>
      <c r="M536" s="4">
        <f t="shared" si="10"/>
        <v>3099199.8299999996</v>
      </c>
      <c r="O536" s="20"/>
    </row>
    <row r="537" spans="1:15" x14ac:dyDescent="0.25">
      <c r="A537" s="19" t="s">
        <v>522</v>
      </c>
      <c r="B537" t="s">
        <v>369</v>
      </c>
      <c r="C537" s="4">
        <v>299546.11</v>
      </c>
      <c r="H537" s="4">
        <v>194803.47</v>
      </c>
      <c r="I537" s="4">
        <v>130581.72</v>
      </c>
      <c r="J537" s="4">
        <v>258423.91000000003</v>
      </c>
      <c r="K537" s="4">
        <v>0</v>
      </c>
      <c r="L537" s="4">
        <v>6000</v>
      </c>
      <c r="M537" s="4">
        <f t="shared" si="10"/>
        <v>889355.21</v>
      </c>
      <c r="O537" s="20"/>
    </row>
    <row r="538" spans="1:15" x14ac:dyDescent="0.25">
      <c r="A538" s="19" t="s">
        <v>522</v>
      </c>
      <c r="B538" t="s">
        <v>383</v>
      </c>
      <c r="C538" s="4">
        <v>1205626.54</v>
      </c>
      <c r="H538" s="4">
        <v>784053.60000000009</v>
      </c>
      <c r="I538" s="4">
        <v>511051.81</v>
      </c>
      <c r="J538" s="4">
        <v>1040116.1299999999</v>
      </c>
      <c r="K538" s="4">
        <v>0</v>
      </c>
      <c r="L538" s="4">
        <v>10000</v>
      </c>
      <c r="M538" s="4">
        <f t="shared" si="10"/>
        <v>3550848.08</v>
      </c>
      <c r="O538" s="20"/>
    </row>
    <row r="539" spans="1:15" x14ac:dyDescent="0.25">
      <c r="A539" s="19" t="s">
        <v>522</v>
      </c>
      <c r="B539" t="s">
        <v>402</v>
      </c>
      <c r="C539" s="4">
        <v>1211616.5</v>
      </c>
      <c r="H539" s="4">
        <v>787949.04</v>
      </c>
      <c r="I539" s="4">
        <v>513567.06</v>
      </c>
      <c r="J539" s="4">
        <v>1045283.78</v>
      </c>
      <c r="K539" s="4">
        <v>0</v>
      </c>
      <c r="L539" s="4">
        <v>10000</v>
      </c>
      <c r="M539" s="4">
        <f t="shared" si="10"/>
        <v>3568416.38</v>
      </c>
      <c r="O539" s="20"/>
    </row>
    <row r="540" spans="1:15" x14ac:dyDescent="0.25">
      <c r="A540" s="16" t="s">
        <v>523</v>
      </c>
      <c r="B540" s="16"/>
      <c r="C540" s="17">
        <v>2380820.5699999998</v>
      </c>
      <c r="D540" s="17">
        <v>20004</v>
      </c>
      <c r="E540" s="17">
        <v>0</v>
      </c>
      <c r="F540" s="17">
        <v>0</v>
      </c>
      <c r="G540" s="17">
        <v>2378337.27</v>
      </c>
      <c r="H540" s="17">
        <v>1428962.28</v>
      </c>
      <c r="I540" s="17">
        <v>167945.62000000002</v>
      </c>
      <c r="J540" s="17"/>
      <c r="K540" s="17"/>
      <c r="L540" s="17"/>
      <c r="M540" s="17">
        <f t="shared" si="10"/>
        <v>6376069.7400000002</v>
      </c>
      <c r="N540" s="17"/>
      <c r="O540" s="18"/>
    </row>
    <row r="541" spans="1:15" x14ac:dyDescent="0.25">
      <c r="A541" s="19" t="s">
        <v>523</v>
      </c>
      <c r="B541" t="s">
        <v>96</v>
      </c>
      <c r="C541" s="4">
        <v>623319.59</v>
      </c>
      <c r="H541" s="4">
        <v>405362.65</v>
      </c>
      <c r="I541" s="4">
        <v>279477.83999999997</v>
      </c>
      <c r="J541" s="4">
        <v>537749.26</v>
      </c>
      <c r="K541" s="4">
        <v>0</v>
      </c>
      <c r="L541" s="4">
        <v>7500</v>
      </c>
      <c r="M541" s="4">
        <f t="shared" si="10"/>
        <v>1853409.34</v>
      </c>
      <c r="O541" s="20"/>
    </row>
    <row r="542" spans="1:15" x14ac:dyDescent="0.25">
      <c r="A542" s="19" t="s">
        <v>523</v>
      </c>
      <c r="B542" t="s">
        <v>429</v>
      </c>
      <c r="C542" s="4">
        <v>518538.13999999996</v>
      </c>
      <c r="H542" s="4">
        <v>337220.27</v>
      </c>
      <c r="I542" s="4">
        <v>233303.86</v>
      </c>
      <c r="J542" s="4">
        <v>447352.38</v>
      </c>
      <c r="K542" s="4">
        <v>0</v>
      </c>
      <c r="L542" s="4">
        <v>7500</v>
      </c>
      <c r="M542" s="4">
        <f t="shared" si="10"/>
        <v>1543914.65</v>
      </c>
      <c r="O542" s="20"/>
    </row>
    <row r="543" spans="1:15" x14ac:dyDescent="0.25">
      <c r="A543" s="19" t="s">
        <v>523</v>
      </c>
      <c r="B543" t="s">
        <v>439</v>
      </c>
      <c r="C543" s="4">
        <v>72481.48</v>
      </c>
      <c r="H543" s="4">
        <v>47136.770000000004</v>
      </c>
      <c r="I543" s="4">
        <v>36740.340000000004</v>
      </c>
      <c r="J543" s="4">
        <v>62531.099999999991</v>
      </c>
      <c r="K543" s="4">
        <v>0</v>
      </c>
      <c r="L543" s="4">
        <v>2000</v>
      </c>
      <c r="M543" s="4">
        <f t="shared" si="10"/>
        <v>220889.69</v>
      </c>
      <c r="O543" s="20"/>
    </row>
    <row r="544" spans="1:15" ht="17.25" x14ac:dyDescent="0.25">
      <c r="A544" s="19" t="s">
        <v>523</v>
      </c>
      <c r="B544" t="s">
        <v>538</v>
      </c>
      <c r="C544" s="4">
        <v>579622.43999999994</v>
      </c>
      <c r="H544" s="4">
        <v>376945.14</v>
      </c>
      <c r="I544" s="4">
        <v>260221.83000000005</v>
      </c>
      <c r="J544" s="4">
        <v>500050.90999999992</v>
      </c>
      <c r="K544" s="4">
        <v>0</v>
      </c>
      <c r="L544" s="4">
        <v>7500</v>
      </c>
      <c r="M544" s="4">
        <f t="shared" si="10"/>
        <v>1724340.3199999998</v>
      </c>
      <c r="O544" s="20">
        <v>-777425.05</v>
      </c>
    </row>
    <row r="545" spans="1:15" x14ac:dyDescent="0.25">
      <c r="A545" s="16" t="s">
        <v>445</v>
      </c>
      <c r="B545" s="16"/>
      <c r="C545" s="24">
        <v>1357987.0000000002</v>
      </c>
      <c r="D545" s="24">
        <v>20004</v>
      </c>
      <c r="E545" s="24">
        <v>29788.92</v>
      </c>
      <c r="F545" s="24">
        <v>4230</v>
      </c>
      <c r="G545" s="24">
        <v>897450.96</v>
      </c>
      <c r="H545" s="24">
        <v>815089.31999999983</v>
      </c>
      <c r="I545" s="24">
        <v>313647.22000000003</v>
      </c>
      <c r="J545" s="24"/>
      <c r="K545" s="24"/>
      <c r="L545" s="24"/>
      <c r="M545" s="24">
        <f t="shared" si="10"/>
        <v>3438197.42</v>
      </c>
      <c r="N545" s="24">
        <v>10384.11</v>
      </c>
      <c r="O545" s="23"/>
    </row>
    <row r="546" spans="1:15" x14ac:dyDescent="0.25">
      <c r="A546" s="19" t="s">
        <v>445</v>
      </c>
      <c r="B546" t="s">
        <v>236</v>
      </c>
      <c r="C546" s="4">
        <v>125731.98000000001</v>
      </c>
      <c r="H546" s="4">
        <v>81767.14</v>
      </c>
      <c r="I546" s="4">
        <v>46477.569999999992</v>
      </c>
      <c r="J546" s="4">
        <v>108471.27999999998</v>
      </c>
      <c r="K546" s="4">
        <v>0</v>
      </c>
      <c r="L546" s="4">
        <v>3000</v>
      </c>
      <c r="M546" s="4">
        <f t="shared" si="10"/>
        <v>365447.97</v>
      </c>
      <c r="O546" s="20"/>
    </row>
    <row r="547" spans="1:15" x14ac:dyDescent="0.25">
      <c r="A547" s="19" t="s">
        <v>445</v>
      </c>
      <c r="B547" t="s">
        <v>433</v>
      </c>
      <c r="C547" s="4">
        <v>37191.31</v>
      </c>
      <c r="H547" s="4">
        <v>24186.550000000003</v>
      </c>
      <c r="I547" s="4">
        <v>17128.14</v>
      </c>
      <c r="J547" s="4">
        <v>32085.619999999995</v>
      </c>
      <c r="K547" s="4">
        <v>0</v>
      </c>
      <c r="L547" s="4">
        <v>1000</v>
      </c>
      <c r="M547" s="4">
        <f t="shared" ref="M547" si="11">SUM(C547:L547)</f>
        <v>111591.62</v>
      </c>
      <c r="O547" s="20"/>
    </row>
    <row r="548" spans="1:15" x14ac:dyDescent="0.25">
      <c r="A548" s="19"/>
      <c r="O548" s="20"/>
    </row>
    <row r="549" spans="1:15" x14ac:dyDescent="0.25">
      <c r="A549" s="21"/>
      <c r="B549" s="21" t="s">
        <v>524</v>
      </c>
      <c r="C549" s="22">
        <f>SUM(C8:C547)</f>
        <v>633756985.8900001</v>
      </c>
      <c r="D549" s="22">
        <f t="shared" ref="D549:O549" si="12">SUM(D8:D547)</f>
        <v>1160232</v>
      </c>
      <c r="E549" s="22">
        <f t="shared" si="12"/>
        <v>6999999.96</v>
      </c>
      <c r="F549" s="22">
        <f t="shared" si="12"/>
        <v>500000.04</v>
      </c>
      <c r="G549" s="22">
        <f t="shared" si="12"/>
        <v>389799649.26999992</v>
      </c>
      <c r="H549" s="22">
        <f t="shared" si="12"/>
        <v>412147709.64999986</v>
      </c>
      <c r="I549" s="22">
        <f t="shared" si="12"/>
        <v>156331376.16999981</v>
      </c>
      <c r="J549" s="22">
        <f t="shared" si="12"/>
        <v>272841434.39000022</v>
      </c>
      <c r="K549" s="22">
        <f t="shared" si="12"/>
        <v>6192873</v>
      </c>
      <c r="L549" s="22">
        <f t="shared" si="12"/>
        <v>2706500</v>
      </c>
      <c r="M549" s="22">
        <f t="shared" si="12"/>
        <v>1882436760.3700013</v>
      </c>
      <c r="N549" s="22">
        <f t="shared" si="12"/>
        <v>5571996.7699999996</v>
      </c>
      <c r="O549" s="22">
        <f t="shared" si="12"/>
        <v>-738316.27</v>
      </c>
    </row>
    <row r="550" spans="1:15" ht="17.25" x14ac:dyDescent="0.25">
      <c r="A550" t="s">
        <v>547</v>
      </c>
      <c r="B550" s="16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3"/>
    </row>
    <row r="551" spans="1:15" ht="17.25" x14ac:dyDescent="0.25">
      <c r="A551" t="s">
        <v>542</v>
      </c>
      <c r="B551" s="16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3"/>
    </row>
    <row r="552" spans="1:15" ht="17.25" x14ac:dyDescent="0.25">
      <c r="A552" t="s">
        <v>543</v>
      </c>
      <c r="B552" s="16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3"/>
    </row>
    <row r="553" spans="1:15" ht="17.25" x14ac:dyDescent="0.25">
      <c r="A553" t="s">
        <v>544</v>
      </c>
      <c r="B553" s="16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3"/>
    </row>
    <row r="554" spans="1:15" ht="30" customHeight="1" x14ac:dyDescent="0.25">
      <c r="A554" s="29" t="s">
        <v>546</v>
      </c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3"/>
    </row>
    <row r="555" spans="1:15" ht="17.25" x14ac:dyDescent="0.25">
      <c r="A555" t="s">
        <v>545</v>
      </c>
      <c r="B555" s="16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3"/>
    </row>
    <row r="557" spans="1:15" x14ac:dyDescent="0.25">
      <c r="B557" s="4"/>
      <c r="L557" s="27"/>
      <c r="M557" s="26"/>
      <c r="O557"/>
    </row>
    <row r="558" spans="1:15" x14ac:dyDescent="0.25">
      <c r="B558" s="4"/>
      <c r="L558" s="27"/>
      <c r="M558" s="26"/>
      <c r="O558"/>
    </row>
    <row r="559" spans="1:15" x14ac:dyDescent="0.25">
      <c r="B559" s="4"/>
      <c r="L559" s="25"/>
      <c r="M559" s="26"/>
      <c r="O559"/>
    </row>
    <row r="560" spans="1:15" x14ac:dyDescent="0.25">
      <c r="A560" s="25"/>
      <c r="B560" s="26"/>
      <c r="C560" s="26"/>
      <c r="D560" s="26"/>
      <c r="L560" s="25"/>
      <c r="M560" s="26"/>
      <c r="N560" s="26"/>
      <c r="O560"/>
    </row>
    <row r="561" spans="1:15" x14ac:dyDescent="0.25">
      <c r="A561" s="25"/>
      <c r="B561" s="26"/>
      <c r="C561" s="26"/>
      <c r="D561" s="26"/>
      <c r="G561" s="26"/>
      <c r="H561" s="25"/>
      <c r="I561" s="26"/>
      <c r="J561" s="25"/>
      <c r="L561" s="25"/>
      <c r="M561" s="26"/>
      <c r="N561" s="26"/>
      <c r="O561"/>
    </row>
    <row r="562" spans="1:15" x14ac:dyDescent="0.25">
      <c r="A562" s="25"/>
      <c r="B562" s="26"/>
      <c r="C562" s="26"/>
      <c r="D562" s="26"/>
      <c r="G562" s="26"/>
      <c r="H562" s="26"/>
      <c r="I562" s="26"/>
      <c r="J562" s="26"/>
      <c r="K562" s="27"/>
      <c r="L562" s="25"/>
      <c r="M562" s="26"/>
      <c r="O562"/>
    </row>
    <row r="563" spans="1:15" x14ac:dyDescent="0.25">
      <c r="A563" s="25"/>
      <c r="B563" s="26"/>
      <c r="C563" s="26"/>
      <c r="D563" s="26"/>
      <c r="G563" s="26"/>
      <c r="H563" s="26"/>
      <c r="I563" s="26"/>
      <c r="J563" s="26"/>
      <c r="K563" s="27"/>
      <c r="L563" s="25"/>
      <c r="M563" s="26"/>
      <c r="O563"/>
    </row>
    <row r="564" spans="1:15" x14ac:dyDescent="0.25">
      <c r="A564" s="25"/>
      <c r="B564" s="26"/>
      <c r="C564" s="26"/>
      <c r="D564" s="26"/>
      <c r="G564" s="26"/>
      <c r="H564" s="26"/>
      <c r="I564" s="26"/>
      <c r="J564" s="26"/>
      <c r="K564" s="27"/>
      <c r="L564" s="25"/>
      <c r="M564" s="26"/>
      <c r="O564"/>
    </row>
    <row r="565" spans="1:15" x14ac:dyDescent="0.25">
      <c r="A565" s="25"/>
      <c r="B565" s="26"/>
      <c r="C565" s="26"/>
      <c r="D565" s="26"/>
      <c r="G565" s="26"/>
      <c r="H565" s="26"/>
      <c r="I565" s="26"/>
      <c r="J565" s="26"/>
      <c r="K565" s="27"/>
      <c r="L565" s="25"/>
      <c r="M565" s="26"/>
      <c r="O565"/>
    </row>
    <row r="566" spans="1:15" x14ac:dyDescent="0.25">
      <c r="A566" s="25"/>
      <c r="B566" s="26"/>
      <c r="C566" s="26"/>
      <c r="D566" s="26"/>
      <c r="E566" s="26"/>
      <c r="G566" s="26"/>
      <c r="H566" s="26"/>
      <c r="I566" s="26"/>
      <c r="J566" s="26"/>
      <c r="K566" s="27"/>
      <c r="L566" s="25"/>
      <c r="M566" s="26"/>
      <c r="O566"/>
    </row>
    <row r="567" spans="1:15" x14ac:dyDescent="0.25">
      <c r="A567" s="25"/>
      <c r="B567" s="26"/>
      <c r="C567" s="26"/>
      <c r="D567" s="26"/>
      <c r="E567" s="26"/>
      <c r="G567" s="26"/>
      <c r="H567" s="26"/>
      <c r="I567" s="26"/>
      <c r="J567" s="26"/>
      <c r="K567" s="26"/>
      <c r="L567" s="26"/>
      <c r="M567" s="26"/>
      <c r="O567"/>
    </row>
    <row r="568" spans="1:15" x14ac:dyDescent="0.25">
      <c r="A568" s="25"/>
      <c r="B568" s="26"/>
      <c r="C568" s="26"/>
      <c r="D568" s="26"/>
      <c r="E568" s="26"/>
      <c r="G568" s="26"/>
      <c r="H568" s="26"/>
      <c r="I568" s="26"/>
      <c r="J568" s="26"/>
      <c r="K568" s="26"/>
      <c r="L568" s="28"/>
      <c r="M568" s="26"/>
      <c r="O568"/>
    </row>
    <row r="569" spans="1:15" x14ac:dyDescent="0.25">
      <c r="L569" s="26"/>
    </row>
  </sheetData>
  <autoFilter ref="A7:O547" xr:uid="{00000000-0001-0000-0000-000000000000}"/>
  <mergeCells count="1">
    <mergeCell ref="A554:N554"/>
  </mergeCells>
  <hyperlinks>
    <hyperlink ref="N3" r:id="rId1" xr:uid="{00000000-0004-0000-0000-000000000000}"/>
    <hyperlink ref="N2" r:id="rId2" xr:uid="{00000000-0004-0000-0000-000001000000}"/>
  </hyperlinks>
  <pageMargins left="0.25" right="0.25" top="0.3" bottom="0.3" header="0.2" footer="0.1"/>
  <pageSetup scale="66" orientation="landscape" horizontalDpi="1200" verticalDpi="1200" r:id="rId3"/>
  <headerFooter>
    <oddFooter>&amp;LPrepared July 17, 2024&amp;RPage &amp;P of &amp;N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FY24-25 HUTA &amp; FFR</vt:lpstr>
      <vt:lpstr>'FY24-25 HUTA &amp; FFR'!Print_Area</vt:lpstr>
      <vt:lpstr>'FY24-25 HUTA &amp; FFR'!Print_Titles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Inabnit, Jordan</dc:creator>
  <cp:lastModifiedBy>Inabnit, Jordan</cp:lastModifiedBy>
  <cp:lastPrinted>2024-07-17T19:17:18Z</cp:lastPrinted>
  <dcterms:created xsi:type="dcterms:W3CDTF">2023-07-14T20:22:35Z</dcterms:created>
  <dcterms:modified xsi:type="dcterms:W3CDTF">2025-08-07T22:22:13Z</dcterms:modified>
</cp:coreProperties>
</file>