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et\Incoming\ACCTNG\realign\2324\CMSP\"/>
    </mc:Choice>
  </mc:AlternateContent>
  <bookViews>
    <workbookView xWindow="0" yWindow="0" windowWidth="14910" windowHeight="3600"/>
  </bookViews>
  <sheets>
    <sheet name="2023-2024" sheetId="2" r:id="rId1"/>
  </sheets>
  <definedNames>
    <definedName name="_xlnm.Print_Area" localSheetId="0">'2023-2024'!$A$1:$L$21</definedName>
    <definedName name="_xlnm.Print_Titles" localSheetId="0">'2023-2024'!$5:$5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D15" i="2" l="1"/>
</calcChain>
</file>

<file path=xl/sharedStrings.xml><?xml version="1.0" encoding="utf-8"?>
<sst xmlns="http://schemas.openxmlformats.org/spreadsheetml/2006/main" count="214" uniqueCount="23">
  <si>
    <t>County Medical Services Program</t>
  </si>
  <si>
    <t>Year To Date</t>
  </si>
  <si>
    <t>Pre AB85 Vehicle License Fees Breakdown</t>
  </si>
  <si>
    <t>Pre AB85 Total</t>
  </si>
  <si>
    <t>Post AB85 Vehicle License Fees Breakdown</t>
  </si>
  <si>
    <t xml:space="preserve">Post AB85 Total </t>
  </si>
  <si>
    <t>State Controller's Office</t>
  </si>
  <si>
    <t>Pre AB85 Sales Tax Breakdown</t>
  </si>
  <si>
    <t>Post AB85 Sales Tax Breakdown</t>
  </si>
  <si>
    <t>blank text</t>
  </si>
  <si>
    <t>Fiscal Year: 2023-2024</t>
  </si>
  <si>
    <t>9/27/2023</t>
  </si>
  <si>
    <t>8/25/2023</t>
  </si>
  <si>
    <t>10/27/2023</t>
  </si>
  <si>
    <t>11/27/2023</t>
  </si>
  <si>
    <t>12/27/2023</t>
  </si>
  <si>
    <t>1/26/2024</t>
  </si>
  <si>
    <t>Gross Allocation of Local Health and Welfare Realignment, County Medical Services Program Payment made to the County of Sonoma</t>
  </si>
  <si>
    <t>2/27/2024</t>
  </si>
  <si>
    <t>3/27/2024</t>
  </si>
  <si>
    <t>4/26/2024</t>
  </si>
  <si>
    <t>5/24/2024</t>
  </si>
  <si>
    <t>6/26/2024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</si>
</sst>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3" fillId="0" borderId="0"/>
  </cellStyleXfs>
  <cellXfs count="16">
    <xf numFmtId="0" fontId="0" fillId="0" borderId="0" xfId="0"/>
    <xf numFmtId="0" fontId="2" fillId="0" borderId="0" xfId="1" applyFont="1">
      <alignment vertical="top"/>
    </xf>
    <xf numFmtId="0" fontId="4" fillId="0" borderId="0" xfId="1" applyFont="1" applyFill="1" applyBorder="1" applyAlignment="1" applyProtection="1">
      <alignment horizontal="left"/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7" fillId="0" borderId="0" xfId="1" applyFont="1">
      <alignment vertical="top"/>
    </xf>
    <xf numFmtId="0" fontId="8" fillId="0" borderId="3" xfId="1" applyFont="1" applyFill="1" applyBorder="1" applyAlignment="1">
      <alignment horizontal="center"/>
    </xf>
    <xf numFmtId="14" fontId="8" fillId="0" borderId="5" xfId="1" applyNumberFormat="1" applyFont="1" applyFill="1" applyBorder="1" applyAlignment="1">
      <alignment horizontal="center"/>
    </xf>
    <xf numFmtId="14" fontId="8" fillId="0" borderId="7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/>
    </xf>
    <xf numFmtId="164" fontId="10" fillId="0" borderId="1" xfId="1" applyNumberFormat="1" applyFont="1" applyFill="1" applyBorder="1" applyAlignment="1">
      <alignment horizontal="right"/>
    </xf>
    <xf numFmtId="164" fontId="10" fillId="0" borderId="4" xfId="1" applyNumberFormat="1" applyFont="1" applyFill="1" applyBorder="1" applyAlignment="1">
      <alignment horizontal="right"/>
    </xf>
    <xf numFmtId="0" fontId="6" fillId="0" borderId="8" xfId="1" applyFont="1" applyFill="1" applyBorder="1" applyAlignment="1" applyProtection="1">
      <alignment horizontal="left"/>
      <protection locked="0"/>
    </xf>
    <xf numFmtId="164" fontId="6" fillId="0" borderId="8" xfId="1" applyNumberFormat="1" applyFont="1" applyFill="1" applyBorder="1" applyAlignment="1">
      <alignment horizontal="right"/>
    </xf>
    <xf numFmtId="0" fontId="8" fillId="0" borderId="6" xfId="1" applyFont="1" applyFill="1" applyBorder="1" applyAlignment="1">
      <alignment horizontal="center"/>
    </xf>
    <xf numFmtId="0" fontId="7" fillId="0" borderId="0" xfId="1" applyFont="1" applyFill="1">
      <alignment vertical="top"/>
    </xf>
    <xf numFmtId="164" fontId="11" fillId="0" borderId="4" xfId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10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56" displayName="Table13456" ref="A5:M6" totalsRowShown="0" headerRowDxfId="105" dataDxfId="103" headerRowBorderDxfId="104" tableBorderDxfId="102" totalsRowBorderDxfId="101">
  <autoFilter ref="A5:M6"/>
  <tableColumns count="13">
    <tableColumn id="1" name="Post AB85 Total " dataDxfId="100"/>
    <tableColumn id="3" name="8/25/2023" dataDxfId="99" dataCellStyle="Normal 2"/>
    <tableColumn id="15" name="9/27/2023" dataDxfId="98" dataCellStyle="Normal 2"/>
    <tableColumn id="2" name="10/27/2023" dataDxfId="97" dataCellStyle="Normal 2"/>
    <tableColumn id="4" name="11/27/2023" dataDxfId="96" dataCellStyle="Normal 2"/>
    <tableColumn id="5" name="12/27/2023" dataDxfId="95" dataCellStyle="Normal 2"/>
    <tableColumn id="6" name="1/26/2024" dataDxfId="94" dataCellStyle="Normal 2"/>
    <tableColumn id="7" name="2/27/2024" dataDxfId="93" dataCellStyle="Normal 2"/>
    <tableColumn id="8" name="3/27/2024" dataDxfId="92" dataCellStyle="Normal 2"/>
    <tableColumn id="9" name="4/26/2024" dataDxfId="91" dataCellStyle="Normal 2"/>
    <tableColumn id="10" name="5/24/2024" dataDxfId="90" dataCellStyle="Normal 2"/>
    <tableColumn id="11" name="6/26/2024" dataDxfId="89" dataCellStyle="Normal 2"/>
    <tableColumn id="12" name="Year To Date" dataDxfId="11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ss Allocation of Local Health and Welfare Realignment, County Medical Services Program Post AB85 Total Table" altTextSummary="Gross Allocation of Local Health and Welfare Realignment, County Medical Services Program Post AB85 Total Table"/>
    </ext>
  </extLst>
</table>
</file>

<file path=xl/tables/table2.xml><?xml version="1.0" encoding="utf-8"?>
<table xmlns="http://schemas.openxmlformats.org/spreadsheetml/2006/main" id="3" name="Table134568" displayName="Table134568" ref="A11:M12" totalsRowShown="0" headerRowDxfId="88" dataDxfId="86" headerRowBorderDxfId="87" tableBorderDxfId="85" totalsRowBorderDxfId="84">
  <autoFilter ref="A11:M12"/>
  <tableColumns count="13">
    <tableColumn id="1" name="Post AB85 Vehicle License Fees Breakdown" dataDxfId="83"/>
    <tableColumn id="14" name="8/25/2023" dataDxfId="82" dataCellStyle="Normal 2"/>
    <tableColumn id="15" name="9/27/2023" dataDxfId="81" dataCellStyle="Normal 2"/>
    <tableColumn id="2" name="10/27/2023" dataDxfId="80" dataCellStyle="Normal 2"/>
    <tableColumn id="3" name="11/27/2023" dataDxfId="79" dataCellStyle="Normal 2"/>
    <tableColumn id="4" name="12/27/2023" dataDxfId="78" dataCellStyle="Normal 2"/>
    <tableColumn id="5" name="1/26/2024" dataDxfId="77" dataCellStyle="Normal 2"/>
    <tableColumn id="6" name="2/27/2024" dataDxfId="76" dataCellStyle="Normal 2"/>
    <tableColumn id="7" name="3/27/2024" dataDxfId="75" dataCellStyle="Normal 2"/>
    <tableColumn id="8" name="4/26/2024" dataDxfId="74" dataCellStyle="Normal 2"/>
    <tableColumn id="9" name="5/24/2024" dataDxfId="73" dataCellStyle="Normal 2"/>
    <tableColumn id="10" name="6/26/2024" dataDxfId="8" dataCellStyle="Normal 2"/>
    <tableColumn id="11" name="Year To Date" dataDxfId="7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ss Allocation of Local Health and Welfare Realignment, County Medical Services Program Post AB85 VLF Breakdown Table" altTextSummary="Gross Allocation of Local Health and Welfare Realignment, County Medical Services Program Post AB85 VLF Breakdown Table"/>
    </ext>
  </extLst>
</table>
</file>

<file path=xl/tables/table3.xml><?xml version="1.0" encoding="utf-8"?>
<table xmlns="http://schemas.openxmlformats.org/spreadsheetml/2006/main" id="5" name="Table13456810" displayName="Table13456810" ref="A20:M21" totalsRowShown="0" headerRowDxfId="72" dataDxfId="70" headerRowBorderDxfId="71" tableBorderDxfId="69" totalsRowBorderDxfId="68">
  <autoFilter ref="A20:M21"/>
  <tableColumns count="13">
    <tableColumn id="1" name="Pre AB85 Vehicle License Fees Breakdown" dataDxfId="67"/>
    <tableColumn id="3" name="8/25/2023" dataDxfId="66" dataCellStyle="Normal 2"/>
    <tableColumn id="14" name="9/27/2023" dataDxfId="65" dataCellStyle="Normal 2"/>
    <tableColumn id="2" name="10/27/2023" dataDxfId="64" dataCellStyle="Normal 2"/>
    <tableColumn id="4" name="11/27/2023" dataDxfId="63" dataCellStyle="Normal 2"/>
    <tableColumn id="5" name="12/27/2023" dataDxfId="62" dataCellStyle="Normal 2"/>
    <tableColumn id="6" name="1/26/2024" dataDxfId="61" dataCellStyle="Normal 2"/>
    <tableColumn id="7" name="2/27/2024" dataDxfId="60" dataCellStyle="Normal 2"/>
    <tableColumn id="8" name="3/27/2024" dataDxfId="59" dataCellStyle="Normal 2"/>
    <tableColumn id="9" name="4/26/2024" dataDxfId="58" dataCellStyle="Normal 2"/>
    <tableColumn id="10" name="5/24/2024" dataDxfId="57" dataCellStyle="Normal 2"/>
    <tableColumn id="11" name="6/26/2024" dataDxfId="0" dataCellStyle="Normal 2"/>
    <tableColumn id="12" name="Year To Date" dataDxfId="4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ss Allocation of Local Health and Welfare Realignment, County Medical Services Program Pre AB85 VLF Breakdown Table" altTextSummary="Gross Allocation of Local Health and Welfare Realignment, County Medical Services Program Pre AB85 VLF Breakdown Table"/>
    </ext>
  </extLst>
</table>
</file>

<file path=xl/tables/table4.xml><?xml version="1.0" encoding="utf-8"?>
<table xmlns="http://schemas.openxmlformats.org/spreadsheetml/2006/main" id="6" name="Table134567911" displayName="Table134567911" ref="A14:M15" totalsRowShown="0" headerRowDxfId="56" dataDxfId="54" headerRowBorderDxfId="55" tableBorderDxfId="53" totalsRowBorderDxfId="52">
  <autoFilter ref="A14:M15"/>
  <tableColumns count="13">
    <tableColumn id="1" name="Pre AB85 Total" dataDxfId="51"/>
    <tableColumn id="14" name="8/25/2023" dataDxfId="50" dataCellStyle="Normal 2"/>
    <tableColumn id="15" name="9/27/2023" dataDxfId="49" dataCellStyle="Normal 2"/>
    <tableColumn id="2" name="10/27/2023" dataDxfId="48" dataCellStyle="Normal 2">
      <calculatedColumnFormula>+Table1345635[10/27/2023]+Table13456810[10/27/2023]</calculatedColumnFormula>
    </tableColumn>
    <tableColumn id="3" name="11/27/2023" dataDxfId="47" dataCellStyle="Normal 2"/>
    <tableColumn id="4" name="12/27/2023" dataDxfId="46" dataCellStyle="Normal 2"/>
    <tableColumn id="5" name="1/26/2024" dataDxfId="45" dataCellStyle="Normal 2"/>
    <tableColumn id="6" name="2/27/2024" dataDxfId="44" dataCellStyle="Normal 2"/>
    <tableColumn id="7" name="3/27/2024" dataDxfId="43" dataCellStyle="Normal 2"/>
    <tableColumn id="8" name="4/26/2024" dataDxfId="42" dataCellStyle="Normal 2"/>
    <tableColumn id="9" name="5/24/2024" dataDxfId="6" dataCellStyle="Normal 2"/>
    <tableColumn id="10" name="6/26/2024" dataDxfId="3" dataCellStyle="Normal 2">
      <calculatedColumnFormula>+Table1345635[6/26/2024]+Table13456810[6/26/2024]</calculatedColumnFormula>
    </tableColumn>
    <tableColumn id="11" name="Year To Date" dataDxfId="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ss Allocation of Local Health and Welfare Realignment, County Medical Services Program Pre AB85 Total Table" altTextSummary="Gross Allocation of Local Health and Welfare Realignment, County Medical Services Program Pre AB85 Total Table"/>
    </ext>
  </extLst>
</table>
</file>

<file path=xl/tables/table5.xml><?xml version="1.0" encoding="utf-8"?>
<table xmlns="http://schemas.openxmlformats.org/spreadsheetml/2006/main" id="2" name="Table134563" displayName="Table134563" ref="A8:L9" totalsRowShown="0" headerRowDxfId="41" dataDxfId="39" headerRowBorderDxfId="40" tableBorderDxfId="38" totalsRowBorderDxfId="37">
  <autoFilter ref="A8:L9"/>
  <tableColumns count="12">
    <tableColumn id="1" name="Post AB85 Sales Tax Breakdown" dataDxfId="36"/>
    <tableColumn id="3" name="9/27/2023" dataDxfId="35" dataCellStyle="Normal 2"/>
    <tableColumn id="15" name="10/27/2023" dataDxfId="34" dataCellStyle="Normal 2"/>
    <tableColumn id="2" name="11/27/2023" dataDxfId="33" dataCellStyle="Normal 2"/>
    <tableColumn id="4" name="12/27/2023" dataDxfId="32" dataCellStyle="Normal 2"/>
    <tableColumn id="5" name="1/26/2024" dataDxfId="31" dataCellStyle="Normal 2"/>
    <tableColumn id="6" name="2/27/2024" dataDxfId="30" dataCellStyle="Normal 2"/>
    <tableColumn id="7" name="3/27/2024" dataDxfId="29" dataCellStyle="Normal 2"/>
    <tableColumn id="8" name="4/26/2024" dataDxfId="28" dataCellStyle="Normal 2"/>
    <tableColumn id="9" name="5/24/2024" dataDxfId="27" dataCellStyle="Normal 2"/>
    <tableColumn id="10" name="6/26/2024" dataDxfId="10" dataCellStyle="Normal 2"/>
    <tableColumn id="11" name="Year To Date" dataDxfId="9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ss Allocation of Local Health and Welfare Realignment, County Medical Services Program Post AB85 Total Table" altTextSummary="Gross Allocation of Local Health and Welfare Realignment, County Medical Services Program Post AB85 Total Table"/>
    </ext>
  </extLst>
</table>
</file>

<file path=xl/tables/table6.xml><?xml version="1.0" encoding="utf-8"?>
<table xmlns="http://schemas.openxmlformats.org/spreadsheetml/2006/main" id="4" name="Table1345635" displayName="Table1345635" ref="A17:L18" totalsRowShown="0" headerRowDxfId="26" dataDxfId="24" headerRowBorderDxfId="25" tableBorderDxfId="23" totalsRowBorderDxfId="22">
  <autoFilter ref="A17:L18"/>
  <tableColumns count="12">
    <tableColumn id="1" name="Pre AB85 Sales Tax Breakdown" dataDxfId="21"/>
    <tableColumn id="3" name="9/27/2023" dataDxfId="20" dataCellStyle="Normal 2"/>
    <tableColumn id="2" name="10/27/2023" dataDxfId="19" dataCellStyle="Normal 2"/>
    <tableColumn id="4" name="11/27/2023" dataDxfId="18" dataCellStyle="Normal 2"/>
    <tableColumn id="5" name="12/27/2023" dataDxfId="17" dataCellStyle="Normal 2"/>
    <tableColumn id="6" name="1/26/2024" dataDxfId="16" dataCellStyle="Normal 2"/>
    <tableColumn id="7" name="2/27/2024" dataDxfId="15" dataCellStyle="Normal 2"/>
    <tableColumn id="8" name="3/27/2024" dataDxfId="14" dataCellStyle="Normal 2"/>
    <tableColumn id="9" name="4/26/2024" dataDxfId="13" dataCellStyle="Normal 2"/>
    <tableColumn id="10" name="5/24/2024" dataDxfId="12" dataCellStyle="Normal 2"/>
    <tableColumn id="11" name="6/26/2024" dataDxfId="1" dataCellStyle="Normal 2"/>
    <tableColumn id="12" name="Year To Date" dataDxfId="5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ss Allocation of Local Health and Welfare Realignment, County Medical Services Program Post AB85 Total Table" altTextSummary="Gross Allocation of Local Health and Welfare Realignment, County Medical Services Program Post AB85 Total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zoomScaleSheetLayoutView="40" workbookViewId="0"/>
  </sheetViews>
  <sheetFormatPr defaultColWidth="9.1640625" defaultRowHeight="15.05" x14ac:dyDescent="0.35"/>
  <cols>
    <col min="1" max="1" width="52.08203125" style="1" customWidth="1"/>
    <col min="2" max="2" width="17.58203125" style="1" customWidth="1"/>
    <col min="3" max="3" width="19.4140625" style="1" customWidth="1"/>
    <col min="4" max="4" width="19.83203125" style="1" bestFit="1" customWidth="1"/>
    <col min="5" max="7" width="18.6640625" style="1" bestFit="1" customWidth="1"/>
    <col min="8" max="8" width="19.83203125" style="1" bestFit="1" customWidth="1"/>
    <col min="9" max="9" width="19.83203125" style="1" customWidth="1"/>
    <col min="10" max="13" width="18.6640625" style="1" bestFit="1" customWidth="1"/>
    <col min="14" max="16384" width="9.1640625" style="1"/>
  </cols>
  <sheetData>
    <row r="1" spans="1:14" ht="20.05" customHeight="1" x14ac:dyDescent="0.35">
      <c r="A1" s="2" t="s">
        <v>6</v>
      </c>
      <c r="B1" s="3" t="s">
        <v>9</v>
      </c>
      <c r="C1" s="3" t="s">
        <v>9</v>
      </c>
      <c r="D1" s="3" t="s">
        <v>9</v>
      </c>
      <c r="E1" s="3" t="s">
        <v>9</v>
      </c>
      <c r="F1" s="3" t="s">
        <v>9</v>
      </c>
      <c r="G1" s="3" t="s">
        <v>9</v>
      </c>
      <c r="H1" s="3" t="s">
        <v>9</v>
      </c>
      <c r="I1" s="3" t="s">
        <v>9</v>
      </c>
      <c r="J1" s="3" t="s">
        <v>9</v>
      </c>
      <c r="K1" s="3" t="s">
        <v>9</v>
      </c>
      <c r="L1" s="3" t="s">
        <v>9</v>
      </c>
      <c r="M1" s="3" t="s">
        <v>9</v>
      </c>
      <c r="N1" s="3" t="s">
        <v>9</v>
      </c>
    </row>
    <row r="2" spans="1:14" ht="20.05" customHeight="1" x14ac:dyDescent="0.35">
      <c r="A2" s="2" t="s">
        <v>1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3" t="s">
        <v>9</v>
      </c>
      <c r="I2" s="3" t="s">
        <v>9</v>
      </c>
      <c r="J2" s="3" t="s">
        <v>9</v>
      </c>
      <c r="K2" s="3" t="s">
        <v>9</v>
      </c>
      <c r="L2" s="3" t="s">
        <v>9</v>
      </c>
      <c r="M2" s="3" t="s">
        <v>9</v>
      </c>
      <c r="N2" s="3" t="s">
        <v>9</v>
      </c>
    </row>
    <row r="3" spans="1:14" ht="20.05" customHeight="1" x14ac:dyDescent="0.35">
      <c r="A3" s="2" t="s">
        <v>17</v>
      </c>
      <c r="B3" s="2"/>
      <c r="C3" s="4"/>
      <c r="D3" s="3"/>
      <c r="E3" s="3"/>
      <c r="F3" s="3"/>
      <c r="G3" s="3" t="s">
        <v>9</v>
      </c>
      <c r="H3" s="3" t="s">
        <v>9</v>
      </c>
      <c r="I3" s="3" t="s">
        <v>9</v>
      </c>
      <c r="J3" s="3" t="s">
        <v>9</v>
      </c>
      <c r="K3" s="3" t="s">
        <v>9</v>
      </c>
      <c r="L3" s="3" t="s">
        <v>9</v>
      </c>
      <c r="M3" s="3" t="s">
        <v>9</v>
      </c>
      <c r="N3" s="3" t="s">
        <v>9</v>
      </c>
    </row>
    <row r="4" spans="1:14" ht="20.05" customHeight="1" x14ac:dyDescent="0.35">
      <c r="A4" s="2" t="s">
        <v>10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9</v>
      </c>
      <c r="N4" s="3" t="s">
        <v>9</v>
      </c>
    </row>
    <row r="5" spans="1:14" ht="20.05" customHeight="1" x14ac:dyDescent="0.35">
      <c r="A5" s="5" t="s">
        <v>5</v>
      </c>
      <c r="B5" s="6" t="s">
        <v>12</v>
      </c>
      <c r="C5" s="6" t="s">
        <v>11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1</v>
      </c>
      <c r="N5" s="3" t="s">
        <v>9</v>
      </c>
    </row>
    <row r="6" spans="1:14" ht="20.05" customHeight="1" x14ac:dyDescent="0.35">
      <c r="A6" s="8" t="s">
        <v>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5">
        <v>0</v>
      </c>
      <c r="H6" s="15">
        <v>0</v>
      </c>
      <c r="I6" s="15">
        <v>0</v>
      </c>
      <c r="J6" s="10">
        <v>0</v>
      </c>
      <c r="K6" s="10">
        <v>0</v>
      </c>
      <c r="L6" s="10">
        <v>0</v>
      </c>
      <c r="M6" s="10">
        <v>0</v>
      </c>
      <c r="N6" s="3" t="s">
        <v>9</v>
      </c>
    </row>
    <row r="7" spans="1:14" ht="20.05" customHeight="1" x14ac:dyDescent="0.35">
      <c r="A7" s="11" t="s">
        <v>9</v>
      </c>
      <c r="B7" s="12" t="s">
        <v>9</v>
      </c>
      <c r="C7" s="12" t="s">
        <v>9</v>
      </c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  <c r="J7" s="3" t="s">
        <v>9</v>
      </c>
      <c r="K7" s="3" t="s">
        <v>9</v>
      </c>
      <c r="L7" s="3" t="s">
        <v>9</v>
      </c>
      <c r="M7" s="3" t="s">
        <v>9</v>
      </c>
      <c r="N7" s="3" t="s">
        <v>9</v>
      </c>
    </row>
    <row r="8" spans="1:14" ht="20.05" customHeight="1" x14ac:dyDescent="0.35">
      <c r="A8" s="13" t="s">
        <v>8</v>
      </c>
      <c r="B8" s="7" t="s">
        <v>11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</v>
      </c>
      <c r="M8" s="3" t="s">
        <v>9</v>
      </c>
    </row>
    <row r="9" spans="1:14" ht="20.05" customHeight="1" x14ac:dyDescent="0.35">
      <c r="A9" s="8" t="s">
        <v>0</v>
      </c>
      <c r="B9" s="10">
        <v>0</v>
      </c>
      <c r="C9" s="9">
        <v>0</v>
      </c>
      <c r="D9" s="9">
        <v>0</v>
      </c>
      <c r="E9" s="9">
        <v>0</v>
      </c>
      <c r="F9" s="15">
        <v>0</v>
      </c>
      <c r="G9" s="15">
        <v>0</v>
      </c>
      <c r="H9" s="15">
        <v>0</v>
      </c>
      <c r="I9" s="10">
        <v>0</v>
      </c>
      <c r="J9" s="10">
        <v>0</v>
      </c>
      <c r="K9" s="10">
        <v>0</v>
      </c>
      <c r="L9" s="10">
        <v>0</v>
      </c>
      <c r="M9" s="3" t="s">
        <v>9</v>
      </c>
    </row>
    <row r="10" spans="1:14" ht="20.05" customHeight="1" x14ac:dyDescent="0.35">
      <c r="A10" s="11" t="s">
        <v>9</v>
      </c>
      <c r="B10" s="12" t="s">
        <v>9</v>
      </c>
      <c r="C10" s="12" t="s">
        <v>9</v>
      </c>
      <c r="D10" s="3" t="s">
        <v>9</v>
      </c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  <c r="J10" s="3" t="s">
        <v>9</v>
      </c>
      <c r="K10" s="3" t="s">
        <v>9</v>
      </c>
      <c r="L10" s="3" t="s">
        <v>9</v>
      </c>
      <c r="M10" s="3" t="s">
        <v>9</v>
      </c>
    </row>
    <row r="11" spans="1:14" ht="20.05" customHeight="1" x14ac:dyDescent="0.35">
      <c r="A11" s="5" t="s">
        <v>4</v>
      </c>
      <c r="B11" s="6" t="s">
        <v>12</v>
      </c>
      <c r="C11" s="6" t="s">
        <v>11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1</v>
      </c>
      <c r="N11" s="3" t="s">
        <v>9</v>
      </c>
    </row>
    <row r="12" spans="1:14" ht="20.05" customHeight="1" x14ac:dyDescent="0.35">
      <c r="A12" s="8" t="s">
        <v>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5">
        <v>0</v>
      </c>
      <c r="H12" s="15">
        <v>0</v>
      </c>
      <c r="I12" s="15">
        <v>0</v>
      </c>
      <c r="J12" s="10">
        <v>0</v>
      </c>
      <c r="K12" s="10">
        <v>0</v>
      </c>
      <c r="L12" s="10">
        <v>0</v>
      </c>
      <c r="M12" s="10">
        <v>0</v>
      </c>
      <c r="N12" s="3" t="s">
        <v>9</v>
      </c>
    </row>
    <row r="13" spans="1:14" ht="20.05" customHeight="1" x14ac:dyDescent="0.35">
      <c r="A13" s="11" t="s">
        <v>9</v>
      </c>
      <c r="B13" s="12" t="s">
        <v>9</v>
      </c>
      <c r="C13" s="12" t="s">
        <v>9</v>
      </c>
      <c r="D13" s="3" t="s">
        <v>9</v>
      </c>
      <c r="E13" s="3" t="s">
        <v>9</v>
      </c>
      <c r="F13" s="3" t="s">
        <v>9</v>
      </c>
      <c r="G13" s="3" t="s">
        <v>9</v>
      </c>
      <c r="H13" s="3" t="s">
        <v>9</v>
      </c>
      <c r="I13" s="3"/>
      <c r="J13" s="3" t="s">
        <v>9</v>
      </c>
      <c r="K13" s="3" t="s">
        <v>9</v>
      </c>
      <c r="L13" s="3" t="s">
        <v>9</v>
      </c>
      <c r="M13" s="3" t="s">
        <v>9</v>
      </c>
      <c r="N13" s="3" t="s">
        <v>9</v>
      </c>
    </row>
    <row r="14" spans="1:14" ht="20.05" customHeight="1" x14ac:dyDescent="0.35">
      <c r="A14" s="5" t="s">
        <v>3</v>
      </c>
      <c r="B14" s="6" t="s">
        <v>12</v>
      </c>
      <c r="C14" s="6" t="s">
        <v>11</v>
      </c>
      <c r="D14" s="6" t="s">
        <v>13</v>
      </c>
      <c r="E14" s="6" t="s">
        <v>14</v>
      </c>
      <c r="F14" s="6" t="s">
        <v>15</v>
      </c>
      <c r="G14" s="6" t="s">
        <v>16</v>
      </c>
      <c r="H14" s="6" t="s">
        <v>18</v>
      </c>
      <c r="I14" s="6" t="s">
        <v>19</v>
      </c>
      <c r="J14" s="6" t="s">
        <v>20</v>
      </c>
      <c r="K14" s="6" t="s">
        <v>21</v>
      </c>
      <c r="L14" s="6" t="s">
        <v>22</v>
      </c>
      <c r="M14" s="6" t="s">
        <v>1</v>
      </c>
      <c r="N14" s="3" t="s">
        <v>9</v>
      </c>
    </row>
    <row r="15" spans="1:14" ht="20.05" customHeight="1" x14ac:dyDescent="0.35">
      <c r="A15" s="8" t="s">
        <v>0</v>
      </c>
      <c r="B15" s="9">
        <v>17559141.309999999</v>
      </c>
      <c r="C15" s="9">
        <v>26286724.219999999</v>
      </c>
      <c r="D15" s="9">
        <f>+Table1345635[10/27/2023]+Table13456810[10/27/2023]</f>
        <v>22202990.57</v>
      </c>
      <c r="E15" s="9">
        <v>23505388.950000003</v>
      </c>
      <c r="F15" s="9">
        <v>22230661.010000002</v>
      </c>
      <c r="G15" s="9">
        <v>22327634.449999999</v>
      </c>
      <c r="H15" s="15">
        <v>27221465.75</v>
      </c>
      <c r="I15" s="15">
        <v>23110491.100000001</v>
      </c>
      <c r="J15" s="10">
        <v>22101447.649999999</v>
      </c>
      <c r="K15" s="10">
        <v>24511564.670000002</v>
      </c>
      <c r="L15" s="10">
        <f>+Table1345635[6/26/2024]+Table13456810[6/26/2024]</f>
        <v>8842473.0899999999</v>
      </c>
      <c r="M15" s="10">
        <v>239899982.77000001</v>
      </c>
      <c r="N15" s="3" t="s">
        <v>9</v>
      </c>
    </row>
    <row r="16" spans="1:14" ht="20.05" customHeight="1" x14ac:dyDescent="0.35">
      <c r="A16" s="11" t="s">
        <v>9</v>
      </c>
      <c r="B16" s="12" t="s">
        <v>9</v>
      </c>
      <c r="C16" s="12" t="s">
        <v>9</v>
      </c>
      <c r="D16" s="3" t="s">
        <v>9</v>
      </c>
      <c r="E16" s="3" t="s">
        <v>9</v>
      </c>
      <c r="F16" s="3" t="s">
        <v>9</v>
      </c>
      <c r="G16" s="3" t="s">
        <v>9</v>
      </c>
      <c r="H16" s="3" t="s">
        <v>9</v>
      </c>
      <c r="I16" s="3" t="s">
        <v>9</v>
      </c>
      <c r="J16" s="3" t="s">
        <v>9</v>
      </c>
      <c r="K16" s="3" t="s">
        <v>9</v>
      </c>
      <c r="L16" s="3" t="s">
        <v>9</v>
      </c>
      <c r="M16" s="3" t="s">
        <v>9</v>
      </c>
    </row>
    <row r="17" spans="1:14" ht="20.05" customHeight="1" x14ac:dyDescent="0.35">
      <c r="A17" s="13" t="s">
        <v>7</v>
      </c>
      <c r="B17" s="7" t="s">
        <v>11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18</v>
      </c>
      <c r="H17" s="6" t="s">
        <v>19</v>
      </c>
      <c r="I17" s="6" t="s">
        <v>20</v>
      </c>
      <c r="J17" s="6" t="s">
        <v>21</v>
      </c>
      <c r="K17" s="6" t="s">
        <v>22</v>
      </c>
      <c r="L17" s="6" t="s">
        <v>1</v>
      </c>
      <c r="M17" s="3" t="s">
        <v>9</v>
      </c>
    </row>
    <row r="18" spans="1:14" ht="20.05" customHeight="1" x14ac:dyDescent="0.35">
      <c r="A18" s="8" t="s">
        <v>0</v>
      </c>
      <c r="B18" s="10">
        <v>5177391.99</v>
      </c>
      <c r="C18" s="9">
        <v>5352088.3499999996</v>
      </c>
      <c r="D18" s="9">
        <v>6191255.0099999998</v>
      </c>
      <c r="E18" s="9">
        <v>5239590</v>
      </c>
      <c r="F18" s="15">
        <v>5187013.16</v>
      </c>
      <c r="G18" s="15">
        <v>7059053.4100000001</v>
      </c>
      <c r="H18" s="15">
        <v>4687181.74</v>
      </c>
      <c r="I18" s="10">
        <v>4494800.9000000004</v>
      </c>
      <c r="J18" s="10">
        <v>6134734.1500000004</v>
      </c>
      <c r="K18" s="10">
        <v>4578973.51</v>
      </c>
      <c r="L18" s="10">
        <v>54102082.219999999</v>
      </c>
      <c r="M18" s="3" t="s">
        <v>9</v>
      </c>
    </row>
    <row r="19" spans="1:14" ht="20.05" customHeight="1" x14ac:dyDescent="0.35">
      <c r="A19" s="11" t="s">
        <v>9</v>
      </c>
      <c r="B19" s="12" t="s">
        <v>9</v>
      </c>
      <c r="C19" s="12" t="s">
        <v>9</v>
      </c>
      <c r="D19" s="3" t="s">
        <v>9</v>
      </c>
      <c r="E19" s="3" t="s">
        <v>9</v>
      </c>
      <c r="F19" s="3" t="s">
        <v>9</v>
      </c>
      <c r="G19" s="3" t="s">
        <v>9</v>
      </c>
      <c r="H19" s="3" t="s">
        <v>9</v>
      </c>
      <c r="I19" s="3" t="s">
        <v>9</v>
      </c>
      <c r="J19" s="3" t="s">
        <v>9</v>
      </c>
      <c r="K19" s="3" t="s">
        <v>9</v>
      </c>
      <c r="L19" s="3" t="s">
        <v>9</v>
      </c>
      <c r="M19" s="3" t="s">
        <v>9</v>
      </c>
    </row>
    <row r="20" spans="1:14" ht="20.05" customHeight="1" x14ac:dyDescent="0.35">
      <c r="A20" s="5" t="s">
        <v>2</v>
      </c>
      <c r="B20" s="6" t="s">
        <v>12</v>
      </c>
      <c r="C20" s="6" t="s">
        <v>11</v>
      </c>
      <c r="D20" s="6" t="s">
        <v>13</v>
      </c>
      <c r="E20" s="6" t="s">
        <v>14</v>
      </c>
      <c r="F20" s="6" t="s">
        <v>15</v>
      </c>
      <c r="G20" s="6" t="s">
        <v>16</v>
      </c>
      <c r="H20" s="6" t="s">
        <v>18</v>
      </c>
      <c r="I20" s="6" t="s">
        <v>19</v>
      </c>
      <c r="J20" s="6" t="s">
        <v>20</v>
      </c>
      <c r="K20" s="6" t="s">
        <v>21</v>
      </c>
      <c r="L20" s="6" t="s">
        <v>22</v>
      </c>
      <c r="M20" s="6" t="s">
        <v>1</v>
      </c>
      <c r="N20" s="3" t="s">
        <v>9</v>
      </c>
    </row>
    <row r="21" spans="1:14" ht="20.05" customHeight="1" x14ac:dyDescent="0.35">
      <c r="A21" s="8" t="s">
        <v>0</v>
      </c>
      <c r="B21" s="9">
        <v>17559141.309999999</v>
      </c>
      <c r="C21" s="9">
        <v>21109332.23</v>
      </c>
      <c r="D21" s="9">
        <v>16850902.220000003</v>
      </c>
      <c r="E21" s="9">
        <v>17314133.940000001</v>
      </c>
      <c r="F21" s="9">
        <v>16991071.010000002</v>
      </c>
      <c r="G21" s="15">
        <v>17140621.289999999</v>
      </c>
      <c r="H21" s="15">
        <v>20162412.34</v>
      </c>
      <c r="I21" s="15">
        <v>18423309.359999999</v>
      </c>
      <c r="J21" s="10">
        <v>17606646.75</v>
      </c>
      <c r="K21" s="10">
        <v>18376830.520000003</v>
      </c>
      <c r="L21" s="10">
        <v>4263499.58</v>
      </c>
      <c r="M21" s="10">
        <v>185797900.55000001</v>
      </c>
      <c r="N21" s="3" t="s">
        <v>9</v>
      </c>
    </row>
    <row r="22" spans="1:14" x14ac:dyDescent="0.35">
      <c r="A22" s="3" t="s">
        <v>9</v>
      </c>
      <c r="B22" s="3" t="s">
        <v>9</v>
      </c>
      <c r="C22" s="3" t="s">
        <v>9</v>
      </c>
    </row>
    <row r="23" spans="1:14" x14ac:dyDescent="0.35">
      <c r="A23" s="14"/>
      <c r="B23" s="4"/>
      <c r="C23" s="4"/>
    </row>
    <row r="24" spans="1:14" x14ac:dyDescent="0.35">
      <c r="A24" s="14"/>
      <c r="B24" s="4"/>
      <c r="C24" s="4"/>
    </row>
    <row r="25" spans="1:14" x14ac:dyDescent="0.35">
      <c r="A25" s="14"/>
      <c r="B25" s="4"/>
      <c r="C25" s="4"/>
    </row>
    <row r="26" spans="1:14" x14ac:dyDescent="0.35">
      <c r="A26" s="4"/>
      <c r="B26" s="4"/>
      <c r="C26" s="4"/>
    </row>
    <row r="27" spans="1:14" x14ac:dyDescent="0.35">
      <c r="A27" s="4"/>
      <c r="B27" s="4"/>
      <c r="C27" s="4"/>
    </row>
    <row r="28" spans="1:14" x14ac:dyDescent="0.35">
      <c r="A28" s="4"/>
      <c r="B28" s="4"/>
      <c r="C28" s="4"/>
    </row>
    <row r="29" spans="1:14" x14ac:dyDescent="0.35">
      <c r="A29" s="4"/>
      <c r="B29" s="4"/>
      <c r="C29" s="4"/>
    </row>
    <row r="30" spans="1:14" x14ac:dyDescent="0.35">
      <c r="A30" s="4"/>
      <c r="B30" s="4"/>
      <c r="C30" s="4"/>
    </row>
    <row r="31" spans="1:14" x14ac:dyDescent="0.35">
      <c r="A31" s="4"/>
      <c r="B31" s="4"/>
      <c r="C31" s="4"/>
    </row>
    <row r="32" spans="1:14" x14ac:dyDescent="0.35">
      <c r="A32" s="4"/>
      <c r="B32" s="4"/>
      <c r="C32" s="4"/>
    </row>
    <row r="33" spans="1:3" x14ac:dyDescent="0.35">
      <c r="A33" s="4"/>
      <c r="B33" s="4"/>
      <c r="C33" s="4"/>
    </row>
    <row r="34" spans="1:3" x14ac:dyDescent="0.35">
      <c r="A34" s="4"/>
      <c r="B34" s="4"/>
      <c r="C34" s="4"/>
    </row>
    <row r="35" spans="1:3" x14ac:dyDescent="0.35">
      <c r="A35" s="4"/>
      <c r="B35" s="4"/>
      <c r="C35" s="4"/>
    </row>
    <row r="36" spans="1:3" x14ac:dyDescent="0.35">
      <c r="A36" s="4"/>
      <c r="B36" s="4"/>
      <c r="C36" s="4"/>
    </row>
    <row r="37" spans="1:3" x14ac:dyDescent="0.35">
      <c r="A37" s="4"/>
      <c r="B37" s="4"/>
      <c r="C37" s="4"/>
    </row>
    <row r="38" spans="1:3" x14ac:dyDescent="0.35">
      <c r="A38" s="4"/>
      <c r="B38" s="4"/>
      <c r="C38" s="4"/>
    </row>
    <row r="39" spans="1:3" x14ac:dyDescent="0.35">
      <c r="A39" s="4"/>
      <c r="B39" s="4"/>
      <c r="C39" s="4"/>
    </row>
    <row r="40" spans="1:3" x14ac:dyDescent="0.35">
      <c r="A40" s="4"/>
      <c r="B40" s="4"/>
      <c r="C40" s="4"/>
    </row>
  </sheetData>
  <printOptions horizontalCentered="1"/>
  <pageMargins left="0" right="0" top="0.75" bottom="0.75" header="0.3" footer="0.3"/>
  <pageSetup fitToHeight="0" orientation="landscape" r:id="rId1"/>
  <headerFooter alignWithMargins="0">
    <oddFooter>&amp;R&amp;P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2023-2024</vt:lpstr>
      <vt:lpstr>'2023-2024'!Print_Area</vt:lpstr>
      <vt:lpstr>'2023-2024'!Print_Titles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Allocation of Local Health and Welfare Realignment, County Medical Services Program 2023-2024 fiscal year June 2024</dc:title>
  <dc:creator>State Controller's Office</dc:creator>
  <cp:lastModifiedBy>Silvera, Michael</cp:lastModifiedBy>
  <cp:lastPrinted>2024-06-05T20:19:35Z</cp:lastPrinted>
  <dcterms:created xsi:type="dcterms:W3CDTF">2020-02-27T01:32:29Z</dcterms:created>
  <dcterms:modified xsi:type="dcterms:W3CDTF">2024-06-25T23:58:52Z</dcterms:modified>
</cp:coreProperties>
</file>