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Reporting_System\New folder\"/>
    </mc:Choice>
  </mc:AlternateContent>
  <xr:revisionPtr revIDLastSave="0" documentId="13_ncr:1_{BDA6D30A-44C8-41C3-9812-81E05D6DA662}" xr6:coauthVersionLast="47" xr6:coauthVersionMax="47" xr10:uidLastSave="{00000000-0000-0000-0000-000000000000}"/>
  <workbookProtection workbookAlgorithmName="SHA-512" workbookHashValue="duD2YFUjt3exDmu+NkS8CmwHAZ9DuYhppw+q2QNmJuZcTsecZ4QD5JSKHVevFwDn/+lQtHxiq6J89YK25w2oZQ==" workbookSaltValue="CiKFs+i3mkyRkMrFZk9kmQ==" workbookSpinCount="100000" lockStructure="1"/>
  <bookViews>
    <workbookView xWindow="28680" yWindow="-120" windowWidth="29040" windowHeight="15840" xr2:uid="{00000000-000D-0000-FFFF-FFFF00000000}"/>
  </bookViews>
  <sheets>
    <sheet name="Instructions" sheetId="5" r:id="rId1"/>
    <sheet name="Report7" sheetId="1" r:id="rId2"/>
    <sheet name="Footnotes" sheetId="6" r:id="rId3"/>
    <sheet name="SCO_Only" sheetId="2" state="hidden" r:id="rId4"/>
    <sheet name="SCO_Only_Fund_Agency" sheetId="3" state="hidden" r:id="rId5"/>
  </sheets>
  <definedNames>
    <definedName name="_xlnm.Print_Area" localSheetId="1">Report7!$B:$F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8" i="1"/>
  <c r="H6" i="1"/>
  <c r="A43" i="5" l="1"/>
  <c r="A28" i="5"/>
  <c r="E47" i="5" l="1"/>
  <c r="A44" i="5"/>
  <c r="A42" i="5"/>
  <c r="E32" i="5"/>
  <c r="A29" i="5"/>
  <c r="A27" i="5"/>
  <c r="F38" i="5"/>
  <c r="F37" i="5"/>
  <c r="F36" i="5"/>
  <c r="F35" i="5"/>
  <c r="F34" i="5"/>
  <c r="A2" i="5" l="1"/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8" i="1"/>
  <c r="Z10" i="1" l="1"/>
  <c r="Z16" i="1"/>
  <c r="Z22" i="1"/>
  <c r="Z28" i="1"/>
  <c r="Z34" i="1"/>
  <c r="Z40" i="1"/>
  <c r="Z46" i="1"/>
  <c r="Z52" i="1"/>
  <c r="Z58" i="1"/>
  <c r="Z64" i="1"/>
  <c r="Z70" i="1"/>
  <c r="Z76" i="1"/>
  <c r="Z82" i="1"/>
  <c r="Z88" i="1"/>
  <c r="Z94" i="1"/>
  <c r="Z100" i="1"/>
  <c r="Z106" i="1"/>
  <c r="Z112" i="1"/>
  <c r="Z118" i="1"/>
  <c r="Z124" i="1"/>
  <c r="Z130" i="1"/>
  <c r="Z136" i="1"/>
  <c r="Z142" i="1"/>
  <c r="Z148" i="1"/>
  <c r="Z154" i="1"/>
  <c r="Z160" i="1"/>
  <c r="Z166" i="1"/>
  <c r="Z172" i="1"/>
  <c r="Z178" i="1"/>
  <c r="Z184" i="1"/>
  <c r="Z190" i="1"/>
  <c r="Z196" i="1"/>
  <c r="Z202" i="1"/>
  <c r="Z208" i="1"/>
  <c r="Z214" i="1"/>
  <c r="Z220" i="1"/>
  <c r="Z226" i="1"/>
  <c r="Z232" i="1"/>
  <c r="Z238" i="1"/>
  <c r="Z244" i="1"/>
  <c r="Z250" i="1"/>
  <c r="Z256" i="1"/>
  <c r="Z262" i="1"/>
  <c r="Z268" i="1"/>
  <c r="Z274" i="1"/>
  <c r="Z280" i="1"/>
  <c r="Z286" i="1"/>
  <c r="Z292" i="1"/>
  <c r="Z298" i="1"/>
  <c r="Z304" i="1"/>
  <c r="Z310" i="1"/>
  <c r="Z316" i="1"/>
  <c r="Z322" i="1"/>
  <c r="Z328" i="1"/>
  <c r="Z334" i="1"/>
  <c r="Z340" i="1"/>
  <c r="Z346" i="1"/>
  <c r="Z352" i="1"/>
  <c r="Z358" i="1"/>
  <c r="Z364" i="1"/>
  <c r="Z370" i="1"/>
  <c r="Z376" i="1"/>
  <c r="Z382" i="1"/>
  <c r="Z388" i="1"/>
  <c r="Z394" i="1"/>
  <c r="Z400" i="1"/>
  <c r="Z406" i="1"/>
  <c r="Z412" i="1"/>
  <c r="Z418" i="1"/>
  <c r="Z424" i="1"/>
  <c r="Z430" i="1"/>
  <c r="Z436" i="1"/>
  <c r="Z442" i="1"/>
  <c r="Z448" i="1"/>
  <c r="Z454" i="1"/>
  <c r="Z460" i="1"/>
  <c r="Z466" i="1"/>
  <c r="Z472" i="1"/>
  <c r="Z478" i="1"/>
  <c r="Z484" i="1"/>
  <c r="Z490" i="1"/>
  <c r="Z496" i="1"/>
  <c r="Z502" i="1"/>
  <c r="Z508" i="1"/>
  <c r="Z514" i="1"/>
  <c r="AA10" i="1"/>
  <c r="AA16" i="1"/>
  <c r="AA22" i="1"/>
  <c r="AA28" i="1"/>
  <c r="AA34" i="1"/>
  <c r="AA40" i="1"/>
  <c r="AA46" i="1"/>
  <c r="AA52" i="1"/>
  <c r="AA58" i="1"/>
  <c r="AA64" i="1"/>
  <c r="AA70" i="1"/>
  <c r="AA76" i="1"/>
  <c r="AA82" i="1"/>
  <c r="AA88" i="1"/>
  <c r="AA94" i="1"/>
  <c r="AA100" i="1"/>
  <c r="AA106" i="1"/>
  <c r="AA112" i="1"/>
  <c r="AA118" i="1"/>
  <c r="AA124" i="1"/>
  <c r="AA130" i="1"/>
  <c r="AA136" i="1"/>
  <c r="AA142" i="1"/>
  <c r="AA148" i="1"/>
  <c r="AA154" i="1"/>
  <c r="AA160" i="1"/>
  <c r="AA166" i="1"/>
  <c r="AA172" i="1"/>
  <c r="AA178" i="1"/>
  <c r="AA184" i="1"/>
  <c r="AA190" i="1"/>
  <c r="AA196" i="1"/>
  <c r="AA202" i="1"/>
  <c r="AA208" i="1"/>
  <c r="AA214" i="1"/>
  <c r="AA220" i="1"/>
  <c r="AA226" i="1"/>
  <c r="AA232" i="1"/>
  <c r="AA238" i="1"/>
  <c r="AA244" i="1"/>
  <c r="AA250" i="1"/>
  <c r="AA256" i="1"/>
  <c r="AA262" i="1"/>
  <c r="AA268" i="1"/>
  <c r="AA274" i="1"/>
  <c r="AA280" i="1"/>
  <c r="AA286" i="1"/>
  <c r="AA292" i="1"/>
  <c r="AA298" i="1"/>
  <c r="AA304" i="1"/>
  <c r="AA310" i="1"/>
  <c r="AA316" i="1"/>
  <c r="AA322" i="1"/>
  <c r="AA328" i="1"/>
  <c r="AA334" i="1"/>
  <c r="AA340" i="1"/>
  <c r="AA346" i="1"/>
  <c r="AA352" i="1"/>
  <c r="AA358" i="1"/>
  <c r="AA364" i="1"/>
  <c r="AA370" i="1"/>
  <c r="AA376" i="1"/>
  <c r="AA382" i="1"/>
  <c r="AA388" i="1"/>
  <c r="AA394" i="1"/>
  <c r="AA400" i="1"/>
  <c r="AA406" i="1"/>
  <c r="AA412" i="1"/>
  <c r="AA418" i="1"/>
  <c r="AA424" i="1"/>
  <c r="AA430" i="1"/>
  <c r="AA436" i="1"/>
  <c r="AA442" i="1"/>
  <c r="AA448" i="1"/>
  <c r="AA454" i="1"/>
  <c r="AA460" i="1"/>
  <c r="AA466" i="1"/>
  <c r="AA472" i="1"/>
  <c r="AA478" i="1"/>
  <c r="AA484" i="1"/>
  <c r="AA490" i="1"/>
  <c r="AA496" i="1"/>
  <c r="AA502" i="1"/>
  <c r="AA508" i="1"/>
  <c r="AA514" i="1"/>
  <c r="Z11" i="1"/>
  <c r="Z17" i="1"/>
  <c r="Z23" i="1"/>
  <c r="Z29" i="1"/>
  <c r="Z35" i="1"/>
  <c r="Z41" i="1"/>
  <c r="Z47" i="1"/>
  <c r="Z53" i="1"/>
  <c r="Z59" i="1"/>
  <c r="Z65" i="1"/>
  <c r="Z71" i="1"/>
  <c r="Z77" i="1"/>
  <c r="Z83" i="1"/>
  <c r="Z89" i="1"/>
  <c r="Z95" i="1"/>
  <c r="Z101" i="1"/>
  <c r="Z107" i="1"/>
  <c r="Z113" i="1"/>
  <c r="Z119" i="1"/>
  <c r="Z125" i="1"/>
  <c r="Z131" i="1"/>
  <c r="Z137" i="1"/>
  <c r="Z143" i="1"/>
  <c r="Z149" i="1"/>
  <c r="Z155" i="1"/>
  <c r="Z161" i="1"/>
  <c r="Z167" i="1"/>
  <c r="Z173" i="1"/>
  <c r="Z179" i="1"/>
  <c r="Z185" i="1"/>
  <c r="Z191" i="1"/>
  <c r="Z197" i="1"/>
  <c r="Z203" i="1"/>
  <c r="Z209" i="1"/>
  <c r="Z215" i="1"/>
  <c r="Z221" i="1"/>
  <c r="Z227" i="1"/>
  <c r="Z233" i="1"/>
  <c r="Z239" i="1"/>
  <c r="Z245" i="1"/>
  <c r="Z251" i="1"/>
  <c r="Z257" i="1"/>
  <c r="Z263" i="1"/>
  <c r="Z269" i="1"/>
  <c r="Z275" i="1"/>
  <c r="Z281" i="1"/>
  <c r="Z287" i="1"/>
  <c r="Z293" i="1"/>
  <c r="Z299" i="1"/>
  <c r="Z305" i="1"/>
  <c r="Z311" i="1"/>
  <c r="Z317" i="1"/>
  <c r="Z323" i="1"/>
  <c r="Z329" i="1"/>
  <c r="Z335" i="1"/>
  <c r="Z341" i="1"/>
  <c r="Z347" i="1"/>
  <c r="Z353" i="1"/>
  <c r="Z359" i="1"/>
  <c r="Z365" i="1"/>
  <c r="Z371" i="1"/>
  <c r="Z377" i="1"/>
  <c r="Z383" i="1"/>
  <c r="Z389" i="1"/>
  <c r="Z395" i="1"/>
  <c r="Z401" i="1"/>
  <c r="Z407" i="1"/>
  <c r="Z413" i="1"/>
  <c r="Z419" i="1"/>
  <c r="Z425" i="1"/>
  <c r="Z431" i="1"/>
  <c r="Z437" i="1"/>
  <c r="Z443" i="1"/>
  <c r="Z449" i="1"/>
  <c r="Z455" i="1"/>
  <c r="Z461" i="1"/>
  <c r="Z467" i="1"/>
  <c r="Z473" i="1"/>
  <c r="Z479" i="1"/>
  <c r="Z485" i="1"/>
  <c r="Z491" i="1"/>
  <c r="Z497" i="1"/>
  <c r="Z503" i="1"/>
  <c r="Z509" i="1"/>
  <c r="Z515" i="1"/>
  <c r="AA11" i="1"/>
  <c r="AA17" i="1"/>
  <c r="AA23" i="1"/>
  <c r="AA29" i="1"/>
  <c r="AA35" i="1"/>
  <c r="AA41" i="1"/>
  <c r="AA47" i="1"/>
  <c r="AA53" i="1"/>
  <c r="AA59" i="1"/>
  <c r="AA65" i="1"/>
  <c r="AA71" i="1"/>
  <c r="AA77" i="1"/>
  <c r="AA83" i="1"/>
  <c r="AA89" i="1"/>
  <c r="AA95" i="1"/>
  <c r="AA101" i="1"/>
  <c r="AA107" i="1"/>
  <c r="AA113" i="1"/>
  <c r="AA119" i="1"/>
  <c r="AA125" i="1"/>
  <c r="AA131" i="1"/>
  <c r="AA137" i="1"/>
  <c r="AA143" i="1"/>
  <c r="AA149" i="1"/>
  <c r="AA155" i="1"/>
  <c r="AA161" i="1"/>
  <c r="AA167" i="1"/>
  <c r="AA173" i="1"/>
  <c r="AA179" i="1"/>
  <c r="AA185" i="1"/>
  <c r="AA191" i="1"/>
  <c r="AA197" i="1"/>
  <c r="AA203" i="1"/>
  <c r="AA209" i="1"/>
  <c r="AA215" i="1"/>
  <c r="AA221" i="1"/>
  <c r="AA227" i="1"/>
  <c r="AA233" i="1"/>
  <c r="AA239" i="1"/>
  <c r="AA245" i="1"/>
  <c r="AA251" i="1"/>
  <c r="AA257" i="1"/>
  <c r="AA263" i="1"/>
  <c r="AA269" i="1"/>
  <c r="AA275" i="1"/>
  <c r="AA281" i="1"/>
  <c r="AA287" i="1"/>
  <c r="AA293" i="1"/>
  <c r="AA299" i="1"/>
  <c r="AA305" i="1"/>
  <c r="AA311" i="1"/>
  <c r="AA317" i="1"/>
  <c r="AA323" i="1"/>
  <c r="AA329" i="1"/>
  <c r="AA335" i="1"/>
  <c r="AA341" i="1"/>
  <c r="AA347" i="1"/>
  <c r="AA353" i="1"/>
  <c r="AA359" i="1"/>
  <c r="AA365" i="1"/>
  <c r="AA371" i="1"/>
  <c r="AA377" i="1"/>
  <c r="AA383" i="1"/>
  <c r="AA389" i="1"/>
  <c r="AA395" i="1"/>
  <c r="AA401" i="1"/>
  <c r="AA407" i="1"/>
  <c r="AA413" i="1"/>
  <c r="AA419" i="1"/>
  <c r="AA425" i="1"/>
  <c r="AA431" i="1"/>
  <c r="AA437" i="1"/>
  <c r="AA443" i="1"/>
  <c r="AA449" i="1"/>
  <c r="AA455" i="1"/>
  <c r="AA461" i="1"/>
  <c r="AA467" i="1"/>
  <c r="AA473" i="1"/>
  <c r="AA479" i="1"/>
  <c r="AA485" i="1"/>
  <c r="AA491" i="1"/>
  <c r="AA497" i="1"/>
  <c r="AA503" i="1"/>
  <c r="AA509" i="1"/>
  <c r="AA515" i="1"/>
  <c r="Z12" i="1"/>
  <c r="Z18" i="1"/>
  <c r="Z24" i="1"/>
  <c r="Z30" i="1"/>
  <c r="Z36" i="1"/>
  <c r="Z42" i="1"/>
  <c r="Z48" i="1"/>
  <c r="Z54" i="1"/>
  <c r="Z60" i="1"/>
  <c r="Z66" i="1"/>
  <c r="Z72" i="1"/>
  <c r="Z78" i="1"/>
  <c r="Z84" i="1"/>
  <c r="Z90" i="1"/>
  <c r="Z96" i="1"/>
  <c r="Z102" i="1"/>
  <c r="Z108" i="1"/>
  <c r="Z114" i="1"/>
  <c r="Z120" i="1"/>
  <c r="Z126" i="1"/>
  <c r="Z132" i="1"/>
  <c r="Z138" i="1"/>
  <c r="Z144" i="1"/>
  <c r="Z150" i="1"/>
  <c r="Z156" i="1"/>
  <c r="Z162" i="1"/>
  <c r="Z168" i="1"/>
  <c r="Z174" i="1"/>
  <c r="Z180" i="1"/>
  <c r="Z186" i="1"/>
  <c r="Z192" i="1"/>
  <c r="Z198" i="1"/>
  <c r="Z204" i="1"/>
  <c r="Z210" i="1"/>
  <c r="Z216" i="1"/>
  <c r="Z222" i="1"/>
  <c r="Z228" i="1"/>
  <c r="Z234" i="1"/>
  <c r="Z240" i="1"/>
  <c r="Z246" i="1"/>
  <c r="Z252" i="1"/>
  <c r="Z258" i="1"/>
  <c r="Z264" i="1"/>
  <c r="Z270" i="1"/>
  <c r="Z276" i="1"/>
  <c r="Z282" i="1"/>
  <c r="Z288" i="1"/>
  <c r="Z294" i="1"/>
  <c r="Z300" i="1"/>
  <c r="Z306" i="1"/>
  <c r="Z312" i="1"/>
  <c r="Z318" i="1"/>
  <c r="Z324" i="1"/>
  <c r="Z330" i="1"/>
  <c r="Z336" i="1"/>
  <c r="Z342" i="1"/>
  <c r="Z348" i="1"/>
  <c r="Z354" i="1"/>
  <c r="Z360" i="1"/>
  <c r="Z366" i="1"/>
  <c r="Z372" i="1"/>
  <c r="Z378" i="1"/>
  <c r="Z384" i="1"/>
  <c r="Z390" i="1"/>
  <c r="Z396" i="1"/>
  <c r="Z402" i="1"/>
  <c r="Z408" i="1"/>
  <c r="Z414" i="1"/>
  <c r="Z420" i="1"/>
  <c r="Z426" i="1"/>
  <c r="Z432" i="1"/>
  <c r="Z438" i="1"/>
  <c r="Z444" i="1"/>
  <c r="Z450" i="1"/>
  <c r="Z456" i="1"/>
  <c r="Z462" i="1"/>
  <c r="Z468" i="1"/>
  <c r="Z474" i="1"/>
  <c r="Z480" i="1"/>
  <c r="Z486" i="1"/>
  <c r="Z492" i="1"/>
  <c r="Z498" i="1"/>
  <c r="Z504" i="1"/>
  <c r="Z510" i="1"/>
  <c r="Z516" i="1"/>
  <c r="AA12" i="1"/>
  <c r="AA18" i="1"/>
  <c r="AA24" i="1"/>
  <c r="AA30" i="1"/>
  <c r="AA36" i="1"/>
  <c r="AA42" i="1"/>
  <c r="AA48" i="1"/>
  <c r="AA54" i="1"/>
  <c r="AA60" i="1"/>
  <c r="AA66" i="1"/>
  <c r="AA72" i="1"/>
  <c r="AA78" i="1"/>
  <c r="AA84" i="1"/>
  <c r="AA90" i="1"/>
  <c r="AA96" i="1"/>
  <c r="AA102" i="1"/>
  <c r="AA108" i="1"/>
  <c r="AA114" i="1"/>
  <c r="AA120" i="1"/>
  <c r="AA126" i="1"/>
  <c r="AA132" i="1"/>
  <c r="AA138" i="1"/>
  <c r="AA144" i="1"/>
  <c r="AA150" i="1"/>
  <c r="AA156" i="1"/>
  <c r="AA162" i="1"/>
  <c r="AA168" i="1"/>
  <c r="AA174" i="1"/>
  <c r="AA180" i="1"/>
  <c r="AA186" i="1"/>
  <c r="AA192" i="1"/>
  <c r="AA198" i="1"/>
  <c r="AA204" i="1"/>
  <c r="AA210" i="1"/>
  <c r="AA216" i="1"/>
  <c r="AA222" i="1"/>
  <c r="AA228" i="1"/>
  <c r="AA234" i="1"/>
  <c r="AA240" i="1"/>
  <c r="AA246" i="1"/>
  <c r="AA252" i="1"/>
  <c r="AA258" i="1"/>
  <c r="AA264" i="1"/>
  <c r="AA270" i="1"/>
  <c r="AA276" i="1"/>
  <c r="AA282" i="1"/>
  <c r="AA288" i="1"/>
  <c r="AA294" i="1"/>
  <c r="AA300" i="1"/>
  <c r="AA306" i="1"/>
  <c r="AA312" i="1"/>
  <c r="AA318" i="1"/>
  <c r="AA324" i="1"/>
  <c r="AA330" i="1"/>
  <c r="AA336" i="1"/>
  <c r="AA342" i="1"/>
  <c r="AA348" i="1"/>
  <c r="AA354" i="1"/>
  <c r="AA360" i="1"/>
  <c r="AA366" i="1"/>
  <c r="AA372" i="1"/>
  <c r="AA378" i="1"/>
  <c r="AA384" i="1"/>
  <c r="AA390" i="1"/>
  <c r="AA396" i="1"/>
  <c r="AA402" i="1"/>
  <c r="AA408" i="1"/>
  <c r="AA414" i="1"/>
  <c r="AA420" i="1"/>
  <c r="AA426" i="1"/>
  <c r="AA432" i="1"/>
  <c r="AA438" i="1"/>
  <c r="AA444" i="1"/>
  <c r="AA450" i="1"/>
  <c r="AA456" i="1"/>
  <c r="AA462" i="1"/>
  <c r="AA468" i="1"/>
  <c r="AA474" i="1"/>
  <c r="AA480" i="1"/>
  <c r="AA486" i="1"/>
  <c r="AA492" i="1"/>
  <c r="AA498" i="1"/>
  <c r="AA504" i="1"/>
  <c r="AA510" i="1"/>
  <c r="AA516" i="1"/>
  <c r="Z13" i="1"/>
  <c r="Z19" i="1"/>
  <c r="Z25" i="1"/>
  <c r="Z31" i="1"/>
  <c r="Z37" i="1"/>
  <c r="Z43" i="1"/>
  <c r="Z49" i="1"/>
  <c r="Z55" i="1"/>
  <c r="Z61" i="1"/>
  <c r="Z67" i="1"/>
  <c r="Z73" i="1"/>
  <c r="Z79" i="1"/>
  <c r="Z85" i="1"/>
  <c r="Z91" i="1"/>
  <c r="Z97" i="1"/>
  <c r="Z103" i="1"/>
  <c r="Z109" i="1"/>
  <c r="Z115" i="1"/>
  <c r="Z121" i="1"/>
  <c r="Z127" i="1"/>
  <c r="Z133" i="1"/>
  <c r="Z139" i="1"/>
  <c r="Z145" i="1"/>
  <c r="Z151" i="1"/>
  <c r="Z157" i="1"/>
  <c r="Z163" i="1"/>
  <c r="Z169" i="1"/>
  <c r="Z175" i="1"/>
  <c r="Z181" i="1"/>
  <c r="Z187" i="1"/>
  <c r="Z193" i="1"/>
  <c r="Z199" i="1"/>
  <c r="Z205" i="1"/>
  <c r="Z211" i="1"/>
  <c r="Z217" i="1"/>
  <c r="Z223" i="1"/>
  <c r="Z229" i="1"/>
  <c r="Z235" i="1"/>
  <c r="Z241" i="1"/>
  <c r="Z247" i="1"/>
  <c r="Z253" i="1"/>
  <c r="Z259" i="1"/>
  <c r="Z265" i="1"/>
  <c r="Z271" i="1"/>
  <c r="Z277" i="1"/>
  <c r="Z283" i="1"/>
  <c r="Z289" i="1"/>
  <c r="Z295" i="1"/>
  <c r="Z301" i="1"/>
  <c r="Z307" i="1"/>
  <c r="Z313" i="1"/>
  <c r="Z319" i="1"/>
  <c r="Z325" i="1"/>
  <c r="Z331" i="1"/>
  <c r="Z337" i="1"/>
  <c r="Z343" i="1"/>
  <c r="Z349" i="1"/>
  <c r="Z355" i="1"/>
  <c r="Z361" i="1"/>
  <c r="Z367" i="1"/>
  <c r="Z373" i="1"/>
  <c r="Z379" i="1"/>
  <c r="Z385" i="1"/>
  <c r="Z391" i="1"/>
  <c r="Z397" i="1"/>
  <c r="Z403" i="1"/>
  <c r="Z409" i="1"/>
  <c r="Z415" i="1"/>
  <c r="Z421" i="1"/>
  <c r="Z427" i="1"/>
  <c r="Z433" i="1"/>
  <c r="Z439" i="1"/>
  <c r="Z445" i="1"/>
  <c r="Z451" i="1"/>
  <c r="Z457" i="1"/>
  <c r="Z463" i="1"/>
  <c r="Z469" i="1"/>
  <c r="Z475" i="1"/>
  <c r="Z481" i="1"/>
  <c r="Z487" i="1"/>
  <c r="Z493" i="1"/>
  <c r="Z499" i="1"/>
  <c r="Z505" i="1"/>
  <c r="Z511" i="1"/>
  <c r="Z517" i="1"/>
  <c r="AA13" i="1"/>
  <c r="AA19" i="1"/>
  <c r="AA25" i="1"/>
  <c r="AA31" i="1"/>
  <c r="AA37" i="1"/>
  <c r="AA43" i="1"/>
  <c r="AA49" i="1"/>
  <c r="AA55" i="1"/>
  <c r="AA61" i="1"/>
  <c r="AA67" i="1"/>
  <c r="AA73" i="1"/>
  <c r="AA79" i="1"/>
  <c r="AA85" i="1"/>
  <c r="AA91" i="1"/>
  <c r="AA97" i="1"/>
  <c r="AA103" i="1"/>
  <c r="AA109" i="1"/>
  <c r="AA115" i="1"/>
  <c r="AA121" i="1"/>
  <c r="AA127" i="1"/>
  <c r="AA133" i="1"/>
  <c r="AA139" i="1"/>
  <c r="AA145" i="1"/>
  <c r="AA151" i="1"/>
  <c r="AA157" i="1"/>
  <c r="AA163" i="1"/>
  <c r="AA169" i="1"/>
  <c r="AA175" i="1"/>
  <c r="AA181" i="1"/>
  <c r="AA187" i="1"/>
  <c r="AA193" i="1"/>
  <c r="AA199" i="1"/>
  <c r="AA205" i="1"/>
  <c r="AA211" i="1"/>
  <c r="AA217" i="1"/>
  <c r="AA223" i="1"/>
  <c r="AA229" i="1"/>
  <c r="AA235" i="1"/>
  <c r="AA241" i="1"/>
  <c r="AA247" i="1"/>
  <c r="AA253" i="1"/>
  <c r="AA259" i="1"/>
  <c r="AA265" i="1"/>
  <c r="AA271" i="1"/>
  <c r="AA277" i="1"/>
  <c r="AA283" i="1"/>
  <c r="AA289" i="1"/>
  <c r="AA295" i="1"/>
  <c r="AA301" i="1"/>
  <c r="AA307" i="1"/>
  <c r="AA313" i="1"/>
  <c r="AA319" i="1"/>
  <c r="AA325" i="1"/>
  <c r="AA331" i="1"/>
  <c r="AA337" i="1"/>
  <c r="AA343" i="1"/>
  <c r="AA349" i="1"/>
  <c r="AA355" i="1"/>
  <c r="AA361" i="1"/>
  <c r="AA367" i="1"/>
  <c r="AA373" i="1"/>
  <c r="AA379" i="1"/>
  <c r="AA385" i="1"/>
  <c r="AA391" i="1"/>
  <c r="AA397" i="1"/>
  <c r="AA403" i="1"/>
  <c r="AA409" i="1"/>
  <c r="AA415" i="1"/>
  <c r="AA421" i="1"/>
  <c r="AA427" i="1"/>
  <c r="AA433" i="1"/>
  <c r="AA439" i="1"/>
  <c r="AA445" i="1"/>
  <c r="AA451" i="1"/>
  <c r="AA457" i="1"/>
  <c r="AA463" i="1"/>
  <c r="AA469" i="1"/>
  <c r="AA475" i="1"/>
  <c r="AA481" i="1"/>
  <c r="AA487" i="1"/>
  <c r="AA493" i="1"/>
  <c r="AA499" i="1"/>
  <c r="AA505" i="1"/>
  <c r="AA511" i="1"/>
  <c r="AA517" i="1"/>
  <c r="Z14" i="1"/>
  <c r="AA14" i="1"/>
  <c r="AA20" i="1"/>
  <c r="AA26" i="1"/>
  <c r="AA32" i="1"/>
  <c r="AA38" i="1"/>
  <c r="AA44" i="1"/>
  <c r="AA50" i="1"/>
  <c r="AA56" i="1"/>
  <c r="AA62" i="1"/>
  <c r="AA68" i="1"/>
  <c r="AA74" i="1"/>
  <c r="AA80" i="1"/>
  <c r="AA86" i="1"/>
  <c r="AA92" i="1"/>
  <c r="AA98" i="1"/>
  <c r="AA104" i="1"/>
  <c r="AA110" i="1"/>
  <c r="AA116" i="1"/>
  <c r="AA122" i="1"/>
  <c r="AA128" i="1"/>
  <c r="AA134" i="1"/>
  <c r="AA140" i="1"/>
  <c r="AA146" i="1"/>
  <c r="AA152" i="1"/>
  <c r="AA158" i="1"/>
  <c r="AA164" i="1"/>
  <c r="AA170" i="1"/>
  <c r="AA176" i="1"/>
  <c r="AA182" i="1"/>
  <c r="AA188" i="1"/>
  <c r="AA194" i="1"/>
  <c r="AA200" i="1"/>
  <c r="AA206" i="1"/>
  <c r="AA212" i="1"/>
  <c r="AA218" i="1"/>
  <c r="AA224" i="1"/>
  <c r="AA230" i="1"/>
  <c r="AA236" i="1"/>
  <c r="AA242" i="1"/>
  <c r="AA248" i="1"/>
  <c r="AA254" i="1"/>
  <c r="AA260" i="1"/>
  <c r="AA266" i="1"/>
  <c r="AA272" i="1"/>
  <c r="AA278" i="1"/>
  <c r="AA284" i="1"/>
  <c r="AA290" i="1"/>
  <c r="AA296" i="1"/>
  <c r="AA302" i="1"/>
  <c r="AA308" i="1"/>
  <c r="AA314" i="1"/>
  <c r="AA320" i="1"/>
  <c r="AA326" i="1"/>
  <c r="AA332" i="1"/>
  <c r="AA338" i="1"/>
  <c r="AA344" i="1"/>
  <c r="AA350" i="1"/>
  <c r="AA356" i="1"/>
  <c r="AA362" i="1"/>
  <c r="AA368" i="1"/>
  <c r="AA374" i="1"/>
  <c r="AA380" i="1"/>
  <c r="AA386" i="1"/>
  <c r="AA392" i="1"/>
  <c r="AA398" i="1"/>
  <c r="AA404" i="1"/>
  <c r="AA410" i="1"/>
  <c r="AA416" i="1"/>
  <c r="AA422" i="1"/>
  <c r="AA428" i="1"/>
  <c r="AA434" i="1"/>
  <c r="AA440" i="1"/>
  <c r="AA446" i="1"/>
  <c r="AA452" i="1"/>
  <c r="AA458" i="1"/>
  <c r="AA464" i="1"/>
  <c r="AA470" i="1"/>
  <c r="AA476" i="1"/>
  <c r="AA482" i="1"/>
  <c r="AA488" i="1"/>
  <c r="AA494" i="1"/>
  <c r="AA500" i="1"/>
  <c r="AA506" i="1"/>
  <c r="AA512" i="1"/>
  <c r="AA518" i="1"/>
  <c r="AA15" i="1"/>
  <c r="AA21" i="1"/>
  <c r="AA27" i="1"/>
  <c r="AA33" i="1"/>
  <c r="AA39" i="1"/>
  <c r="AA45" i="1"/>
  <c r="AA51" i="1"/>
  <c r="AA57" i="1"/>
  <c r="AA63" i="1"/>
  <c r="AA69" i="1"/>
  <c r="AA75" i="1"/>
  <c r="AA81" i="1"/>
  <c r="AA87" i="1"/>
  <c r="AA93" i="1"/>
  <c r="AA99" i="1"/>
  <c r="AA105" i="1"/>
  <c r="AA111" i="1"/>
  <c r="AA117" i="1"/>
  <c r="AA123" i="1"/>
  <c r="AA129" i="1"/>
  <c r="AA135" i="1"/>
  <c r="AA141" i="1"/>
  <c r="AA147" i="1"/>
  <c r="AA153" i="1"/>
  <c r="AA159" i="1"/>
  <c r="AA165" i="1"/>
  <c r="AA171" i="1"/>
  <c r="AA177" i="1"/>
  <c r="AA183" i="1"/>
  <c r="AA189" i="1"/>
  <c r="AA195" i="1"/>
  <c r="AA201" i="1"/>
  <c r="AA207" i="1"/>
  <c r="AA213" i="1"/>
  <c r="AA219" i="1"/>
  <c r="AA225" i="1"/>
  <c r="AA231" i="1"/>
  <c r="AA237" i="1"/>
  <c r="AA243" i="1"/>
  <c r="AA249" i="1"/>
  <c r="AA255" i="1"/>
  <c r="AA261" i="1"/>
  <c r="AA267" i="1"/>
  <c r="AA273" i="1"/>
  <c r="AA279" i="1"/>
  <c r="AA285" i="1"/>
  <c r="AA291" i="1"/>
  <c r="AA297" i="1"/>
  <c r="AA303" i="1"/>
  <c r="AA309" i="1"/>
  <c r="AA315" i="1"/>
  <c r="AA321" i="1"/>
  <c r="AA327" i="1"/>
  <c r="AA333" i="1"/>
  <c r="AA339" i="1"/>
  <c r="AA345" i="1"/>
  <c r="AA351" i="1"/>
  <c r="AA357" i="1"/>
  <c r="AA363" i="1"/>
  <c r="AA369" i="1"/>
  <c r="AA375" i="1"/>
  <c r="AA381" i="1"/>
  <c r="AA387" i="1"/>
  <c r="AA393" i="1"/>
  <c r="AA399" i="1"/>
  <c r="AA405" i="1"/>
  <c r="AA411" i="1"/>
  <c r="AA417" i="1"/>
  <c r="AA423" i="1"/>
  <c r="AA429" i="1"/>
  <c r="AA435" i="1"/>
  <c r="AA441" i="1"/>
  <c r="AA447" i="1"/>
  <c r="AA453" i="1"/>
  <c r="AA459" i="1"/>
  <c r="AA465" i="1"/>
  <c r="AA471" i="1"/>
  <c r="AA477" i="1"/>
  <c r="AA483" i="1"/>
  <c r="AA489" i="1"/>
  <c r="AA495" i="1"/>
  <c r="AA501" i="1"/>
  <c r="AA507" i="1"/>
  <c r="AA513" i="1"/>
  <c r="AA519" i="1"/>
  <c r="Z15" i="1"/>
  <c r="Z51" i="1"/>
  <c r="Z87" i="1"/>
  <c r="Z123" i="1"/>
  <c r="Z159" i="1"/>
  <c r="Z195" i="1"/>
  <c r="Z231" i="1"/>
  <c r="Z267" i="1"/>
  <c r="Z303" i="1"/>
  <c r="Z339" i="1"/>
  <c r="Z375" i="1"/>
  <c r="Z411" i="1"/>
  <c r="Z447" i="1"/>
  <c r="Z483" i="1"/>
  <c r="Z519" i="1"/>
  <c r="AA525" i="1"/>
  <c r="AA531" i="1"/>
  <c r="AA537" i="1"/>
  <c r="AA543" i="1"/>
  <c r="AA549" i="1"/>
  <c r="AA555" i="1"/>
  <c r="AA561" i="1"/>
  <c r="AA567" i="1"/>
  <c r="AA573" i="1"/>
  <c r="AA579" i="1"/>
  <c r="AA585" i="1"/>
  <c r="AA591" i="1"/>
  <c r="AA597" i="1"/>
  <c r="Z8" i="1"/>
  <c r="AA581" i="1"/>
  <c r="Z570" i="1"/>
  <c r="AA582" i="1"/>
  <c r="Z601" i="1"/>
  <c r="Z291" i="1"/>
  <c r="Z363" i="1"/>
  <c r="AA541" i="1"/>
  <c r="AA577" i="1"/>
  <c r="Z153" i="1"/>
  <c r="AA536" i="1"/>
  <c r="AA9" i="1"/>
  <c r="Z20" i="1"/>
  <c r="Z56" i="1"/>
  <c r="Z92" i="1"/>
  <c r="Z128" i="1"/>
  <c r="Z164" i="1"/>
  <c r="Z200" i="1"/>
  <c r="Z236" i="1"/>
  <c r="Z272" i="1"/>
  <c r="Z308" i="1"/>
  <c r="Z344" i="1"/>
  <c r="Z380" i="1"/>
  <c r="Z416" i="1"/>
  <c r="Z452" i="1"/>
  <c r="Z488" i="1"/>
  <c r="Z520" i="1"/>
  <c r="Z526" i="1"/>
  <c r="Z532" i="1"/>
  <c r="Z538" i="1"/>
  <c r="Z544" i="1"/>
  <c r="Z550" i="1"/>
  <c r="Z556" i="1"/>
  <c r="Z562" i="1"/>
  <c r="Z568" i="1"/>
  <c r="Z574" i="1"/>
  <c r="Z580" i="1"/>
  <c r="Z586" i="1"/>
  <c r="Z592" i="1"/>
  <c r="Z598" i="1"/>
  <c r="AA575" i="1"/>
  <c r="Z564" i="1"/>
  <c r="AA600" i="1"/>
  <c r="Z589" i="1"/>
  <c r="Z255" i="1"/>
  <c r="Z327" i="1"/>
  <c r="AA523" i="1"/>
  <c r="AA571" i="1"/>
  <c r="Z45" i="1"/>
  <c r="AA542" i="1"/>
  <c r="Z21" i="1"/>
  <c r="Z57" i="1"/>
  <c r="Z93" i="1"/>
  <c r="Z129" i="1"/>
  <c r="Z165" i="1"/>
  <c r="Z201" i="1"/>
  <c r="Z237" i="1"/>
  <c r="Z273" i="1"/>
  <c r="Z309" i="1"/>
  <c r="Z345" i="1"/>
  <c r="Z381" i="1"/>
  <c r="Z417" i="1"/>
  <c r="Z453" i="1"/>
  <c r="Z489" i="1"/>
  <c r="AA520" i="1"/>
  <c r="AA526" i="1"/>
  <c r="AA532" i="1"/>
  <c r="AA538" i="1"/>
  <c r="AA544" i="1"/>
  <c r="AA550" i="1"/>
  <c r="AA556" i="1"/>
  <c r="AA562" i="1"/>
  <c r="AA568" i="1"/>
  <c r="AA574" i="1"/>
  <c r="AA580" i="1"/>
  <c r="AA586" i="1"/>
  <c r="AA592" i="1"/>
  <c r="AA598" i="1"/>
  <c r="Z599" i="1"/>
  <c r="AA599" i="1"/>
  <c r="Z588" i="1"/>
  <c r="AA594" i="1"/>
  <c r="Z595" i="1"/>
  <c r="Z183" i="1"/>
  <c r="Z399" i="1"/>
  <c r="AA547" i="1"/>
  <c r="AA601" i="1"/>
  <c r="Z297" i="1"/>
  <c r="AA524" i="1"/>
  <c r="AA566" i="1"/>
  <c r="Z26" i="1"/>
  <c r="Z62" i="1"/>
  <c r="Z98" i="1"/>
  <c r="Z134" i="1"/>
  <c r="Z170" i="1"/>
  <c r="Z206" i="1"/>
  <c r="Z242" i="1"/>
  <c r="Z278" i="1"/>
  <c r="Z314" i="1"/>
  <c r="Z350" i="1"/>
  <c r="Z386" i="1"/>
  <c r="Z422" i="1"/>
  <c r="Z458" i="1"/>
  <c r="Z494" i="1"/>
  <c r="Z521" i="1"/>
  <c r="Z527" i="1"/>
  <c r="Z533" i="1"/>
  <c r="Z539" i="1"/>
  <c r="Z545" i="1"/>
  <c r="Z551" i="1"/>
  <c r="Z557" i="1"/>
  <c r="Z563" i="1"/>
  <c r="Z569" i="1"/>
  <c r="Z575" i="1"/>
  <c r="Z581" i="1"/>
  <c r="Z587" i="1"/>
  <c r="Z593" i="1"/>
  <c r="AA587" i="1"/>
  <c r="Z576" i="1"/>
  <c r="Z600" i="1"/>
  <c r="Z577" i="1"/>
  <c r="Z147" i="1"/>
  <c r="AA535" i="1"/>
  <c r="AA589" i="1"/>
  <c r="Z189" i="1"/>
  <c r="Z477" i="1"/>
  <c r="AA560" i="1"/>
  <c r="Z27" i="1"/>
  <c r="Z63" i="1"/>
  <c r="Z99" i="1"/>
  <c r="Z135" i="1"/>
  <c r="Z171" i="1"/>
  <c r="Z207" i="1"/>
  <c r="Z243" i="1"/>
  <c r="Z279" i="1"/>
  <c r="Z315" i="1"/>
  <c r="Z351" i="1"/>
  <c r="Z387" i="1"/>
  <c r="Z423" i="1"/>
  <c r="Z459" i="1"/>
  <c r="Z495" i="1"/>
  <c r="AA521" i="1"/>
  <c r="AA527" i="1"/>
  <c r="AA533" i="1"/>
  <c r="AA539" i="1"/>
  <c r="AA545" i="1"/>
  <c r="AA551" i="1"/>
  <c r="AA557" i="1"/>
  <c r="AA563" i="1"/>
  <c r="AA569" i="1"/>
  <c r="AA593" i="1"/>
  <c r="Z582" i="1"/>
  <c r="AA588" i="1"/>
  <c r="Z39" i="1"/>
  <c r="AA529" i="1"/>
  <c r="AA595" i="1"/>
  <c r="Z261" i="1"/>
  <c r="Z405" i="1"/>
  <c r="AA554" i="1"/>
  <c r="Z32" i="1"/>
  <c r="Z68" i="1"/>
  <c r="Z104" i="1"/>
  <c r="Z140" i="1"/>
  <c r="Z176" i="1"/>
  <c r="Z212" i="1"/>
  <c r="Z248" i="1"/>
  <c r="Z284" i="1"/>
  <c r="Z320" i="1"/>
  <c r="Z356" i="1"/>
  <c r="Z392" i="1"/>
  <c r="Z428" i="1"/>
  <c r="Z464" i="1"/>
  <c r="Z500" i="1"/>
  <c r="Z522" i="1"/>
  <c r="Z528" i="1"/>
  <c r="Z534" i="1"/>
  <c r="Z540" i="1"/>
  <c r="Z546" i="1"/>
  <c r="Z552" i="1"/>
  <c r="Z558" i="1"/>
  <c r="Z594" i="1"/>
  <c r="Z75" i="1"/>
  <c r="Z507" i="1"/>
  <c r="AA565" i="1"/>
  <c r="Z117" i="1"/>
  <c r="Z441" i="1"/>
  <c r="AA584" i="1"/>
  <c r="Z33" i="1"/>
  <c r="Z69" i="1"/>
  <c r="Z105" i="1"/>
  <c r="Z141" i="1"/>
  <c r="Z177" i="1"/>
  <c r="Z213" i="1"/>
  <c r="Z249" i="1"/>
  <c r="Z285" i="1"/>
  <c r="Z321" i="1"/>
  <c r="Z357" i="1"/>
  <c r="Z393" i="1"/>
  <c r="Z429" i="1"/>
  <c r="Z465" i="1"/>
  <c r="Z501" i="1"/>
  <c r="AA522" i="1"/>
  <c r="AA528" i="1"/>
  <c r="AA534" i="1"/>
  <c r="AA540" i="1"/>
  <c r="AA546" i="1"/>
  <c r="AA552" i="1"/>
  <c r="AA558" i="1"/>
  <c r="AA564" i="1"/>
  <c r="AA570" i="1"/>
  <c r="AA576" i="1"/>
  <c r="Z583" i="1"/>
  <c r="Z219" i="1"/>
  <c r="Z471" i="1"/>
  <c r="AA553" i="1"/>
  <c r="Z596" i="1"/>
  <c r="Z333" i="1"/>
  <c r="AA530" i="1"/>
  <c r="AA578" i="1"/>
  <c r="Z38" i="1"/>
  <c r="Z74" i="1"/>
  <c r="Z110" i="1"/>
  <c r="Z146" i="1"/>
  <c r="Z182" i="1"/>
  <c r="Z218" i="1"/>
  <c r="Z254" i="1"/>
  <c r="Z290" i="1"/>
  <c r="Z326" i="1"/>
  <c r="Z362" i="1"/>
  <c r="Z398" i="1"/>
  <c r="Z434" i="1"/>
  <c r="Z470" i="1"/>
  <c r="Z506" i="1"/>
  <c r="Z523" i="1"/>
  <c r="Z529" i="1"/>
  <c r="Z535" i="1"/>
  <c r="Z541" i="1"/>
  <c r="Z547" i="1"/>
  <c r="Z553" i="1"/>
  <c r="Z559" i="1"/>
  <c r="Z565" i="1"/>
  <c r="Z571" i="1"/>
  <c r="Z111" i="1"/>
  <c r="Z435" i="1"/>
  <c r="AA559" i="1"/>
  <c r="Z81" i="1"/>
  <c r="Z513" i="1"/>
  <c r="AA572" i="1"/>
  <c r="Z44" i="1"/>
  <c r="Z80" i="1"/>
  <c r="Z116" i="1"/>
  <c r="Z152" i="1"/>
  <c r="Z188" i="1"/>
  <c r="Z224" i="1"/>
  <c r="Z260" i="1"/>
  <c r="Z296" i="1"/>
  <c r="Z332" i="1"/>
  <c r="Z368" i="1"/>
  <c r="Z404" i="1"/>
  <c r="Z440" i="1"/>
  <c r="Z476" i="1"/>
  <c r="Z512" i="1"/>
  <c r="Z524" i="1"/>
  <c r="Z530" i="1"/>
  <c r="Z536" i="1"/>
  <c r="Z542" i="1"/>
  <c r="Z548" i="1"/>
  <c r="Z554" i="1"/>
  <c r="Z560" i="1"/>
  <c r="Z566" i="1"/>
  <c r="Z572" i="1"/>
  <c r="Z578" i="1"/>
  <c r="Z584" i="1"/>
  <c r="Z590" i="1"/>
  <c r="Z225" i="1"/>
  <c r="AA596" i="1"/>
  <c r="Z50" i="1"/>
  <c r="Z86" i="1"/>
  <c r="Z122" i="1"/>
  <c r="Z158" i="1"/>
  <c r="Z194" i="1"/>
  <c r="Z230" i="1"/>
  <c r="Z266" i="1"/>
  <c r="Z302" i="1"/>
  <c r="Z338" i="1"/>
  <c r="Z374" i="1"/>
  <c r="Z410" i="1"/>
  <c r="Z446" i="1"/>
  <c r="Z482" i="1"/>
  <c r="Z518" i="1"/>
  <c r="Z525" i="1"/>
  <c r="Z531" i="1"/>
  <c r="Z537" i="1"/>
  <c r="Z543" i="1"/>
  <c r="Z549" i="1"/>
  <c r="Z555" i="1"/>
  <c r="Z561" i="1"/>
  <c r="Z567" i="1"/>
  <c r="Z573" i="1"/>
  <c r="Z579" i="1"/>
  <c r="Z585" i="1"/>
  <c r="Z591" i="1"/>
  <c r="Z597" i="1"/>
  <c r="AA8" i="1"/>
  <c r="AA583" i="1"/>
  <c r="Z9" i="1"/>
  <c r="Z369" i="1"/>
  <c r="AA548" i="1"/>
  <c r="AA590" i="1"/>
  <c r="Y9" i="1"/>
  <c r="Y21" i="1"/>
  <c r="Y33" i="1"/>
  <c r="Y45" i="1"/>
  <c r="Y57" i="1"/>
  <c r="Y69" i="1"/>
  <c r="Y81" i="1"/>
  <c r="Y93" i="1"/>
  <c r="Y105" i="1"/>
  <c r="Y117" i="1"/>
  <c r="Y129" i="1"/>
  <c r="Y141" i="1"/>
  <c r="Y153" i="1"/>
  <c r="Y165" i="1"/>
  <c r="Y177" i="1"/>
  <c r="Y189" i="1"/>
  <c r="Y201" i="1"/>
  <c r="Y213" i="1"/>
  <c r="Y225" i="1"/>
  <c r="Y237" i="1"/>
  <c r="Y249" i="1"/>
  <c r="Y261" i="1"/>
  <c r="Y273" i="1"/>
  <c r="Y285" i="1"/>
  <c r="Y297" i="1"/>
  <c r="Y309" i="1"/>
  <c r="Y321" i="1"/>
  <c r="Y333" i="1"/>
  <c r="Y345" i="1"/>
  <c r="Y357" i="1"/>
  <c r="Y369" i="1"/>
  <c r="Y381" i="1"/>
  <c r="Y393" i="1"/>
  <c r="Y405" i="1"/>
  <c r="Y417" i="1"/>
  <c r="Y429" i="1"/>
  <c r="Y441" i="1"/>
  <c r="Y453" i="1"/>
  <c r="Y465" i="1"/>
  <c r="Y477" i="1"/>
  <c r="Y489" i="1"/>
  <c r="Y501" i="1"/>
  <c r="Y513" i="1"/>
  <c r="Y525" i="1"/>
  <c r="Y537" i="1"/>
  <c r="Y549" i="1"/>
  <c r="Y561" i="1"/>
  <c r="Y573" i="1"/>
  <c r="Y585" i="1"/>
  <c r="Y597" i="1"/>
  <c r="Y89" i="1"/>
  <c r="Y293" i="1"/>
  <c r="Y497" i="1"/>
  <c r="Y10" i="1"/>
  <c r="Y22" i="1"/>
  <c r="Y34" i="1"/>
  <c r="Y46" i="1"/>
  <c r="Y58" i="1"/>
  <c r="Y70" i="1"/>
  <c r="Y82" i="1"/>
  <c r="Y94" i="1"/>
  <c r="Y106" i="1"/>
  <c r="Y118" i="1"/>
  <c r="Y130" i="1"/>
  <c r="Y142" i="1"/>
  <c r="Y154" i="1"/>
  <c r="Y166" i="1"/>
  <c r="Y178" i="1"/>
  <c r="Y190" i="1"/>
  <c r="Y202" i="1"/>
  <c r="Y214" i="1"/>
  <c r="Y226" i="1"/>
  <c r="Y238" i="1"/>
  <c r="Y250" i="1"/>
  <c r="Y262" i="1"/>
  <c r="Y274" i="1"/>
  <c r="Y286" i="1"/>
  <c r="Y298" i="1"/>
  <c r="Y310" i="1"/>
  <c r="Y322" i="1"/>
  <c r="Y334" i="1"/>
  <c r="Y346" i="1"/>
  <c r="Y358" i="1"/>
  <c r="Y370" i="1"/>
  <c r="Y382" i="1"/>
  <c r="Y394" i="1"/>
  <c r="Y406" i="1"/>
  <c r="Y418" i="1"/>
  <c r="Y430" i="1"/>
  <c r="Y442" i="1"/>
  <c r="Y454" i="1"/>
  <c r="Y466" i="1"/>
  <c r="Y478" i="1"/>
  <c r="Y490" i="1"/>
  <c r="Y502" i="1"/>
  <c r="Y514" i="1"/>
  <c r="Y526" i="1"/>
  <c r="Y538" i="1"/>
  <c r="Y550" i="1"/>
  <c r="Y562" i="1"/>
  <c r="Y574" i="1"/>
  <c r="Y586" i="1"/>
  <c r="Y598" i="1"/>
  <c r="Y77" i="1"/>
  <c r="Y281" i="1"/>
  <c r="Y449" i="1"/>
  <c r="Y11" i="1"/>
  <c r="Y23" i="1"/>
  <c r="Y35" i="1"/>
  <c r="Y47" i="1"/>
  <c r="Y59" i="1"/>
  <c r="Y71" i="1"/>
  <c r="Y83" i="1"/>
  <c r="Y95" i="1"/>
  <c r="Y107" i="1"/>
  <c r="Y119" i="1"/>
  <c r="Y131" i="1"/>
  <c r="Y143" i="1"/>
  <c r="Y155" i="1"/>
  <c r="Y167" i="1"/>
  <c r="Y179" i="1"/>
  <c r="Y191" i="1"/>
  <c r="Y203" i="1"/>
  <c r="Y215" i="1"/>
  <c r="Y227" i="1"/>
  <c r="Y239" i="1"/>
  <c r="Y251" i="1"/>
  <c r="Y263" i="1"/>
  <c r="Y275" i="1"/>
  <c r="Y287" i="1"/>
  <c r="Y299" i="1"/>
  <c r="Y311" i="1"/>
  <c r="Y323" i="1"/>
  <c r="Y335" i="1"/>
  <c r="Y347" i="1"/>
  <c r="Y359" i="1"/>
  <c r="Y371" i="1"/>
  <c r="Y383" i="1"/>
  <c r="Y395" i="1"/>
  <c r="Y407" i="1"/>
  <c r="Y419" i="1"/>
  <c r="Y431" i="1"/>
  <c r="Y443" i="1"/>
  <c r="Y455" i="1"/>
  <c r="Y467" i="1"/>
  <c r="Y479" i="1"/>
  <c r="Y491" i="1"/>
  <c r="Y503" i="1"/>
  <c r="Y515" i="1"/>
  <c r="Y527" i="1"/>
  <c r="Y539" i="1"/>
  <c r="Y551" i="1"/>
  <c r="Y563" i="1"/>
  <c r="Y575" i="1"/>
  <c r="Y587" i="1"/>
  <c r="Y599" i="1"/>
  <c r="Y65" i="1"/>
  <c r="Y197" i="1"/>
  <c r="Y317" i="1"/>
  <c r="Y437" i="1"/>
  <c r="Y569" i="1"/>
  <c r="Y12" i="1"/>
  <c r="Y24" i="1"/>
  <c r="Y36" i="1"/>
  <c r="Y48" i="1"/>
  <c r="Y60" i="1"/>
  <c r="Y72" i="1"/>
  <c r="Y84" i="1"/>
  <c r="Y96" i="1"/>
  <c r="Y108" i="1"/>
  <c r="Y120" i="1"/>
  <c r="Y132" i="1"/>
  <c r="Y144" i="1"/>
  <c r="Y156" i="1"/>
  <c r="Y168" i="1"/>
  <c r="Y180" i="1"/>
  <c r="Y192" i="1"/>
  <c r="Y204" i="1"/>
  <c r="Y216" i="1"/>
  <c r="Y228" i="1"/>
  <c r="Y240" i="1"/>
  <c r="Y252" i="1"/>
  <c r="Y264" i="1"/>
  <c r="Y276" i="1"/>
  <c r="Y288" i="1"/>
  <c r="Y300" i="1"/>
  <c r="Y312" i="1"/>
  <c r="Y324" i="1"/>
  <c r="Y336" i="1"/>
  <c r="Y348" i="1"/>
  <c r="Y360" i="1"/>
  <c r="Y372" i="1"/>
  <c r="Y384" i="1"/>
  <c r="Y396" i="1"/>
  <c r="Y408" i="1"/>
  <c r="Y420" i="1"/>
  <c r="Y432" i="1"/>
  <c r="Y444" i="1"/>
  <c r="Y456" i="1"/>
  <c r="Y468" i="1"/>
  <c r="Y480" i="1"/>
  <c r="Y492" i="1"/>
  <c r="Y504" i="1"/>
  <c r="Y516" i="1"/>
  <c r="Y528" i="1"/>
  <c r="Y540" i="1"/>
  <c r="Y552" i="1"/>
  <c r="Y564" i="1"/>
  <c r="Y576" i="1"/>
  <c r="Y588" i="1"/>
  <c r="Y600" i="1"/>
  <c r="Y41" i="1"/>
  <c r="Y125" i="1"/>
  <c r="Y185" i="1"/>
  <c r="Y269" i="1"/>
  <c r="Y401" i="1"/>
  <c r="Y533" i="1"/>
  <c r="Y13" i="1"/>
  <c r="Y25" i="1"/>
  <c r="Y37" i="1"/>
  <c r="Y49" i="1"/>
  <c r="Y61" i="1"/>
  <c r="Y73" i="1"/>
  <c r="Y85" i="1"/>
  <c r="Y97" i="1"/>
  <c r="Y109" i="1"/>
  <c r="Y121" i="1"/>
  <c r="Y133" i="1"/>
  <c r="Y145" i="1"/>
  <c r="Y157" i="1"/>
  <c r="Y169" i="1"/>
  <c r="Y181" i="1"/>
  <c r="Y193" i="1"/>
  <c r="Y205" i="1"/>
  <c r="Y217" i="1"/>
  <c r="Y229" i="1"/>
  <c r="Y241" i="1"/>
  <c r="Y253" i="1"/>
  <c r="Y265" i="1"/>
  <c r="Y277" i="1"/>
  <c r="Y289" i="1"/>
  <c r="Y301" i="1"/>
  <c r="Y313" i="1"/>
  <c r="Y325" i="1"/>
  <c r="Y337" i="1"/>
  <c r="Y349" i="1"/>
  <c r="Y361" i="1"/>
  <c r="Y373" i="1"/>
  <c r="Y385" i="1"/>
  <c r="Y397" i="1"/>
  <c r="Y409" i="1"/>
  <c r="Y421" i="1"/>
  <c r="Y433" i="1"/>
  <c r="Y445" i="1"/>
  <c r="Y457" i="1"/>
  <c r="Y469" i="1"/>
  <c r="Y481" i="1"/>
  <c r="Y493" i="1"/>
  <c r="Y505" i="1"/>
  <c r="Y517" i="1"/>
  <c r="Y529" i="1"/>
  <c r="Y541" i="1"/>
  <c r="Y553" i="1"/>
  <c r="Y565" i="1"/>
  <c r="Y577" i="1"/>
  <c r="Y589" i="1"/>
  <c r="Y601" i="1"/>
  <c r="Y53" i="1"/>
  <c r="Y173" i="1"/>
  <c r="Y257" i="1"/>
  <c r="Y389" i="1"/>
  <c r="Y521" i="1"/>
  <c r="Y14" i="1"/>
  <c r="Y26" i="1"/>
  <c r="Y38" i="1"/>
  <c r="Y50" i="1"/>
  <c r="Y62" i="1"/>
  <c r="Y74" i="1"/>
  <c r="Y86" i="1"/>
  <c r="Y98" i="1"/>
  <c r="Y110" i="1"/>
  <c r="Y122" i="1"/>
  <c r="Y134" i="1"/>
  <c r="Y146" i="1"/>
  <c r="Y158" i="1"/>
  <c r="Y170" i="1"/>
  <c r="Y182" i="1"/>
  <c r="Y194" i="1"/>
  <c r="Y206" i="1"/>
  <c r="Y218" i="1"/>
  <c r="Y230" i="1"/>
  <c r="Y242" i="1"/>
  <c r="Y254" i="1"/>
  <c r="Y266" i="1"/>
  <c r="Y278" i="1"/>
  <c r="Y290" i="1"/>
  <c r="Y302" i="1"/>
  <c r="Y314" i="1"/>
  <c r="Y326" i="1"/>
  <c r="Y338" i="1"/>
  <c r="Y350" i="1"/>
  <c r="Y362" i="1"/>
  <c r="Y374" i="1"/>
  <c r="Y386" i="1"/>
  <c r="Y398" i="1"/>
  <c r="Y410" i="1"/>
  <c r="Y422" i="1"/>
  <c r="Y434" i="1"/>
  <c r="Y446" i="1"/>
  <c r="Y458" i="1"/>
  <c r="Y470" i="1"/>
  <c r="Y482" i="1"/>
  <c r="Y494" i="1"/>
  <c r="Y506" i="1"/>
  <c r="Y518" i="1"/>
  <c r="Y530" i="1"/>
  <c r="Y542" i="1"/>
  <c r="Y554" i="1"/>
  <c r="Y566" i="1"/>
  <c r="Y578" i="1"/>
  <c r="Y590" i="1"/>
  <c r="Y8" i="1"/>
  <c r="Y101" i="1"/>
  <c r="Y161" i="1"/>
  <c r="Y245" i="1"/>
  <c r="Y365" i="1"/>
  <c r="Y461" i="1"/>
  <c r="Y593" i="1"/>
  <c r="Y15" i="1"/>
  <c r="Y27" i="1"/>
  <c r="Y39" i="1"/>
  <c r="Y51" i="1"/>
  <c r="Y63" i="1"/>
  <c r="Y75" i="1"/>
  <c r="Y87" i="1"/>
  <c r="Y99" i="1"/>
  <c r="Y111" i="1"/>
  <c r="Y123" i="1"/>
  <c r="Y135" i="1"/>
  <c r="Y147" i="1"/>
  <c r="Y159" i="1"/>
  <c r="Y171" i="1"/>
  <c r="Y183" i="1"/>
  <c r="Y195" i="1"/>
  <c r="Y207" i="1"/>
  <c r="Y219" i="1"/>
  <c r="Y231" i="1"/>
  <c r="Y243" i="1"/>
  <c r="Y255" i="1"/>
  <c r="Y267" i="1"/>
  <c r="Y279" i="1"/>
  <c r="Y291" i="1"/>
  <c r="Y303" i="1"/>
  <c r="Y315" i="1"/>
  <c r="Y327" i="1"/>
  <c r="Y339" i="1"/>
  <c r="Y351" i="1"/>
  <c r="Y363" i="1"/>
  <c r="Y375" i="1"/>
  <c r="Y387" i="1"/>
  <c r="Y399" i="1"/>
  <c r="Y411" i="1"/>
  <c r="Y423" i="1"/>
  <c r="Y435" i="1"/>
  <c r="Y447" i="1"/>
  <c r="Y459" i="1"/>
  <c r="Y471" i="1"/>
  <c r="Y483" i="1"/>
  <c r="Y495" i="1"/>
  <c r="Y507" i="1"/>
  <c r="Y519" i="1"/>
  <c r="Y531" i="1"/>
  <c r="Y543" i="1"/>
  <c r="Y555" i="1"/>
  <c r="Y567" i="1"/>
  <c r="Y579" i="1"/>
  <c r="Y591" i="1"/>
  <c r="Y29" i="1"/>
  <c r="Y221" i="1"/>
  <c r="Y377" i="1"/>
  <c r="Y509" i="1"/>
  <c r="Y16" i="1"/>
  <c r="Y28" i="1"/>
  <c r="Y40" i="1"/>
  <c r="Y52" i="1"/>
  <c r="Y64" i="1"/>
  <c r="Y76" i="1"/>
  <c r="Y88" i="1"/>
  <c r="Y100" i="1"/>
  <c r="Y112" i="1"/>
  <c r="Y124" i="1"/>
  <c r="Y136" i="1"/>
  <c r="Y148" i="1"/>
  <c r="Y160" i="1"/>
  <c r="Y172" i="1"/>
  <c r="Y184" i="1"/>
  <c r="Y196" i="1"/>
  <c r="Y208" i="1"/>
  <c r="Y220" i="1"/>
  <c r="Y232" i="1"/>
  <c r="Y244" i="1"/>
  <c r="Y256" i="1"/>
  <c r="Y268" i="1"/>
  <c r="Y280" i="1"/>
  <c r="Y292" i="1"/>
  <c r="Y304" i="1"/>
  <c r="Y316" i="1"/>
  <c r="Y328" i="1"/>
  <c r="Y340" i="1"/>
  <c r="Y352" i="1"/>
  <c r="Y364" i="1"/>
  <c r="Y376" i="1"/>
  <c r="Y388" i="1"/>
  <c r="Y400" i="1"/>
  <c r="Y412" i="1"/>
  <c r="Y424" i="1"/>
  <c r="Y436" i="1"/>
  <c r="Y448" i="1"/>
  <c r="Y460" i="1"/>
  <c r="Y472" i="1"/>
  <c r="Y484" i="1"/>
  <c r="Y496" i="1"/>
  <c r="Y508" i="1"/>
  <c r="Y520" i="1"/>
  <c r="Y532" i="1"/>
  <c r="Y544" i="1"/>
  <c r="Y556" i="1"/>
  <c r="Y568" i="1"/>
  <c r="Y580" i="1"/>
  <c r="Y592" i="1"/>
  <c r="Y17" i="1"/>
  <c r="Y209" i="1"/>
  <c r="Y353" i="1"/>
  <c r="Y485" i="1"/>
  <c r="Y18" i="1"/>
  <c r="Y30" i="1"/>
  <c r="Y42" i="1"/>
  <c r="Y54" i="1"/>
  <c r="Y66" i="1"/>
  <c r="Y78" i="1"/>
  <c r="Y90" i="1"/>
  <c r="Y102" i="1"/>
  <c r="Y114" i="1"/>
  <c r="Y126" i="1"/>
  <c r="Y138" i="1"/>
  <c r="Y150" i="1"/>
  <c r="Y162" i="1"/>
  <c r="Y174" i="1"/>
  <c r="Y186" i="1"/>
  <c r="Y198" i="1"/>
  <c r="Y210" i="1"/>
  <c r="Y222" i="1"/>
  <c r="Y234" i="1"/>
  <c r="Y246" i="1"/>
  <c r="Y258" i="1"/>
  <c r="Y270" i="1"/>
  <c r="Y282" i="1"/>
  <c r="Y294" i="1"/>
  <c r="Y306" i="1"/>
  <c r="Y318" i="1"/>
  <c r="Y330" i="1"/>
  <c r="Y342" i="1"/>
  <c r="Y354" i="1"/>
  <c r="Y366" i="1"/>
  <c r="Y378" i="1"/>
  <c r="Y390" i="1"/>
  <c r="Y402" i="1"/>
  <c r="Y414" i="1"/>
  <c r="Y426" i="1"/>
  <c r="Y438" i="1"/>
  <c r="Y450" i="1"/>
  <c r="Y462" i="1"/>
  <c r="Y474" i="1"/>
  <c r="Y486" i="1"/>
  <c r="Y498" i="1"/>
  <c r="Y510" i="1"/>
  <c r="Y522" i="1"/>
  <c r="Y534" i="1"/>
  <c r="Y546" i="1"/>
  <c r="Y558" i="1"/>
  <c r="Y570" i="1"/>
  <c r="Y582" i="1"/>
  <c r="Y594" i="1"/>
  <c r="Y559" i="1"/>
  <c r="Y583" i="1"/>
  <c r="Y137" i="1"/>
  <c r="Y341" i="1"/>
  <c r="Y473" i="1"/>
  <c r="Y581" i="1"/>
  <c r="Y19" i="1"/>
  <c r="Y31" i="1"/>
  <c r="Y43" i="1"/>
  <c r="Y55" i="1"/>
  <c r="Y67" i="1"/>
  <c r="Y79" i="1"/>
  <c r="Y91" i="1"/>
  <c r="Y103" i="1"/>
  <c r="Y115" i="1"/>
  <c r="Y127" i="1"/>
  <c r="Y139" i="1"/>
  <c r="Y151" i="1"/>
  <c r="Y163" i="1"/>
  <c r="Y175" i="1"/>
  <c r="Y187" i="1"/>
  <c r="Y199" i="1"/>
  <c r="Y211" i="1"/>
  <c r="Y223" i="1"/>
  <c r="Y235" i="1"/>
  <c r="Y247" i="1"/>
  <c r="Y259" i="1"/>
  <c r="Y271" i="1"/>
  <c r="Y283" i="1"/>
  <c r="Y295" i="1"/>
  <c r="Y307" i="1"/>
  <c r="Y319" i="1"/>
  <c r="Y331" i="1"/>
  <c r="Y343" i="1"/>
  <c r="Y355" i="1"/>
  <c r="Y367" i="1"/>
  <c r="Y379" i="1"/>
  <c r="Y391" i="1"/>
  <c r="Y403" i="1"/>
  <c r="Y415" i="1"/>
  <c r="Y427" i="1"/>
  <c r="Y439" i="1"/>
  <c r="Y451" i="1"/>
  <c r="Y463" i="1"/>
  <c r="Y475" i="1"/>
  <c r="Y487" i="1"/>
  <c r="Y499" i="1"/>
  <c r="Y511" i="1"/>
  <c r="Y523" i="1"/>
  <c r="Y535" i="1"/>
  <c r="Y547" i="1"/>
  <c r="Y571" i="1"/>
  <c r="Y595" i="1"/>
  <c r="Y149" i="1"/>
  <c r="Y305" i="1"/>
  <c r="Y425" i="1"/>
  <c r="Y557" i="1"/>
  <c r="Y20" i="1"/>
  <c r="Y32" i="1"/>
  <c r="Y44" i="1"/>
  <c r="Y56" i="1"/>
  <c r="Y68" i="1"/>
  <c r="Y80" i="1"/>
  <c r="Y92" i="1"/>
  <c r="Y104" i="1"/>
  <c r="Y116" i="1"/>
  <c r="Y128" i="1"/>
  <c r="Y140" i="1"/>
  <c r="Y152" i="1"/>
  <c r="Y164" i="1"/>
  <c r="Y176" i="1"/>
  <c r="Y188" i="1"/>
  <c r="Y200" i="1"/>
  <c r="Y212" i="1"/>
  <c r="Y224" i="1"/>
  <c r="Y236" i="1"/>
  <c r="Y248" i="1"/>
  <c r="Y260" i="1"/>
  <c r="Y272" i="1"/>
  <c r="Y284" i="1"/>
  <c r="Y296" i="1"/>
  <c r="Y308" i="1"/>
  <c r="Y320" i="1"/>
  <c r="Y332" i="1"/>
  <c r="Y344" i="1"/>
  <c r="Y356" i="1"/>
  <c r="Y368" i="1"/>
  <c r="Y380" i="1"/>
  <c r="Y392" i="1"/>
  <c r="Y404" i="1"/>
  <c r="Y416" i="1"/>
  <c r="Y428" i="1"/>
  <c r="Y440" i="1"/>
  <c r="Y452" i="1"/>
  <c r="Y464" i="1"/>
  <c r="Y476" i="1"/>
  <c r="Y488" i="1"/>
  <c r="Y500" i="1"/>
  <c r="Y512" i="1"/>
  <c r="Y524" i="1"/>
  <c r="Y536" i="1"/>
  <c r="Y548" i="1"/>
  <c r="Y560" i="1"/>
  <c r="Y572" i="1"/>
  <c r="Y584" i="1"/>
  <c r="Y596" i="1"/>
  <c r="Y113" i="1"/>
  <c r="Y233" i="1"/>
  <c r="Y329" i="1"/>
  <c r="Y413" i="1"/>
  <c r="Y545" i="1"/>
  <c r="R20" i="1"/>
  <c r="R32" i="1"/>
  <c r="R44" i="1"/>
  <c r="R56" i="1"/>
  <c r="R68" i="1"/>
  <c r="R80" i="1"/>
  <c r="R92" i="1"/>
  <c r="R104" i="1"/>
  <c r="R116" i="1"/>
  <c r="R128" i="1"/>
  <c r="R140" i="1"/>
  <c r="R152" i="1"/>
  <c r="R164" i="1"/>
  <c r="R176" i="1"/>
  <c r="R188" i="1"/>
  <c r="R200" i="1"/>
  <c r="R212" i="1"/>
  <c r="R224" i="1"/>
  <c r="R236" i="1"/>
  <c r="R248" i="1"/>
  <c r="R260" i="1"/>
  <c r="R272" i="1"/>
  <c r="R284" i="1"/>
  <c r="R296" i="1"/>
  <c r="R308" i="1"/>
  <c r="R320" i="1"/>
  <c r="R332" i="1"/>
  <c r="R344" i="1"/>
  <c r="R356" i="1"/>
  <c r="R368" i="1"/>
  <c r="R380" i="1"/>
  <c r="R392" i="1"/>
  <c r="R404" i="1"/>
  <c r="R416" i="1"/>
  <c r="R428" i="1"/>
  <c r="R440" i="1"/>
  <c r="R452" i="1"/>
  <c r="R464" i="1"/>
  <c r="R476" i="1"/>
  <c r="R488" i="1"/>
  <c r="R500" i="1"/>
  <c r="R512" i="1"/>
  <c r="R524" i="1"/>
  <c r="R536" i="1"/>
  <c r="R548" i="1"/>
  <c r="R560" i="1"/>
  <c r="R572" i="1"/>
  <c r="R584" i="1"/>
  <c r="R596" i="1"/>
  <c r="P14" i="1"/>
  <c r="P26" i="1"/>
  <c r="P38" i="1"/>
  <c r="P50" i="1"/>
  <c r="P62" i="1"/>
  <c r="P86" i="1"/>
  <c r="P98" i="1"/>
  <c r="P110" i="1"/>
  <c r="P122" i="1"/>
  <c r="P146" i="1"/>
  <c r="P170" i="1"/>
  <c r="P194" i="1"/>
  <c r="P218" i="1"/>
  <c r="P242" i="1"/>
  <c r="P266" i="1"/>
  <c r="P290" i="1"/>
  <c r="P314" i="1"/>
  <c r="P338" i="1"/>
  <c r="P374" i="1"/>
  <c r="P398" i="1"/>
  <c r="P422" i="1"/>
  <c r="P446" i="1"/>
  <c r="P470" i="1"/>
  <c r="P494" i="1"/>
  <c r="P518" i="1"/>
  <c r="P542" i="1"/>
  <c r="P566" i="1"/>
  <c r="P590" i="1"/>
  <c r="P454" i="1"/>
  <c r="P562" i="1"/>
  <c r="R282" i="1"/>
  <c r="R462" i="1"/>
  <c r="P12" i="1"/>
  <c r="P132" i="1"/>
  <c r="P240" i="1"/>
  <c r="P360" i="1"/>
  <c r="P480" i="1"/>
  <c r="P588" i="1"/>
  <c r="R9" i="1"/>
  <c r="R21" i="1"/>
  <c r="R33" i="1"/>
  <c r="R45" i="1"/>
  <c r="R57" i="1"/>
  <c r="R69" i="1"/>
  <c r="R81" i="1"/>
  <c r="R93" i="1"/>
  <c r="R105" i="1"/>
  <c r="R117" i="1"/>
  <c r="R129" i="1"/>
  <c r="R141" i="1"/>
  <c r="R153" i="1"/>
  <c r="R165" i="1"/>
  <c r="R177" i="1"/>
  <c r="R189" i="1"/>
  <c r="R201" i="1"/>
  <c r="R213" i="1"/>
  <c r="R225" i="1"/>
  <c r="R237" i="1"/>
  <c r="R249" i="1"/>
  <c r="R261" i="1"/>
  <c r="R273" i="1"/>
  <c r="R285" i="1"/>
  <c r="R297" i="1"/>
  <c r="R309" i="1"/>
  <c r="R321" i="1"/>
  <c r="R333" i="1"/>
  <c r="R345" i="1"/>
  <c r="R357" i="1"/>
  <c r="R369" i="1"/>
  <c r="R381" i="1"/>
  <c r="R393" i="1"/>
  <c r="R405" i="1"/>
  <c r="R417" i="1"/>
  <c r="R429" i="1"/>
  <c r="R441" i="1"/>
  <c r="R453" i="1"/>
  <c r="R465" i="1"/>
  <c r="R477" i="1"/>
  <c r="R489" i="1"/>
  <c r="R501" i="1"/>
  <c r="R513" i="1"/>
  <c r="R525" i="1"/>
  <c r="R537" i="1"/>
  <c r="R549" i="1"/>
  <c r="R561" i="1"/>
  <c r="R573" i="1"/>
  <c r="R585" i="1"/>
  <c r="R597" i="1"/>
  <c r="P15" i="1"/>
  <c r="P27" i="1"/>
  <c r="P39" i="1"/>
  <c r="P51" i="1"/>
  <c r="P63" i="1"/>
  <c r="P75" i="1"/>
  <c r="P87" i="1"/>
  <c r="P99" i="1"/>
  <c r="P111" i="1"/>
  <c r="P123" i="1"/>
  <c r="P135" i="1"/>
  <c r="P147" i="1"/>
  <c r="P159" i="1"/>
  <c r="P171" i="1"/>
  <c r="P183" i="1"/>
  <c r="P195" i="1"/>
  <c r="P207" i="1"/>
  <c r="P219" i="1"/>
  <c r="P231" i="1"/>
  <c r="P243" i="1"/>
  <c r="P255" i="1"/>
  <c r="P267" i="1"/>
  <c r="P279" i="1"/>
  <c r="P291" i="1"/>
  <c r="P303" i="1"/>
  <c r="P315" i="1"/>
  <c r="P327" i="1"/>
  <c r="P339" i="1"/>
  <c r="P351" i="1"/>
  <c r="P363" i="1"/>
  <c r="P375" i="1"/>
  <c r="P387" i="1"/>
  <c r="P399" i="1"/>
  <c r="P411" i="1"/>
  <c r="P423" i="1"/>
  <c r="P435" i="1"/>
  <c r="P447" i="1"/>
  <c r="P459" i="1"/>
  <c r="P471" i="1"/>
  <c r="P483" i="1"/>
  <c r="P495" i="1"/>
  <c r="P507" i="1"/>
  <c r="P519" i="1"/>
  <c r="P531" i="1"/>
  <c r="P543" i="1"/>
  <c r="P555" i="1"/>
  <c r="P567" i="1"/>
  <c r="P579" i="1"/>
  <c r="P591" i="1"/>
  <c r="R64" i="1"/>
  <c r="R100" i="1"/>
  <c r="R136" i="1"/>
  <c r="R196" i="1"/>
  <c r="R256" i="1"/>
  <c r="R340" i="1"/>
  <c r="R376" i="1"/>
  <c r="R448" i="1"/>
  <c r="R532" i="1"/>
  <c r="P10" i="1"/>
  <c r="P94" i="1"/>
  <c r="P178" i="1"/>
  <c r="P250" i="1"/>
  <c r="P322" i="1"/>
  <c r="P406" i="1"/>
  <c r="P514" i="1"/>
  <c r="P586" i="1"/>
  <c r="R318" i="1"/>
  <c r="R558" i="1"/>
  <c r="P84" i="1"/>
  <c r="P204" i="1"/>
  <c r="P324" i="1"/>
  <c r="P444" i="1"/>
  <c r="P564" i="1"/>
  <c r="R10" i="1"/>
  <c r="R22" i="1"/>
  <c r="R34" i="1"/>
  <c r="R46" i="1"/>
  <c r="R58" i="1"/>
  <c r="R70" i="1"/>
  <c r="R82" i="1"/>
  <c r="R94" i="1"/>
  <c r="R106" i="1"/>
  <c r="R118" i="1"/>
  <c r="R130" i="1"/>
  <c r="R142" i="1"/>
  <c r="R154" i="1"/>
  <c r="R166" i="1"/>
  <c r="R178" i="1"/>
  <c r="R190" i="1"/>
  <c r="R202" i="1"/>
  <c r="R214" i="1"/>
  <c r="R226" i="1"/>
  <c r="R238" i="1"/>
  <c r="R250" i="1"/>
  <c r="R262" i="1"/>
  <c r="R274" i="1"/>
  <c r="R286" i="1"/>
  <c r="R298" i="1"/>
  <c r="R310" i="1"/>
  <c r="R322" i="1"/>
  <c r="R334" i="1"/>
  <c r="R346" i="1"/>
  <c r="R358" i="1"/>
  <c r="R370" i="1"/>
  <c r="R382" i="1"/>
  <c r="R394" i="1"/>
  <c r="R406" i="1"/>
  <c r="R418" i="1"/>
  <c r="R430" i="1"/>
  <c r="R442" i="1"/>
  <c r="R454" i="1"/>
  <c r="R466" i="1"/>
  <c r="R478" i="1"/>
  <c r="R490" i="1"/>
  <c r="R502" i="1"/>
  <c r="R514" i="1"/>
  <c r="R526" i="1"/>
  <c r="R538" i="1"/>
  <c r="R550" i="1"/>
  <c r="R562" i="1"/>
  <c r="R574" i="1"/>
  <c r="R586" i="1"/>
  <c r="R598" i="1"/>
  <c r="P16" i="1"/>
  <c r="P28" i="1"/>
  <c r="P40" i="1"/>
  <c r="P52" i="1"/>
  <c r="P64" i="1"/>
  <c r="P76" i="1"/>
  <c r="P88" i="1"/>
  <c r="P100" i="1"/>
  <c r="P112" i="1"/>
  <c r="P124" i="1"/>
  <c r="P136" i="1"/>
  <c r="P148" i="1"/>
  <c r="P160" i="1"/>
  <c r="P172" i="1"/>
  <c r="P184" i="1"/>
  <c r="P196" i="1"/>
  <c r="P208" i="1"/>
  <c r="P220" i="1"/>
  <c r="P232" i="1"/>
  <c r="P244" i="1"/>
  <c r="P256" i="1"/>
  <c r="P268" i="1"/>
  <c r="P280" i="1"/>
  <c r="P292" i="1"/>
  <c r="P304" i="1"/>
  <c r="P316" i="1"/>
  <c r="P328" i="1"/>
  <c r="P340" i="1"/>
  <c r="P352" i="1"/>
  <c r="P364" i="1"/>
  <c r="P376" i="1"/>
  <c r="P388" i="1"/>
  <c r="P400" i="1"/>
  <c r="P412" i="1"/>
  <c r="P424" i="1"/>
  <c r="P436" i="1"/>
  <c r="P448" i="1"/>
  <c r="P460" i="1"/>
  <c r="P472" i="1"/>
  <c r="P484" i="1"/>
  <c r="P496" i="1"/>
  <c r="P508" i="1"/>
  <c r="P520" i="1"/>
  <c r="P532" i="1"/>
  <c r="P544" i="1"/>
  <c r="P556" i="1"/>
  <c r="P568" i="1"/>
  <c r="P580" i="1"/>
  <c r="P592" i="1"/>
  <c r="R76" i="1"/>
  <c r="R292" i="1"/>
  <c r="R412" i="1"/>
  <c r="R520" i="1"/>
  <c r="P22" i="1"/>
  <c r="P106" i="1"/>
  <c r="P190" i="1"/>
  <c r="P274" i="1"/>
  <c r="P358" i="1"/>
  <c r="P490" i="1"/>
  <c r="R342" i="1"/>
  <c r="R546" i="1"/>
  <c r="P96" i="1"/>
  <c r="P216" i="1"/>
  <c r="P348" i="1"/>
  <c r="P468" i="1"/>
  <c r="R11" i="1"/>
  <c r="R23" i="1"/>
  <c r="R35" i="1"/>
  <c r="R47" i="1"/>
  <c r="R59" i="1"/>
  <c r="R71" i="1"/>
  <c r="R83" i="1"/>
  <c r="R95" i="1"/>
  <c r="R107" i="1"/>
  <c r="R119" i="1"/>
  <c r="R131" i="1"/>
  <c r="R143" i="1"/>
  <c r="R155" i="1"/>
  <c r="R167" i="1"/>
  <c r="R179" i="1"/>
  <c r="R191" i="1"/>
  <c r="R203" i="1"/>
  <c r="R215" i="1"/>
  <c r="R227" i="1"/>
  <c r="R239" i="1"/>
  <c r="R251" i="1"/>
  <c r="R263" i="1"/>
  <c r="R275" i="1"/>
  <c r="R287" i="1"/>
  <c r="R299" i="1"/>
  <c r="R311" i="1"/>
  <c r="R323" i="1"/>
  <c r="R335" i="1"/>
  <c r="R347" i="1"/>
  <c r="R359" i="1"/>
  <c r="R371" i="1"/>
  <c r="R383" i="1"/>
  <c r="R395" i="1"/>
  <c r="R407" i="1"/>
  <c r="R419" i="1"/>
  <c r="R431" i="1"/>
  <c r="R443" i="1"/>
  <c r="R455" i="1"/>
  <c r="R467" i="1"/>
  <c r="R479" i="1"/>
  <c r="R491" i="1"/>
  <c r="R503" i="1"/>
  <c r="R515" i="1"/>
  <c r="R527" i="1"/>
  <c r="R539" i="1"/>
  <c r="R551" i="1"/>
  <c r="R563" i="1"/>
  <c r="R575" i="1"/>
  <c r="R587" i="1"/>
  <c r="R599" i="1"/>
  <c r="P17" i="1"/>
  <c r="P29" i="1"/>
  <c r="P41" i="1"/>
  <c r="P53" i="1"/>
  <c r="P65" i="1"/>
  <c r="P77" i="1"/>
  <c r="P89" i="1"/>
  <c r="P101" i="1"/>
  <c r="P113" i="1"/>
  <c r="P125" i="1"/>
  <c r="P137" i="1"/>
  <c r="P149" i="1"/>
  <c r="P161" i="1"/>
  <c r="P173" i="1"/>
  <c r="P185" i="1"/>
  <c r="P197" i="1"/>
  <c r="P209" i="1"/>
  <c r="P221" i="1"/>
  <c r="P233" i="1"/>
  <c r="P245" i="1"/>
  <c r="P257" i="1"/>
  <c r="P269" i="1"/>
  <c r="P281" i="1"/>
  <c r="P293" i="1"/>
  <c r="P305" i="1"/>
  <c r="P317" i="1"/>
  <c r="P329" i="1"/>
  <c r="P341" i="1"/>
  <c r="P353" i="1"/>
  <c r="P365" i="1"/>
  <c r="P377" i="1"/>
  <c r="P389" i="1"/>
  <c r="P401" i="1"/>
  <c r="P413" i="1"/>
  <c r="P425" i="1"/>
  <c r="P437" i="1"/>
  <c r="P449" i="1"/>
  <c r="P461" i="1"/>
  <c r="P473" i="1"/>
  <c r="P485" i="1"/>
  <c r="P497" i="1"/>
  <c r="P509" i="1"/>
  <c r="P521" i="1"/>
  <c r="P533" i="1"/>
  <c r="P545" i="1"/>
  <c r="P557" i="1"/>
  <c r="P569" i="1"/>
  <c r="P581" i="1"/>
  <c r="P593" i="1"/>
  <c r="R88" i="1"/>
  <c r="R124" i="1"/>
  <c r="R148" i="1"/>
  <c r="R208" i="1"/>
  <c r="R280" i="1"/>
  <c r="R364" i="1"/>
  <c r="R436" i="1"/>
  <c r="R496" i="1"/>
  <c r="R580" i="1"/>
  <c r="P70" i="1"/>
  <c r="P154" i="1"/>
  <c r="P238" i="1"/>
  <c r="P334" i="1"/>
  <c r="P430" i="1"/>
  <c r="P550" i="1"/>
  <c r="R354" i="1"/>
  <c r="R510" i="1"/>
  <c r="P48" i="1"/>
  <c r="P168" i="1"/>
  <c r="P288" i="1"/>
  <c r="P420" i="1"/>
  <c r="P540" i="1"/>
  <c r="R12" i="1"/>
  <c r="R24" i="1"/>
  <c r="R36" i="1"/>
  <c r="R48" i="1"/>
  <c r="R60" i="1"/>
  <c r="R72" i="1"/>
  <c r="R84" i="1"/>
  <c r="R96" i="1"/>
  <c r="R108" i="1"/>
  <c r="R120" i="1"/>
  <c r="R132" i="1"/>
  <c r="R144" i="1"/>
  <c r="R156" i="1"/>
  <c r="R168" i="1"/>
  <c r="R180" i="1"/>
  <c r="R192" i="1"/>
  <c r="R204" i="1"/>
  <c r="R216" i="1"/>
  <c r="R228" i="1"/>
  <c r="R240" i="1"/>
  <c r="R252" i="1"/>
  <c r="R264" i="1"/>
  <c r="R276" i="1"/>
  <c r="R288" i="1"/>
  <c r="R300" i="1"/>
  <c r="R312" i="1"/>
  <c r="R324" i="1"/>
  <c r="R336" i="1"/>
  <c r="R348" i="1"/>
  <c r="R360" i="1"/>
  <c r="R372" i="1"/>
  <c r="R384" i="1"/>
  <c r="R396" i="1"/>
  <c r="R408" i="1"/>
  <c r="R420" i="1"/>
  <c r="R432" i="1"/>
  <c r="R444" i="1"/>
  <c r="R456" i="1"/>
  <c r="R468" i="1"/>
  <c r="R480" i="1"/>
  <c r="R492" i="1"/>
  <c r="R504" i="1"/>
  <c r="R516" i="1"/>
  <c r="R528" i="1"/>
  <c r="R540" i="1"/>
  <c r="R552" i="1"/>
  <c r="R564" i="1"/>
  <c r="R576" i="1"/>
  <c r="R588" i="1"/>
  <c r="R600" i="1"/>
  <c r="P18" i="1"/>
  <c r="P30" i="1"/>
  <c r="P42" i="1"/>
  <c r="P54" i="1"/>
  <c r="P66" i="1"/>
  <c r="P78" i="1"/>
  <c r="P90" i="1"/>
  <c r="P102" i="1"/>
  <c r="P114" i="1"/>
  <c r="P126" i="1"/>
  <c r="P138" i="1"/>
  <c r="P150" i="1"/>
  <c r="P162" i="1"/>
  <c r="P174" i="1"/>
  <c r="P186" i="1"/>
  <c r="P198" i="1"/>
  <c r="P210" i="1"/>
  <c r="P222" i="1"/>
  <c r="P234" i="1"/>
  <c r="P246" i="1"/>
  <c r="P258" i="1"/>
  <c r="P270" i="1"/>
  <c r="P282" i="1"/>
  <c r="P294" i="1"/>
  <c r="P306" i="1"/>
  <c r="P318" i="1"/>
  <c r="P330" i="1"/>
  <c r="P342" i="1"/>
  <c r="P354" i="1"/>
  <c r="P366" i="1"/>
  <c r="P378" i="1"/>
  <c r="P390" i="1"/>
  <c r="P402" i="1"/>
  <c r="P414" i="1"/>
  <c r="P426" i="1"/>
  <c r="P438" i="1"/>
  <c r="P450" i="1"/>
  <c r="P462" i="1"/>
  <c r="P474" i="1"/>
  <c r="P486" i="1"/>
  <c r="P498" i="1"/>
  <c r="P510" i="1"/>
  <c r="P522" i="1"/>
  <c r="P534" i="1"/>
  <c r="P546" i="1"/>
  <c r="P558" i="1"/>
  <c r="P570" i="1"/>
  <c r="P582" i="1"/>
  <c r="P594" i="1"/>
  <c r="R40" i="1"/>
  <c r="R172" i="1"/>
  <c r="R232" i="1"/>
  <c r="R316" i="1"/>
  <c r="R400" i="1"/>
  <c r="R484" i="1"/>
  <c r="R556" i="1"/>
  <c r="P46" i="1"/>
  <c r="P130" i="1"/>
  <c r="P202" i="1"/>
  <c r="P286" i="1"/>
  <c r="P370" i="1"/>
  <c r="P478" i="1"/>
  <c r="R306" i="1"/>
  <c r="R474" i="1"/>
  <c r="P24" i="1"/>
  <c r="P156" i="1"/>
  <c r="P264" i="1"/>
  <c r="P396" i="1"/>
  <c r="P516" i="1"/>
  <c r="R13" i="1"/>
  <c r="R25" i="1"/>
  <c r="R37" i="1"/>
  <c r="R49" i="1"/>
  <c r="R61" i="1"/>
  <c r="R73" i="1"/>
  <c r="R85" i="1"/>
  <c r="R97" i="1"/>
  <c r="R109" i="1"/>
  <c r="R121" i="1"/>
  <c r="R133" i="1"/>
  <c r="R145" i="1"/>
  <c r="R157" i="1"/>
  <c r="R169" i="1"/>
  <c r="R181" i="1"/>
  <c r="R193" i="1"/>
  <c r="R205" i="1"/>
  <c r="R217" i="1"/>
  <c r="R229" i="1"/>
  <c r="R241" i="1"/>
  <c r="R253" i="1"/>
  <c r="R265" i="1"/>
  <c r="R277" i="1"/>
  <c r="R289" i="1"/>
  <c r="R301" i="1"/>
  <c r="R313" i="1"/>
  <c r="R325" i="1"/>
  <c r="R337" i="1"/>
  <c r="R349" i="1"/>
  <c r="R361" i="1"/>
  <c r="R373" i="1"/>
  <c r="R385" i="1"/>
  <c r="R397" i="1"/>
  <c r="R409" i="1"/>
  <c r="R421" i="1"/>
  <c r="R433" i="1"/>
  <c r="R445" i="1"/>
  <c r="R457" i="1"/>
  <c r="R469" i="1"/>
  <c r="R481" i="1"/>
  <c r="R493" i="1"/>
  <c r="R505" i="1"/>
  <c r="R517" i="1"/>
  <c r="R529" i="1"/>
  <c r="R541" i="1"/>
  <c r="R553" i="1"/>
  <c r="R565" i="1"/>
  <c r="R577" i="1"/>
  <c r="R589" i="1"/>
  <c r="R601" i="1"/>
  <c r="P19" i="1"/>
  <c r="P31" i="1"/>
  <c r="P43" i="1"/>
  <c r="P55" i="1"/>
  <c r="P67" i="1"/>
  <c r="P79" i="1"/>
  <c r="P91" i="1"/>
  <c r="P103" i="1"/>
  <c r="P115" i="1"/>
  <c r="P127" i="1"/>
  <c r="P139" i="1"/>
  <c r="P151" i="1"/>
  <c r="P163" i="1"/>
  <c r="P175" i="1"/>
  <c r="P187" i="1"/>
  <c r="P199" i="1"/>
  <c r="P211" i="1"/>
  <c r="P223" i="1"/>
  <c r="P235" i="1"/>
  <c r="P247" i="1"/>
  <c r="P259" i="1"/>
  <c r="P271" i="1"/>
  <c r="P283" i="1"/>
  <c r="P295" i="1"/>
  <c r="P307" i="1"/>
  <c r="P319" i="1"/>
  <c r="P331" i="1"/>
  <c r="P343" i="1"/>
  <c r="P355" i="1"/>
  <c r="P367" i="1"/>
  <c r="P379" i="1"/>
  <c r="P391" i="1"/>
  <c r="P403" i="1"/>
  <c r="P415" i="1"/>
  <c r="P427" i="1"/>
  <c r="P439" i="1"/>
  <c r="P451" i="1"/>
  <c r="P463" i="1"/>
  <c r="P475" i="1"/>
  <c r="P487" i="1"/>
  <c r="P499" i="1"/>
  <c r="P511" i="1"/>
  <c r="P523" i="1"/>
  <c r="P535" i="1"/>
  <c r="P547" i="1"/>
  <c r="P559" i="1"/>
  <c r="P571" i="1"/>
  <c r="P583" i="1"/>
  <c r="P595" i="1"/>
  <c r="R52" i="1"/>
  <c r="R112" i="1"/>
  <c r="R160" i="1"/>
  <c r="R220" i="1"/>
  <c r="R268" i="1"/>
  <c r="R352" i="1"/>
  <c r="R424" i="1"/>
  <c r="R508" i="1"/>
  <c r="R592" i="1"/>
  <c r="P82" i="1"/>
  <c r="P166" i="1"/>
  <c r="P262" i="1"/>
  <c r="P346" i="1"/>
  <c r="P442" i="1"/>
  <c r="P538" i="1"/>
  <c r="R294" i="1"/>
  <c r="R450" i="1"/>
  <c r="R582" i="1"/>
  <c r="P120" i="1"/>
  <c r="P252" i="1"/>
  <c r="P372" i="1"/>
  <c r="P492" i="1"/>
  <c r="P600" i="1"/>
  <c r="R14" i="1"/>
  <c r="R26" i="1"/>
  <c r="R38" i="1"/>
  <c r="R50" i="1"/>
  <c r="R62" i="1"/>
  <c r="R74" i="1"/>
  <c r="R86" i="1"/>
  <c r="R98" i="1"/>
  <c r="R110" i="1"/>
  <c r="R122" i="1"/>
  <c r="R134" i="1"/>
  <c r="R146" i="1"/>
  <c r="R158" i="1"/>
  <c r="R170" i="1"/>
  <c r="R182" i="1"/>
  <c r="R194" i="1"/>
  <c r="R206" i="1"/>
  <c r="R218" i="1"/>
  <c r="R230" i="1"/>
  <c r="R242" i="1"/>
  <c r="R254" i="1"/>
  <c r="R266" i="1"/>
  <c r="R278" i="1"/>
  <c r="R290" i="1"/>
  <c r="R302" i="1"/>
  <c r="R314" i="1"/>
  <c r="R326" i="1"/>
  <c r="R338" i="1"/>
  <c r="R350" i="1"/>
  <c r="R362" i="1"/>
  <c r="R374" i="1"/>
  <c r="R386" i="1"/>
  <c r="R398" i="1"/>
  <c r="R410" i="1"/>
  <c r="R422" i="1"/>
  <c r="R434" i="1"/>
  <c r="R446" i="1"/>
  <c r="R458" i="1"/>
  <c r="R470" i="1"/>
  <c r="R482" i="1"/>
  <c r="R494" i="1"/>
  <c r="R506" i="1"/>
  <c r="R518" i="1"/>
  <c r="R530" i="1"/>
  <c r="R542" i="1"/>
  <c r="R554" i="1"/>
  <c r="R566" i="1"/>
  <c r="R578" i="1"/>
  <c r="R590" i="1"/>
  <c r="R8" i="1"/>
  <c r="P20" i="1"/>
  <c r="P32" i="1"/>
  <c r="P44" i="1"/>
  <c r="P56" i="1"/>
  <c r="P68" i="1"/>
  <c r="P80" i="1"/>
  <c r="P92" i="1"/>
  <c r="P104" i="1"/>
  <c r="P116" i="1"/>
  <c r="P128" i="1"/>
  <c r="P140" i="1"/>
  <c r="P152" i="1"/>
  <c r="P164" i="1"/>
  <c r="P176" i="1"/>
  <c r="P188" i="1"/>
  <c r="P200" i="1"/>
  <c r="P212" i="1"/>
  <c r="P224" i="1"/>
  <c r="P236" i="1"/>
  <c r="P248" i="1"/>
  <c r="P260" i="1"/>
  <c r="P272" i="1"/>
  <c r="P284" i="1"/>
  <c r="P296" i="1"/>
  <c r="P308" i="1"/>
  <c r="P320" i="1"/>
  <c r="P332" i="1"/>
  <c r="P344" i="1"/>
  <c r="P356" i="1"/>
  <c r="P368" i="1"/>
  <c r="P380" i="1"/>
  <c r="P392" i="1"/>
  <c r="P404" i="1"/>
  <c r="P416" i="1"/>
  <c r="P428" i="1"/>
  <c r="P440" i="1"/>
  <c r="P452" i="1"/>
  <c r="P464" i="1"/>
  <c r="P476" i="1"/>
  <c r="P488" i="1"/>
  <c r="P500" i="1"/>
  <c r="P512" i="1"/>
  <c r="P524" i="1"/>
  <c r="P536" i="1"/>
  <c r="P548" i="1"/>
  <c r="P560" i="1"/>
  <c r="P572" i="1"/>
  <c r="P584" i="1"/>
  <c r="P596" i="1"/>
  <c r="R28" i="1"/>
  <c r="R304" i="1"/>
  <c r="R460" i="1"/>
  <c r="R568" i="1"/>
  <c r="P58" i="1"/>
  <c r="P142" i="1"/>
  <c r="P226" i="1"/>
  <c r="P310" i="1"/>
  <c r="P418" i="1"/>
  <c r="P526" i="1"/>
  <c r="R378" i="1"/>
  <c r="R498" i="1"/>
  <c r="R594" i="1"/>
  <c r="P108" i="1"/>
  <c r="P228" i="1"/>
  <c r="P336" i="1"/>
  <c r="P456" i="1"/>
  <c r="P576" i="1"/>
  <c r="R15" i="1"/>
  <c r="R27" i="1"/>
  <c r="R39" i="1"/>
  <c r="R51" i="1"/>
  <c r="R63" i="1"/>
  <c r="R75" i="1"/>
  <c r="R87" i="1"/>
  <c r="R99" i="1"/>
  <c r="R111" i="1"/>
  <c r="R123" i="1"/>
  <c r="R135" i="1"/>
  <c r="R147" i="1"/>
  <c r="R159" i="1"/>
  <c r="R171" i="1"/>
  <c r="R183" i="1"/>
  <c r="R195" i="1"/>
  <c r="R207" i="1"/>
  <c r="R219" i="1"/>
  <c r="R231" i="1"/>
  <c r="R243" i="1"/>
  <c r="R255" i="1"/>
  <c r="R267" i="1"/>
  <c r="R279" i="1"/>
  <c r="R291" i="1"/>
  <c r="R303" i="1"/>
  <c r="R315" i="1"/>
  <c r="R327" i="1"/>
  <c r="R339" i="1"/>
  <c r="R351" i="1"/>
  <c r="R363" i="1"/>
  <c r="R375" i="1"/>
  <c r="R387" i="1"/>
  <c r="R399" i="1"/>
  <c r="R411" i="1"/>
  <c r="R423" i="1"/>
  <c r="R435" i="1"/>
  <c r="R447" i="1"/>
  <c r="R459" i="1"/>
  <c r="R471" i="1"/>
  <c r="R483" i="1"/>
  <c r="R495" i="1"/>
  <c r="R507" i="1"/>
  <c r="R519" i="1"/>
  <c r="R531" i="1"/>
  <c r="R543" i="1"/>
  <c r="R555" i="1"/>
  <c r="R567" i="1"/>
  <c r="R579" i="1"/>
  <c r="R591" i="1"/>
  <c r="P9" i="1"/>
  <c r="P21" i="1"/>
  <c r="P33" i="1"/>
  <c r="P45" i="1"/>
  <c r="P57" i="1"/>
  <c r="P69" i="1"/>
  <c r="P81" i="1"/>
  <c r="P93" i="1"/>
  <c r="P105" i="1"/>
  <c r="P117" i="1"/>
  <c r="P129" i="1"/>
  <c r="P141" i="1"/>
  <c r="P153" i="1"/>
  <c r="P165" i="1"/>
  <c r="P177" i="1"/>
  <c r="P189" i="1"/>
  <c r="P201" i="1"/>
  <c r="P213" i="1"/>
  <c r="P225" i="1"/>
  <c r="P237" i="1"/>
  <c r="P249" i="1"/>
  <c r="P261" i="1"/>
  <c r="P273" i="1"/>
  <c r="P285" i="1"/>
  <c r="P297" i="1"/>
  <c r="P309" i="1"/>
  <c r="P321" i="1"/>
  <c r="P333" i="1"/>
  <c r="P345" i="1"/>
  <c r="P357" i="1"/>
  <c r="P369" i="1"/>
  <c r="P381" i="1"/>
  <c r="P393" i="1"/>
  <c r="P405" i="1"/>
  <c r="P417" i="1"/>
  <c r="P429" i="1"/>
  <c r="P441" i="1"/>
  <c r="P453" i="1"/>
  <c r="P465" i="1"/>
  <c r="P477" i="1"/>
  <c r="P489" i="1"/>
  <c r="P501" i="1"/>
  <c r="P513" i="1"/>
  <c r="P525" i="1"/>
  <c r="P537" i="1"/>
  <c r="P549" i="1"/>
  <c r="P561" i="1"/>
  <c r="P573" i="1"/>
  <c r="P585" i="1"/>
  <c r="P597" i="1"/>
  <c r="R16" i="1"/>
  <c r="R184" i="1"/>
  <c r="R244" i="1"/>
  <c r="R328" i="1"/>
  <c r="R388" i="1"/>
  <c r="R472" i="1"/>
  <c r="R544" i="1"/>
  <c r="P34" i="1"/>
  <c r="P118" i="1"/>
  <c r="P214" i="1"/>
  <c r="P298" i="1"/>
  <c r="P382" i="1"/>
  <c r="P466" i="1"/>
  <c r="P598" i="1"/>
  <c r="R390" i="1"/>
  <c r="R438" i="1"/>
  <c r="R522" i="1"/>
  <c r="P36" i="1"/>
  <c r="P144" i="1"/>
  <c r="P276" i="1"/>
  <c r="P384" i="1"/>
  <c r="P504" i="1"/>
  <c r="R17" i="1"/>
  <c r="R29" i="1"/>
  <c r="R41" i="1"/>
  <c r="R53" i="1"/>
  <c r="R65" i="1"/>
  <c r="R77" i="1"/>
  <c r="R89" i="1"/>
  <c r="R101" i="1"/>
  <c r="R113" i="1"/>
  <c r="R125" i="1"/>
  <c r="R137" i="1"/>
  <c r="R149" i="1"/>
  <c r="R161" i="1"/>
  <c r="R173" i="1"/>
  <c r="R185" i="1"/>
  <c r="R197" i="1"/>
  <c r="R209" i="1"/>
  <c r="R221" i="1"/>
  <c r="R233" i="1"/>
  <c r="R245" i="1"/>
  <c r="R257" i="1"/>
  <c r="R269" i="1"/>
  <c r="R281" i="1"/>
  <c r="R293" i="1"/>
  <c r="R305" i="1"/>
  <c r="R317" i="1"/>
  <c r="R329" i="1"/>
  <c r="R341" i="1"/>
  <c r="R353" i="1"/>
  <c r="R365" i="1"/>
  <c r="R377" i="1"/>
  <c r="R389" i="1"/>
  <c r="R401" i="1"/>
  <c r="R413" i="1"/>
  <c r="R425" i="1"/>
  <c r="R437" i="1"/>
  <c r="R449" i="1"/>
  <c r="R461" i="1"/>
  <c r="R473" i="1"/>
  <c r="R485" i="1"/>
  <c r="R497" i="1"/>
  <c r="R509" i="1"/>
  <c r="R521" i="1"/>
  <c r="R533" i="1"/>
  <c r="R545" i="1"/>
  <c r="R557" i="1"/>
  <c r="R569" i="1"/>
  <c r="R581" i="1"/>
  <c r="R593" i="1"/>
  <c r="P11" i="1"/>
  <c r="P23" i="1"/>
  <c r="P35" i="1"/>
  <c r="P47" i="1"/>
  <c r="P59" i="1"/>
  <c r="P71" i="1"/>
  <c r="P83" i="1"/>
  <c r="P95" i="1"/>
  <c r="P107" i="1"/>
  <c r="P119" i="1"/>
  <c r="P131" i="1"/>
  <c r="P143" i="1"/>
  <c r="P155" i="1"/>
  <c r="P167" i="1"/>
  <c r="P179" i="1"/>
  <c r="P191" i="1"/>
  <c r="P203" i="1"/>
  <c r="P215" i="1"/>
  <c r="P227" i="1"/>
  <c r="P239" i="1"/>
  <c r="P251" i="1"/>
  <c r="P263" i="1"/>
  <c r="P275" i="1"/>
  <c r="P287" i="1"/>
  <c r="P299" i="1"/>
  <c r="P311" i="1"/>
  <c r="P323" i="1"/>
  <c r="P335" i="1"/>
  <c r="P347" i="1"/>
  <c r="P359" i="1"/>
  <c r="P371" i="1"/>
  <c r="P383" i="1"/>
  <c r="P395" i="1"/>
  <c r="P407" i="1"/>
  <c r="P419" i="1"/>
  <c r="P431" i="1"/>
  <c r="P443" i="1"/>
  <c r="P455" i="1"/>
  <c r="P467" i="1"/>
  <c r="P479" i="1"/>
  <c r="P491" i="1"/>
  <c r="P503" i="1"/>
  <c r="P515" i="1"/>
  <c r="P527" i="1"/>
  <c r="P539" i="1"/>
  <c r="P551" i="1"/>
  <c r="P563" i="1"/>
  <c r="P575" i="1"/>
  <c r="P587" i="1"/>
  <c r="P599" i="1"/>
  <c r="R18" i="1"/>
  <c r="R30" i="1"/>
  <c r="R42" i="1"/>
  <c r="R54" i="1"/>
  <c r="R66" i="1"/>
  <c r="R78" i="1"/>
  <c r="R90" i="1"/>
  <c r="R102" i="1"/>
  <c r="R114" i="1"/>
  <c r="R126" i="1"/>
  <c r="R138" i="1"/>
  <c r="R150" i="1"/>
  <c r="R162" i="1"/>
  <c r="R174" i="1"/>
  <c r="R186" i="1"/>
  <c r="R198" i="1"/>
  <c r="R210" i="1"/>
  <c r="R222" i="1"/>
  <c r="R234" i="1"/>
  <c r="R246" i="1"/>
  <c r="R258" i="1"/>
  <c r="R270" i="1"/>
  <c r="R366" i="1"/>
  <c r="R402" i="1"/>
  <c r="R414" i="1"/>
  <c r="R426" i="1"/>
  <c r="R486" i="1"/>
  <c r="R570" i="1"/>
  <c r="P60" i="1"/>
  <c r="P180" i="1"/>
  <c r="P300" i="1"/>
  <c r="P408" i="1"/>
  <c r="P528" i="1"/>
  <c r="R19" i="1"/>
  <c r="R31" i="1"/>
  <c r="R43" i="1"/>
  <c r="R55" i="1"/>
  <c r="R67" i="1"/>
  <c r="R79" i="1"/>
  <c r="R91" i="1"/>
  <c r="R103" i="1"/>
  <c r="R115" i="1"/>
  <c r="R127" i="1"/>
  <c r="R139" i="1"/>
  <c r="R151" i="1"/>
  <c r="R163" i="1"/>
  <c r="R175" i="1"/>
  <c r="R187" i="1"/>
  <c r="R199" i="1"/>
  <c r="R211" i="1"/>
  <c r="R223" i="1"/>
  <c r="R235" i="1"/>
  <c r="R247" i="1"/>
  <c r="R259" i="1"/>
  <c r="R271" i="1"/>
  <c r="R283" i="1"/>
  <c r="R295" i="1"/>
  <c r="R307" i="1"/>
  <c r="R319" i="1"/>
  <c r="R331" i="1"/>
  <c r="R343" i="1"/>
  <c r="R355" i="1"/>
  <c r="R367" i="1"/>
  <c r="R379" i="1"/>
  <c r="R391" i="1"/>
  <c r="R403" i="1"/>
  <c r="R415" i="1"/>
  <c r="R427" i="1"/>
  <c r="R439" i="1"/>
  <c r="R451" i="1"/>
  <c r="R463" i="1"/>
  <c r="R475" i="1"/>
  <c r="R487" i="1"/>
  <c r="R499" i="1"/>
  <c r="R511" i="1"/>
  <c r="R523" i="1"/>
  <c r="R535" i="1"/>
  <c r="R547" i="1"/>
  <c r="R559" i="1"/>
  <c r="R571" i="1"/>
  <c r="R583" i="1"/>
  <c r="R595" i="1"/>
  <c r="P13" i="1"/>
  <c r="P25" i="1"/>
  <c r="P37" i="1"/>
  <c r="P49" i="1"/>
  <c r="P61" i="1"/>
  <c r="P73" i="1"/>
  <c r="P85" i="1"/>
  <c r="P97" i="1"/>
  <c r="P109" i="1"/>
  <c r="P121" i="1"/>
  <c r="P133" i="1"/>
  <c r="P145" i="1"/>
  <c r="P157" i="1"/>
  <c r="P169" i="1"/>
  <c r="P181" i="1"/>
  <c r="P193" i="1"/>
  <c r="P205" i="1"/>
  <c r="P217" i="1"/>
  <c r="P229" i="1"/>
  <c r="P241" i="1"/>
  <c r="P253" i="1"/>
  <c r="P265" i="1"/>
  <c r="P277" i="1"/>
  <c r="P289" i="1"/>
  <c r="P301" i="1"/>
  <c r="P313" i="1"/>
  <c r="P325" i="1"/>
  <c r="P337" i="1"/>
  <c r="P349" i="1"/>
  <c r="P361" i="1"/>
  <c r="P373" i="1"/>
  <c r="P385" i="1"/>
  <c r="P397" i="1"/>
  <c r="P409" i="1"/>
  <c r="P421" i="1"/>
  <c r="P433" i="1"/>
  <c r="P445" i="1"/>
  <c r="P457" i="1"/>
  <c r="P469" i="1"/>
  <c r="P481" i="1"/>
  <c r="P493" i="1"/>
  <c r="P505" i="1"/>
  <c r="P517" i="1"/>
  <c r="P529" i="1"/>
  <c r="P541" i="1"/>
  <c r="P553" i="1"/>
  <c r="P565" i="1"/>
  <c r="P577" i="1"/>
  <c r="P589" i="1"/>
  <c r="P601" i="1"/>
  <c r="P74" i="1"/>
  <c r="P134" i="1"/>
  <c r="P158" i="1"/>
  <c r="P182" i="1"/>
  <c r="P206" i="1"/>
  <c r="P230" i="1"/>
  <c r="P254" i="1"/>
  <c r="P278" i="1"/>
  <c r="P302" i="1"/>
  <c r="P326" i="1"/>
  <c r="P350" i="1"/>
  <c r="P362" i="1"/>
  <c r="P386" i="1"/>
  <c r="P410" i="1"/>
  <c r="P434" i="1"/>
  <c r="P458" i="1"/>
  <c r="P482" i="1"/>
  <c r="P506" i="1"/>
  <c r="P530" i="1"/>
  <c r="P554" i="1"/>
  <c r="P578" i="1"/>
  <c r="P394" i="1"/>
  <c r="P502" i="1"/>
  <c r="P574" i="1"/>
  <c r="R330" i="1"/>
  <c r="R534" i="1"/>
  <c r="P72" i="1"/>
  <c r="P192" i="1"/>
  <c r="P312" i="1"/>
  <c r="P432" i="1"/>
  <c r="P552" i="1"/>
  <c r="A582" i="2"/>
  <c r="D583" i="2"/>
  <c r="T9" i="1"/>
  <c r="T21" i="1"/>
  <c r="T33" i="1"/>
  <c r="T45" i="1"/>
  <c r="T57" i="1"/>
  <c r="T69" i="1"/>
  <c r="T81" i="1"/>
  <c r="T93" i="1"/>
  <c r="T105" i="1"/>
  <c r="T117" i="1"/>
  <c r="T129" i="1"/>
  <c r="T141" i="1"/>
  <c r="T153" i="1"/>
  <c r="T165" i="1"/>
  <c r="T177" i="1"/>
  <c r="T189" i="1"/>
  <c r="T201" i="1"/>
  <c r="T213" i="1"/>
  <c r="T225" i="1"/>
  <c r="T237" i="1"/>
  <c r="T249" i="1"/>
  <c r="T261" i="1"/>
  <c r="T273" i="1"/>
  <c r="T285" i="1"/>
  <c r="T297" i="1"/>
  <c r="T309" i="1"/>
  <c r="T321" i="1"/>
  <c r="T333" i="1"/>
  <c r="T345" i="1"/>
  <c r="T357" i="1"/>
  <c r="T369" i="1"/>
  <c r="T381" i="1"/>
  <c r="T393" i="1"/>
  <c r="T405" i="1"/>
  <c r="T417" i="1"/>
  <c r="T429" i="1"/>
  <c r="T441" i="1"/>
  <c r="T453" i="1"/>
  <c r="T465" i="1"/>
  <c r="T477" i="1"/>
  <c r="T489" i="1"/>
  <c r="T501" i="1"/>
  <c r="T513" i="1"/>
  <c r="T525" i="1"/>
  <c r="T537" i="1"/>
  <c r="T549" i="1"/>
  <c r="T561" i="1"/>
  <c r="T573" i="1"/>
  <c r="T585" i="1"/>
  <c r="T597" i="1"/>
  <c r="T502" i="1"/>
  <c r="T526" i="1"/>
  <c r="T562" i="1"/>
  <c r="T586" i="1"/>
  <c r="T485" i="1"/>
  <c r="T581" i="1"/>
  <c r="T115" i="1"/>
  <c r="T163" i="1"/>
  <c r="T271" i="1"/>
  <c r="T391" i="1"/>
  <c r="T535" i="1"/>
  <c r="T10" i="1"/>
  <c r="T22" i="1"/>
  <c r="T34" i="1"/>
  <c r="T46" i="1"/>
  <c r="T58" i="1"/>
  <c r="T70" i="1"/>
  <c r="T82" i="1"/>
  <c r="T94" i="1"/>
  <c r="T106" i="1"/>
  <c r="T118" i="1"/>
  <c r="T130" i="1"/>
  <c r="T142" i="1"/>
  <c r="T154" i="1"/>
  <c r="T166" i="1"/>
  <c r="T178" i="1"/>
  <c r="T190" i="1"/>
  <c r="T202" i="1"/>
  <c r="T214" i="1"/>
  <c r="T226" i="1"/>
  <c r="T238" i="1"/>
  <c r="T250" i="1"/>
  <c r="T262" i="1"/>
  <c r="T274" i="1"/>
  <c r="T286" i="1"/>
  <c r="T298" i="1"/>
  <c r="T310" i="1"/>
  <c r="T322" i="1"/>
  <c r="T334" i="1"/>
  <c r="T346" i="1"/>
  <c r="T358" i="1"/>
  <c r="T370" i="1"/>
  <c r="T382" i="1"/>
  <c r="T394" i="1"/>
  <c r="T406" i="1"/>
  <c r="T418" i="1"/>
  <c r="T430" i="1"/>
  <c r="T442" i="1"/>
  <c r="T454" i="1"/>
  <c r="T466" i="1"/>
  <c r="T478" i="1"/>
  <c r="T490" i="1"/>
  <c r="T514" i="1"/>
  <c r="T538" i="1"/>
  <c r="T550" i="1"/>
  <c r="T574" i="1"/>
  <c r="T598" i="1"/>
  <c r="T557" i="1"/>
  <c r="T67" i="1"/>
  <c r="T199" i="1"/>
  <c r="T307" i="1"/>
  <c r="T427" i="1"/>
  <c r="T547" i="1"/>
  <c r="T11" i="1"/>
  <c r="T23" i="1"/>
  <c r="T35" i="1"/>
  <c r="T47" i="1"/>
  <c r="T59" i="1"/>
  <c r="T71" i="1"/>
  <c r="T83" i="1"/>
  <c r="T95" i="1"/>
  <c r="T107" i="1"/>
  <c r="T119" i="1"/>
  <c r="T131" i="1"/>
  <c r="T143" i="1"/>
  <c r="T155" i="1"/>
  <c r="T167" i="1"/>
  <c r="T179" i="1"/>
  <c r="T191" i="1"/>
  <c r="T203" i="1"/>
  <c r="T215" i="1"/>
  <c r="T227" i="1"/>
  <c r="T239" i="1"/>
  <c r="T251" i="1"/>
  <c r="T263" i="1"/>
  <c r="T275" i="1"/>
  <c r="T287" i="1"/>
  <c r="T299" i="1"/>
  <c r="T311" i="1"/>
  <c r="T323" i="1"/>
  <c r="T335" i="1"/>
  <c r="T347" i="1"/>
  <c r="T359" i="1"/>
  <c r="T371" i="1"/>
  <c r="T383" i="1"/>
  <c r="T395" i="1"/>
  <c r="T407" i="1"/>
  <c r="T419" i="1"/>
  <c r="T431" i="1"/>
  <c r="T443" i="1"/>
  <c r="T455" i="1"/>
  <c r="T467" i="1"/>
  <c r="T479" i="1"/>
  <c r="T491" i="1"/>
  <c r="T503" i="1"/>
  <c r="T515" i="1"/>
  <c r="T527" i="1"/>
  <c r="T539" i="1"/>
  <c r="T551" i="1"/>
  <c r="T563" i="1"/>
  <c r="T575" i="1"/>
  <c r="T587" i="1"/>
  <c r="T599" i="1"/>
  <c r="T589" i="1"/>
  <c r="T458" i="1"/>
  <c r="T506" i="1"/>
  <c r="T554" i="1"/>
  <c r="T8" i="1"/>
  <c r="T568" i="1"/>
  <c r="T533" i="1"/>
  <c r="T43" i="1"/>
  <c r="T211" i="1"/>
  <c r="T343" i="1"/>
  <c r="T463" i="1"/>
  <c r="T571" i="1"/>
  <c r="T12" i="1"/>
  <c r="T24" i="1"/>
  <c r="T36" i="1"/>
  <c r="T48" i="1"/>
  <c r="T60" i="1"/>
  <c r="T72" i="1"/>
  <c r="T84" i="1"/>
  <c r="T96" i="1"/>
  <c r="T108" i="1"/>
  <c r="T120" i="1"/>
  <c r="T132" i="1"/>
  <c r="T144" i="1"/>
  <c r="T156" i="1"/>
  <c r="T168" i="1"/>
  <c r="T180" i="1"/>
  <c r="T192" i="1"/>
  <c r="T204" i="1"/>
  <c r="T216" i="1"/>
  <c r="T228" i="1"/>
  <c r="T240" i="1"/>
  <c r="T252" i="1"/>
  <c r="T264" i="1"/>
  <c r="T276" i="1"/>
  <c r="T288" i="1"/>
  <c r="T300" i="1"/>
  <c r="T312" i="1"/>
  <c r="T324" i="1"/>
  <c r="T336" i="1"/>
  <c r="T348" i="1"/>
  <c r="T360" i="1"/>
  <c r="T372" i="1"/>
  <c r="T384" i="1"/>
  <c r="T396" i="1"/>
  <c r="T408" i="1"/>
  <c r="T420" i="1"/>
  <c r="T432" i="1"/>
  <c r="T444" i="1"/>
  <c r="T456" i="1"/>
  <c r="T468" i="1"/>
  <c r="T480" i="1"/>
  <c r="T492" i="1"/>
  <c r="T504" i="1"/>
  <c r="T516" i="1"/>
  <c r="T528" i="1"/>
  <c r="T540" i="1"/>
  <c r="T552" i="1"/>
  <c r="T564" i="1"/>
  <c r="T576" i="1"/>
  <c r="T588" i="1"/>
  <c r="T600" i="1"/>
  <c r="T470" i="1"/>
  <c r="T518" i="1"/>
  <c r="T566" i="1"/>
  <c r="T567" i="1"/>
  <c r="T592" i="1"/>
  <c r="T569" i="1"/>
  <c r="T91" i="1"/>
  <c r="T175" i="1"/>
  <c r="T283" i="1"/>
  <c r="T403" i="1"/>
  <c r="T523" i="1"/>
  <c r="T13" i="1"/>
  <c r="T25" i="1"/>
  <c r="T37" i="1"/>
  <c r="T49" i="1"/>
  <c r="T61" i="1"/>
  <c r="T73" i="1"/>
  <c r="T85" i="1"/>
  <c r="T97" i="1"/>
  <c r="T109" i="1"/>
  <c r="T121" i="1"/>
  <c r="T133" i="1"/>
  <c r="T145" i="1"/>
  <c r="T157" i="1"/>
  <c r="T169" i="1"/>
  <c r="T181" i="1"/>
  <c r="T193" i="1"/>
  <c r="T205" i="1"/>
  <c r="T217" i="1"/>
  <c r="T229" i="1"/>
  <c r="T241" i="1"/>
  <c r="T253" i="1"/>
  <c r="T265" i="1"/>
  <c r="T277" i="1"/>
  <c r="T289" i="1"/>
  <c r="T301" i="1"/>
  <c r="T313" i="1"/>
  <c r="T325" i="1"/>
  <c r="T337" i="1"/>
  <c r="T349" i="1"/>
  <c r="T361" i="1"/>
  <c r="T373" i="1"/>
  <c r="T385" i="1"/>
  <c r="T397" i="1"/>
  <c r="T409" i="1"/>
  <c r="T421" i="1"/>
  <c r="T433" i="1"/>
  <c r="T445" i="1"/>
  <c r="T457" i="1"/>
  <c r="T469" i="1"/>
  <c r="T481" i="1"/>
  <c r="T493" i="1"/>
  <c r="T505" i="1"/>
  <c r="T517" i="1"/>
  <c r="T529" i="1"/>
  <c r="T541" i="1"/>
  <c r="T553" i="1"/>
  <c r="T565" i="1"/>
  <c r="T577" i="1"/>
  <c r="T601" i="1"/>
  <c r="T482" i="1"/>
  <c r="T542" i="1"/>
  <c r="T590" i="1"/>
  <c r="T579" i="1"/>
  <c r="T509" i="1"/>
  <c r="T31" i="1"/>
  <c r="T187" i="1"/>
  <c r="T331" i="1"/>
  <c r="T487" i="1"/>
  <c r="T14" i="1"/>
  <c r="T26" i="1"/>
  <c r="T38" i="1"/>
  <c r="T50" i="1"/>
  <c r="T62" i="1"/>
  <c r="T74" i="1"/>
  <c r="T86" i="1"/>
  <c r="T98" i="1"/>
  <c r="T110" i="1"/>
  <c r="T122" i="1"/>
  <c r="T134" i="1"/>
  <c r="T146" i="1"/>
  <c r="T158" i="1"/>
  <c r="T170" i="1"/>
  <c r="T182" i="1"/>
  <c r="T194" i="1"/>
  <c r="T206" i="1"/>
  <c r="T218" i="1"/>
  <c r="T230" i="1"/>
  <c r="T242" i="1"/>
  <c r="T254" i="1"/>
  <c r="T266" i="1"/>
  <c r="T278" i="1"/>
  <c r="T290" i="1"/>
  <c r="T302" i="1"/>
  <c r="T314" i="1"/>
  <c r="T326" i="1"/>
  <c r="T338" i="1"/>
  <c r="T350" i="1"/>
  <c r="T362" i="1"/>
  <c r="T374" i="1"/>
  <c r="T386" i="1"/>
  <c r="T398" i="1"/>
  <c r="T410" i="1"/>
  <c r="T422" i="1"/>
  <c r="T434" i="1"/>
  <c r="T446" i="1"/>
  <c r="T494" i="1"/>
  <c r="T530" i="1"/>
  <c r="T578" i="1"/>
  <c r="T591" i="1"/>
  <c r="T521" i="1"/>
  <c r="T55" i="1"/>
  <c r="T223" i="1"/>
  <c r="T355" i="1"/>
  <c r="T499" i="1"/>
  <c r="T15" i="1"/>
  <c r="T27" i="1"/>
  <c r="T39" i="1"/>
  <c r="T51" i="1"/>
  <c r="T63" i="1"/>
  <c r="T75" i="1"/>
  <c r="T87" i="1"/>
  <c r="T99" i="1"/>
  <c r="T111" i="1"/>
  <c r="T123" i="1"/>
  <c r="T135" i="1"/>
  <c r="T147" i="1"/>
  <c r="T159" i="1"/>
  <c r="T171" i="1"/>
  <c r="T183" i="1"/>
  <c r="T195" i="1"/>
  <c r="T207" i="1"/>
  <c r="T219" i="1"/>
  <c r="T231" i="1"/>
  <c r="T243" i="1"/>
  <c r="T255" i="1"/>
  <c r="T267" i="1"/>
  <c r="T279" i="1"/>
  <c r="T291" i="1"/>
  <c r="T303" i="1"/>
  <c r="T315" i="1"/>
  <c r="T327" i="1"/>
  <c r="T339" i="1"/>
  <c r="T351" i="1"/>
  <c r="T363" i="1"/>
  <c r="T375" i="1"/>
  <c r="T387" i="1"/>
  <c r="T399" i="1"/>
  <c r="T411" i="1"/>
  <c r="T423" i="1"/>
  <c r="T435" i="1"/>
  <c r="T447" i="1"/>
  <c r="T459" i="1"/>
  <c r="T471" i="1"/>
  <c r="T483" i="1"/>
  <c r="T495" i="1"/>
  <c r="T507" i="1"/>
  <c r="T519" i="1"/>
  <c r="T531" i="1"/>
  <c r="T543" i="1"/>
  <c r="T555" i="1"/>
  <c r="T580" i="1"/>
  <c r="T593" i="1"/>
  <c r="T127" i="1"/>
  <c r="T247" i="1"/>
  <c r="T379" i="1"/>
  <c r="T511" i="1"/>
  <c r="T16" i="1"/>
  <c r="T28" i="1"/>
  <c r="T40" i="1"/>
  <c r="T52" i="1"/>
  <c r="T64" i="1"/>
  <c r="T76" i="1"/>
  <c r="T88" i="1"/>
  <c r="T100" i="1"/>
  <c r="T112" i="1"/>
  <c r="T124" i="1"/>
  <c r="T136" i="1"/>
  <c r="T148" i="1"/>
  <c r="T160" i="1"/>
  <c r="T172" i="1"/>
  <c r="T184" i="1"/>
  <c r="T196" i="1"/>
  <c r="T208" i="1"/>
  <c r="T220" i="1"/>
  <c r="T232" i="1"/>
  <c r="T244" i="1"/>
  <c r="T256" i="1"/>
  <c r="T268" i="1"/>
  <c r="T280" i="1"/>
  <c r="T292" i="1"/>
  <c r="T304" i="1"/>
  <c r="T316" i="1"/>
  <c r="T328" i="1"/>
  <c r="T340" i="1"/>
  <c r="T352" i="1"/>
  <c r="T364" i="1"/>
  <c r="T376" i="1"/>
  <c r="T388" i="1"/>
  <c r="T400" i="1"/>
  <c r="T412" i="1"/>
  <c r="T424" i="1"/>
  <c r="T436" i="1"/>
  <c r="T448" i="1"/>
  <c r="T460" i="1"/>
  <c r="T472" i="1"/>
  <c r="T484" i="1"/>
  <c r="T496" i="1"/>
  <c r="T508" i="1"/>
  <c r="T520" i="1"/>
  <c r="T532" i="1"/>
  <c r="T544" i="1"/>
  <c r="T556" i="1"/>
  <c r="T545" i="1"/>
  <c r="T79" i="1"/>
  <c r="T139" i="1"/>
  <c r="T259" i="1"/>
  <c r="T367" i="1"/>
  <c r="T475" i="1"/>
  <c r="T583" i="1"/>
  <c r="T17" i="1"/>
  <c r="T29" i="1"/>
  <c r="T41" i="1"/>
  <c r="T53" i="1"/>
  <c r="T65" i="1"/>
  <c r="T77" i="1"/>
  <c r="T89" i="1"/>
  <c r="T101" i="1"/>
  <c r="T113" i="1"/>
  <c r="T125" i="1"/>
  <c r="T137" i="1"/>
  <c r="T149" i="1"/>
  <c r="T161" i="1"/>
  <c r="T173" i="1"/>
  <c r="T185" i="1"/>
  <c r="T197" i="1"/>
  <c r="T209" i="1"/>
  <c r="T221" i="1"/>
  <c r="T233" i="1"/>
  <c r="T245" i="1"/>
  <c r="T257" i="1"/>
  <c r="T269" i="1"/>
  <c r="T281" i="1"/>
  <c r="T293" i="1"/>
  <c r="T305" i="1"/>
  <c r="T317" i="1"/>
  <c r="T329" i="1"/>
  <c r="T341" i="1"/>
  <c r="T353" i="1"/>
  <c r="T365" i="1"/>
  <c r="T377" i="1"/>
  <c r="T389" i="1"/>
  <c r="T401" i="1"/>
  <c r="T413" i="1"/>
  <c r="T425" i="1"/>
  <c r="T437" i="1"/>
  <c r="T449" i="1"/>
  <c r="T461" i="1"/>
  <c r="T473" i="1"/>
  <c r="T497" i="1"/>
  <c r="T103" i="1"/>
  <c r="T235" i="1"/>
  <c r="T319" i="1"/>
  <c r="T451" i="1"/>
  <c r="T595" i="1"/>
  <c r="T18" i="1"/>
  <c r="T30" i="1"/>
  <c r="T42" i="1"/>
  <c r="T54" i="1"/>
  <c r="T66" i="1"/>
  <c r="T78" i="1"/>
  <c r="T90" i="1"/>
  <c r="T102" i="1"/>
  <c r="T114" i="1"/>
  <c r="T126" i="1"/>
  <c r="T138" i="1"/>
  <c r="T150" i="1"/>
  <c r="T162" i="1"/>
  <c r="T174" i="1"/>
  <c r="T186" i="1"/>
  <c r="T198" i="1"/>
  <c r="T210" i="1"/>
  <c r="T222" i="1"/>
  <c r="T234" i="1"/>
  <c r="T246" i="1"/>
  <c r="T258" i="1"/>
  <c r="T270" i="1"/>
  <c r="T282" i="1"/>
  <c r="T294" i="1"/>
  <c r="T306" i="1"/>
  <c r="T318" i="1"/>
  <c r="T330" i="1"/>
  <c r="T342" i="1"/>
  <c r="T354" i="1"/>
  <c r="T366" i="1"/>
  <c r="T378" i="1"/>
  <c r="T390" i="1"/>
  <c r="T402" i="1"/>
  <c r="T414" i="1"/>
  <c r="T426" i="1"/>
  <c r="T438" i="1"/>
  <c r="T450" i="1"/>
  <c r="T462" i="1"/>
  <c r="T474" i="1"/>
  <c r="T486" i="1"/>
  <c r="T498" i="1"/>
  <c r="T510" i="1"/>
  <c r="T522" i="1"/>
  <c r="T534" i="1"/>
  <c r="T546" i="1"/>
  <c r="T558" i="1"/>
  <c r="T570" i="1"/>
  <c r="T582" i="1"/>
  <c r="T594" i="1"/>
  <c r="T19" i="1"/>
  <c r="T151" i="1"/>
  <c r="T295" i="1"/>
  <c r="T439" i="1"/>
  <c r="T559" i="1"/>
  <c r="T20" i="1"/>
  <c r="T32" i="1"/>
  <c r="T44" i="1"/>
  <c r="T56" i="1"/>
  <c r="T68" i="1"/>
  <c r="T80" i="1"/>
  <c r="T92" i="1"/>
  <c r="T104" i="1"/>
  <c r="T116" i="1"/>
  <c r="T128" i="1"/>
  <c r="T140" i="1"/>
  <c r="T152" i="1"/>
  <c r="T164" i="1"/>
  <c r="T176" i="1"/>
  <c r="T188" i="1"/>
  <c r="T200" i="1"/>
  <c r="T212" i="1"/>
  <c r="T224" i="1"/>
  <c r="T236" i="1"/>
  <c r="T248" i="1"/>
  <c r="T260" i="1"/>
  <c r="T272" i="1"/>
  <c r="T284" i="1"/>
  <c r="T296" i="1"/>
  <c r="T308" i="1"/>
  <c r="T320" i="1"/>
  <c r="T332" i="1"/>
  <c r="T344" i="1"/>
  <c r="T356" i="1"/>
  <c r="T368" i="1"/>
  <c r="T380" i="1"/>
  <c r="T392" i="1"/>
  <c r="T404" i="1"/>
  <c r="T416" i="1"/>
  <c r="T428" i="1"/>
  <c r="T440" i="1"/>
  <c r="T452" i="1"/>
  <c r="T464" i="1"/>
  <c r="T476" i="1"/>
  <c r="T488" i="1"/>
  <c r="T500" i="1"/>
  <c r="T512" i="1"/>
  <c r="T524" i="1"/>
  <c r="T536" i="1"/>
  <c r="T548" i="1"/>
  <c r="T560" i="1"/>
  <c r="T572" i="1"/>
  <c r="T584" i="1"/>
  <c r="T596" i="1"/>
  <c r="T415" i="1"/>
  <c r="Q9" i="1"/>
  <c r="Q21" i="1"/>
  <c r="Q33" i="1"/>
  <c r="Q45" i="1"/>
  <c r="Q57" i="1"/>
  <c r="Q69" i="1"/>
  <c r="Q81" i="1"/>
  <c r="Q93" i="1"/>
  <c r="Q105" i="1"/>
  <c r="Q117" i="1"/>
  <c r="Q129" i="1"/>
  <c r="Q141" i="1"/>
  <c r="Q153" i="1"/>
  <c r="Q165" i="1"/>
  <c r="Q177" i="1"/>
  <c r="Q189" i="1"/>
  <c r="Q201" i="1"/>
  <c r="Q213" i="1"/>
  <c r="Q225" i="1"/>
  <c r="Q237" i="1"/>
  <c r="Q249" i="1"/>
  <c r="Q261" i="1"/>
  <c r="Q273" i="1"/>
  <c r="Q285" i="1"/>
  <c r="Q297" i="1"/>
  <c r="Q309" i="1"/>
  <c r="Q321" i="1"/>
  <c r="Q333" i="1"/>
  <c r="Q345" i="1"/>
  <c r="Q357" i="1"/>
  <c r="Q369" i="1"/>
  <c r="Q381" i="1"/>
  <c r="Q393" i="1"/>
  <c r="Q405" i="1"/>
  <c r="Q417" i="1"/>
  <c r="Q429" i="1"/>
  <c r="Q441" i="1"/>
  <c r="Q453" i="1"/>
  <c r="Q465" i="1"/>
  <c r="Q477" i="1"/>
  <c r="Q489" i="1"/>
  <c r="Q501" i="1"/>
  <c r="Q513" i="1"/>
  <c r="Q525" i="1"/>
  <c r="Q537" i="1"/>
  <c r="Q549" i="1"/>
  <c r="Q561" i="1"/>
  <c r="Q573" i="1"/>
  <c r="Q585" i="1"/>
  <c r="Q597" i="1"/>
  <c r="Q10" i="1"/>
  <c r="Q22" i="1"/>
  <c r="Q34" i="1"/>
  <c r="Q46" i="1"/>
  <c r="Q58" i="1"/>
  <c r="Q70" i="1"/>
  <c r="Q82" i="1"/>
  <c r="Q94" i="1"/>
  <c r="Q106" i="1"/>
  <c r="Q118" i="1"/>
  <c r="Q130" i="1"/>
  <c r="Q142" i="1"/>
  <c r="Q154" i="1"/>
  <c r="Q166" i="1"/>
  <c r="Q178" i="1"/>
  <c r="Q190" i="1"/>
  <c r="Q202" i="1"/>
  <c r="Q214" i="1"/>
  <c r="Q226" i="1"/>
  <c r="Q238" i="1"/>
  <c r="Q250" i="1"/>
  <c r="Q262" i="1"/>
  <c r="Q274" i="1"/>
  <c r="Q286" i="1"/>
  <c r="Q298" i="1"/>
  <c r="Q310" i="1"/>
  <c r="Q322" i="1"/>
  <c r="Q334" i="1"/>
  <c r="Q346" i="1"/>
  <c r="Q358" i="1"/>
  <c r="Q370" i="1"/>
  <c r="Q382" i="1"/>
  <c r="Q394" i="1"/>
  <c r="Q406" i="1"/>
  <c r="Q418" i="1"/>
  <c r="Q430" i="1"/>
  <c r="Q442" i="1"/>
  <c r="Q454" i="1"/>
  <c r="Q466" i="1"/>
  <c r="Q478" i="1"/>
  <c r="Q490" i="1"/>
  <c r="Q502" i="1"/>
  <c r="Q514" i="1"/>
  <c r="Q526" i="1"/>
  <c r="Q538" i="1"/>
  <c r="Q550" i="1"/>
  <c r="Q562" i="1"/>
  <c r="Q574" i="1"/>
  <c r="Q586" i="1"/>
  <c r="Q598" i="1"/>
  <c r="Q11" i="1"/>
  <c r="Q23" i="1"/>
  <c r="Q35" i="1"/>
  <c r="Q47" i="1"/>
  <c r="Q59" i="1"/>
  <c r="Q71" i="1"/>
  <c r="Q83" i="1"/>
  <c r="Q95" i="1"/>
  <c r="Q107" i="1"/>
  <c r="Q119" i="1"/>
  <c r="Q131" i="1"/>
  <c r="Q143" i="1"/>
  <c r="Q155" i="1"/>
  <c r="Q167" i="1"/>
  <c r="Q179" i="1"/>
  <c r="Q191" i="1"/>
  <c r="Q203" i="1"/>
  <c r="Q215" i="1"/>
  <c r="Q227" i="1"/>
  <c r="Q239" i="1"/>
  <c r="Q251" i="1"/>
  <c r="Q263" i="1"/>
  <c r="Q275" i="1"/>
  <c r="Q287" i="1"/>
  <c r="Q299" i="1"/>
  <c r="Q311" i="1"/>
  <c r="Q323" i="1"/>
  <c r="Q335" i="1"/>
  <c r="Q347" i="1"/>
  <c r="Q359" i="1"/>
  <c r="Q371" i="1"/>
  <c r="Q383" i="1"/>
  <c r="Q395" i="1"/>
  <c r="Q407" i="1"/>
  <c r="Q419" i="1"/>
  <c r="Q431" i="1"/>
  <c r="Q443" i="1"/>
  <c r="Q455" i="1"/>
  <c r="Q467" i="1"/>
  <c r="Q479" i="1"/>
  <c r="Q491" i="1"/>
  <c r="Q503" i="1"/>
  <c r="Q515" i="1"/>
  <c r="Q527" i="1"/>
  <c r="Q539" i="1"/>
  <c r="Q551" i="1"/>
  <c r="Q563" i="1"/>
  <c r="Q575" i="1"/>
  <c r="Q587" i="1"/>
  <c r="Q599" i="1"/>
  <c r="Q12" i="1"/>
  <c r="Q24" i="1"/>
  <c r="Q36" i="1"/>
  <c r="Q48" i="1"/>
  <c r="Q60" i="1"/>
  <c r="Q72" i="1"/>
  <c r="Q84" i="1"/>
  <c r="Q96" i="1"/>
  <c r="Q108" i="1"/>
  <c r="Q120" i="1"/>
  <c r="Q132" i="1"/>
  <c r="Q144" i="1"/>
  <c r="Q156" i="1"/>
  <c r="Q168" i="1"/>
  <c r="Q180" i="1"/>
  <c r="Q192" i="1"/>
  <c r="Q204" i="1"/>
  <c r="Q216" i="1"/>
  <c r="Q228" i="1"/>
  <c r="Q240" i="1"/>
  <c r="Q252" i="1"/>
  <c r="Q264" i="1"/>
  <c r="Q276" i="1"/>
  <c r="Q288" i="1"/>
  <c r="Q300" i="1"/>
  <c r="Q312" i="1"/>
  <c r="Q324" i="1"/>
  <c r="Q336" i="1"/>
  <c r="Q348" i="1"/>
  <c r="Q360" i="1"/>
  <c r="Q372" i="1"/>
  <c r="Q384" i="1"/>
  <c r="Q396" i="1"/>
  <c r="Q408" i="1"/>
  <c r="Q420" i="1"/>
  <c r="Q432" i="1"/>
  <c r="Q444" i="1"/>
  <c r="Q456" i="1"/>
  <c r="Q468" i="1"/>
  <c r="Q480" i="1"/>
  <c r="Q492" i="1"/>
  <c r="Q504" i="1"/>
  <c r="Q516" i="1"/>
  <c r="Q528" i="1"/>
  <c r="Q540" i="1"/>
  <c r="Q552" i="1"/>
  <c r="Q564" i="1"/>
  <c r="Q576" i="1"/>
  <c r="Q588" i="1"/>
  <c r="Q600" i="1"/>
  <c r="Q13" i="1"/>
  <c r="Q25" i="1"/>
  <c r="Q37" i="1"/>
  <c r="Q49" i="1"/>
  <c r="Q61" i="1"/>
  <c r="Q73" i="1"/>
  <c r="Q85" i="1"/>
  <c r="Q97" i="1"/>
  <c r="Q109" i="1"/>
  <c r="Q121" i="1"/>
  <c r="Q133" i="1"/>
  <c r="Q145" i="1"/>
  <c r="Q157" i="1"/>
  <c r="Q169" i="1"/>
  <c r="Q181" i="1"/>
  <c r="Q193" i="1"/>
  <c r="Q205" i="1"/>
  <c r="Q217" i="1"/>
  <c r="Q229" i="1"/>
  <c r="Q241" i="1"/>
  <c r="Q253" i="1"/>
  <c r="Q265" i="1"/>
  <c r="Q277" i="1"/>
  <c r="Q289" i="1"/>
  <c r="Q301" i="1"/>
  <c r="Q313" i="1"/>
  <c r="Q325" i="1"/>
  <c r="Q337" i="1"/>
  <c r="Q349" i="1"/>
  <c r="Q361" i="1"/>
  <c r="Q373" i="1"/>
  <c r="Q385" i="1"/>
  <c r="Q397" i="1"/>
  <c r="Q409" i="1"/>
  <c r="Q421" i="1"/>
  <c r="Q433" i="1"/>
  <c r="Q445" i="1"/>
  <c r="Q457" i="1"/>
  <c r="Q469" i="1"/>
  <c r="Q481" i="1"/>
  <c r="Q493" i="1"/>
  <c r="Q505" i="1"/>
  <c r="Q517" i="1"/>
  <c r="Q529" i="1"/>
  <c r="Q541" i="1"/>
  <c r="Q553" i="1"/>
  <c r="Q565" i="1"/>
  <c r="Q577" i="1"/>
  <c r="Q589" i="1"/>
  <c r="Q601" i="1"/>
  <c r="Q14" i="1"/>
  <c r="Q26" i="1"/>
  <c r="Q38" i="1"/>
  <c r="Q50" i="1"/>
  <c r="Q62" i="1"/>
  <c r="Q74" i="1"/>
  <c r="Q86" i="1"/>
  <c r="Q98" i="1"/>
  <c r="Q110" i="1"/>
  <c r="Q122" i="1"/>
  <c r="Q134" i="1"/>
  <c r="Q146" i="1"/>
  <c r="Q158" i="1"/>
  <c r="Q170" i="1"/>
  <c r="Q182" i="1"/>
  <c r="Q194" i="1"/>
  <c r="Q206" i="1"/>
  <c r="Q218" i="1"/>
  <c r="Q230" i="1"/>
  <c r="Q242" i="1"/>
  <c r="Q254" i="1"/>
  <c r="Q266" i="1"/>
  <c r="Q278" i="1"/>
  <c r="Q290" i="1"/>
  <c r="Q302" i="1"/>
  <c r="Q314" i="1"/>
  <c r="Q326" i="1"/>
  <c r="Q338" i="1"/>
  <c r="Q350" i="1"/>
  <c r="Q362" i="1"/>
  <c r="Q374" i="1"/>
  <c r="Q386" i="1"/>
  <c r="Q398" i="1"/>
  <c r="Q410" i="1"/>
  <c r="Q422" i="1"/>
  <c r="Q434" i="1"/>
  <c r="Q446" i="1"/>
  <c r="Q458" i="1"/>
  <c r="Q470" i="1"/>
  <c r="Q482" i="1"/>
  <c r="Q494" i="1"/>
  <c r="Q506" i="1"/>
  <c r="Q518" i="1"/>
  <c r="Q530" i="1"/>
  <c r="Q542" i="1"/>
  <c r="Q554" i="1"/>
  <c r="Q566" i="1"/>
  <c r="Q578" i="1"/>
  <c r="Q590" i="1"/>
  <c r="Q8" i="1"/>
  <c r="Q15" i="1"/>
  <c r="Q27" i="1"/>
  <c r="Q39" i="1"/>
  <c r="Q51" i="1"/>
  <c r="Q63" i="1"/>
  <c r="Q75" i="1"/>
  <c r="Q87" i="1"/>
  <c r="Q99" i="1"/>
  <c r="Q111" i="1"/>
  <c r="Q123" i="1"/>
  <c r="Q135" i="1"/>
  <c r="Q147" i="1"/>
  <c r="Q159" i="1"/>
  <c r="Q171" i="1"/>
  <c r="Q183" i="1"/>
  <c r="Q195" i="1"/>
  <c r="Q207" i="1"/>
  <c r="Q219" i="1"/>
  <c r="Q231" i="1"/>
  <c r="Q243" i="1"/>
  <c r="Q255" i="1"/>
  <c r="Q267" i="1"/>
  <c r="Q279" i="1"/>
  <c r="Q291" i="1"/>
  <c r="Q303" i="1"/>
  <c r="Q315" i="1"/>
  <c r="Q327" i="1"/>
  <c r="Q339" i="1"/>
  <c r="Q351" i="1"/>
  <c r="Q363" i="1"/>
  <c r="Q375" i="1"/>
  <c r="Q387" i="1"/>
  <c r="Q399" i="1"/>
  <c r="Q411" i="1"/>
  <c r="Q423" i="1"/>
  <c r="Q435" i="1"/>
  <c r="Q447" i="1"/>
  <c r="Q459" i="1"/>
  <c r="Q471" i="1"/>
  <c r="Q483" i="1"/>
  <c r="Q495" i="1"/>
  <c r="Q507" i="1"/>
  <c r="Q519" i="1"/>
  <c r="Q531" i="1"/>
  <c r="Q543" i="1"/>
  <c r="Q555" i="1"/>
  <c r="Q567" i="1"/>
  <c r="Q579" i="1"/>
  <c r="Q591" i="1"/>
  <c r="Q16" i="1"/>
  <c r="Q28" i="1"/>
  <c r="Q40" i="1"/>
  <c r="Q52" i="1"/>
  <c r="Q64" i="1"/>
  <c r="Q76" i="1"/>
  <c r="Q88" i="1"/>
  <c r="Q100" i="1"/>
  <c r="Q112" i="1"/>
  <c r="Q124" i="1"/>
  <c r="Q136" i="1"/>
  <c r="Q148" i="1"/>
  <c r="Q160" i="1"/>
  <c r="Q172" i="1"/>
  <c r="Q184" i="1"/>
  <c r="Q196" i="1"/>
  <c r="Q208" i="1"/>
  <c r="Q220" i="1"/>
  <c r="Q232" i="1"/>
  <c r="Q244" i="1"/>
  <c r="Q256" i="1"/>
  <c r="Q268" i="1"/>
  <c r="Q280" i="1"/>
  <c r="Q292" i="1"/>
  <c r="Q304" i="1"/>
  <c r="Q316" i="1"/>
  <c r="Q328" i="1"/>
  <c r="Q340" i="1"/>
  <c r="Q352" i="1"/>
  <c r="Q364" i="1"/>
  <c r="Q376" i="1"/>
  <c r="Q388" i="1"/>
  <c r="Q400" i="1"/>
  <c r="Q412" i="1"/>
  <c r="Q424" i="1"/>
  <c r="Q436" i="1"/>
  <c r="Q448" i="1"/>
  <c r="Q460" i="1"/>
  <c r="Q472" i="1"/>
  <c r="Q484" i="1"/>
  <c r="Q496" i="1"/>
  <c r="Q508" i="1"/>
  <c r="Q520" i="1"/>
  <c r="Q532" i="1"/>
  <c r="Q544" i="1"/>
  <c r="Q556" i="1"/>
  <c r="Q568" i="1"/>
  <c r="Q580" i="1"/>
  <c r="Q592" i="1"/>
  <c r="Q17" i="1"/>
  <c r="Q29" i="1"/>
  <c r="Q41" i="1"/>
  <c r="Q53" i="1"/>
  <c r="Q65" i="1"/>
  <c r="Q77" i="1"/>
  <c r="Q89" i="1"/>
  <c r="Q101" i="1"/>
  <c r="Q113" i="1"/>
  <c r="Q125" i="1"/>
  <c r="Q137" i="1"/>
  <c r="Q149" i="1"/>
  <c r="Q161" i="1"/>
  <c r="Q173" i="1"/>
  <c r="Q185" i="1"/>
  <c r="Q197" i="1"/>
  <c r="Q209" i="1"/>
  <c r="Q221" i="1"/>
  <c r="Q233" i="1"/>
  <c r="Q245" i="1"/>
  <c r="Q257" i="1"/>
  <c r="Q269" i="1"/>
  <c r="Q281" i="1"/>
  <c r="Q293" i="1"/>
  <c r="Q305" i="1"/>
  <c r="Q317" i="1"/>
  <c r="Q329" i="1"/>
  <c r="Q341" i="1"/>
  <c r="Q353" i="1"/>
  <c r="Q365" i="1"/>
  <c r="Q377" i="1"/>
  <c r="Q389" i="1"/>
  <c r="Q401" i="1"/>
  <c r="Q413" i="1"/>
  <c r="Q425" i="1"/>
  <c r="Q437" i="1"/>
  <c r="Q449" i="1"/>
  <c r="Q461" i="1"/>
  <c r="Q473" i="1"/>
  <c r="Q485" i="1"/>
  <c r="Q497" i="1"/>
  <c r="Q509" i="1"/>
  <c r="Q521" i="1"/>
  <c r="Q533" i="1"/>
  <c r="Q545" i="1"/>
  <c r="Q557" i="1"/>
  <c r="Q569" i="1"/>
  <c r="Q581" i="1"/>
  <c r="Q593" i="1"/>
  <c r="Q18" i="1"/>
  <c r="Q30" i="1"/>
  <c r="Q42" i="1"/>
  <c r="Q54" i="1"/>
  <c r="Q66" i="1"/>
  <c r="Q78" i="1"/>
  <c r="Q90" i="1"/>
  <c r="Q102" i="1"/>
  <c r="Q114" i="1"/>
  <c r="Q126" i="1"/>
  <c r="Q138" i="1"/>
  <c r="Q150" i="1"/>
  <c r="Q162" i="1"/>
  <c r="Q174" i="1"/>
  <c r="Q186" i="1"/>
  <c r="Q198" i="1"/>
  <c r="Q210" i="1"/>
  <c r="Q222" i="1"/>
  <c r="Q234" i="1"/>
  <c r="Q246" i="1"/>
  <c r="Q258" i="1"/>
  <c r="Q270" i="1"/>
  <c r="Q282" i="1"/>
  <c r="Q294" i="1"/>
  <c r="Q306" i="1"/>
  <c r="Q318" i="1"/>
  <c r="Q330" i="1"/>
  <c r="Q342" i="1"/>
  <c r="Q354" i="1"/>
  <c r="Q366" i="1"/>
  <c r="Q378" i="1"/>
  <c r="Q390" i="1"/>
  <c r="Q402" i="1"/>
  <c r="Q414" i="1"/>
  <c r="Q426" i="1"/>
  <c r="Q438" i="1"/>
  <c r="Q450" i="1"/>
  <c r="Q462" i="1"/>
  <c r="Q474" i="1"/>
  <c r="Q486" i="1"/>
  <c r="Q498" i="1"/>
  <c r="Q510" i="1"/>
  <c r="Q522" i="1"/>
  <c r="Q534" i="1"/>
  <c r="Q546" i="1"/>
  <c r="Q558" i="1"/>
  <c r="Q570" i="1"/>
  <c r="Q582" i="1"/>
  <c r="Q594" i="1"/>
  <c r="Q20" i="1"/>
  <c r="Q32" i="1"/>
  <c r="Q44" i="1"/>
  <c r="Q56" i="1"/>
  <c r="Q68" i="1"/>
  <c r="Q80" i="1"/>
  <c r="Q92" i="1"/>
  <c r="Q104" i="1"/>
  <c r="Q116" i="1"/>
  <c r="Q128" i="1"/>
  <c r="Q140" i="1"/>
  <c r="Q152" i="1"/>
  <c r="Q164" i="1"/>
  <c r="Q176" i="1"/>
  <c r="Q188" i="1"/>
  <c r="Q200" i="1"/>
  <c r="Q212" i="1"/>
  <c r="Q224" i="1"/>
  <c r="Q236" i="1"/>
  <c r="Q248" i="1"/>
  <c r="Q260" i="1"/>
  <c r="Q272" i="1"/>
  <c r="Q284" i="1"/>
  <c r="Q296" i="1"/>
  <c r="Q308" i="1"/>
  <c r="Q320" i="1"/>
  <c r="Q332" i="1"/>
  <c r="Q344" i="1"/>
  <c r="Q356" i="1"/>
  <c r="Q368" i="1"/>
  <c r="Q380" i="1"/>
  <c r="Q392" i="1"/>
  <c r="Q404" i="1"/>
  <c r="Q416" i="1"/>
  <c r="Q428" i="1"/>
  <c r="Q440" i="1"/>
  <c r="Q452" i="1"/>
  <c r="Q464" i="1"/>
  <c r="Q476" i="1"/>
  <c r="Q488" i="1"/>
  <c r="Q500" i="1"/>
  <c r="Q512" i="1"/>
  <c r="Q524" i="1"/>
  <c r="Q536" i="1"/>
  <c r="Q548" i="1"/>
  <c r="Q560" i="1"/>
  <c r="Q572" i="1"/>
  <c r="Q584" i="1"/>
  <c r="Q596" i="1"/>
  <c r="Q19" i="1"/>
  <c r="Q163" i="1"/>
  <c r="Q307" i="1"/>
  <c r="Q451" i="1"/>
  <c r="Q595" i="1"/>
  <c r="Q31" i="1"/>
  <c r="Q175" i="1"/>
  <c r="Q319" i="1"/>
  <c r="Q463" i="1"/>
  <c r="Q43" i="1"/>
  <c r="Q187" i="1"/>
  <c r="Q331" i="1"/>
  <c r="Q475" i="1"/>
  <c r="Q427" i="1"/>
  <c r="Q55" i="1"/>
  <c r="Q199" i="1"/>
  <c r="Q343" i="1"/>
  <c r="Q487" i="1"/>
  <c r="Q67" i="1"/>
  <c r="Q211" i="1"/>
  <c r="Q355" i="1"/>
  <c r="Q499" i="1"/>
  <c r="Q79" i="1"/>
  <c r="Q223" i="1"/>
  <c r="Q367" i="1"/>
  <c r="Q511" i="1"/>
  <c r="Q91" i="1"/>
  <c r="Q235" i="1"/>
  <c r="Q379" i="1"/>
  <c r="Q523" i="1"/>
  <c r="Q571" i="1"/>
  <c r="Q103" i="1"/>
  <c r="Q247" i="1"/>
  <c r="Q391" i="1"/>
  <c r="Q535" i="1"/>
  <c r="Q115" i="1"/>
  <c r="Q259" i="1"/>
  <c r="Q403" i="1"/>
  <c r="Q547" i="1"/>
  <c r="Q127" i="1"/>
  <c r="Q271" i="1"/>
  <c r="Q415" i="1"/>
  <c r="Q559" i="1"/>
  <c r="Q139" i="1"/>
  <c r="Q283" i="1"/>
  <c r="Q151" i="1"/>
  <c r="Q295" i="1"/>
  <c r="Q439" i="1"/>
  <c r="Q583" i="1"/>
  <c r="X17" i="1"/>
  <c r="X29" i="1"/>
  <c r="X41" i="1"/>
  <c r="X53" i="1"/>
  <c r="X65" i="1"/>
  <c r="X77" i="1"/>
  <c r="X89" i="1"/>
  <c r="X101" i="1"/>
  <c r="X113" i="1"/>
  <c r="X125" i="1"/>
  <c r="X137" i="1"/>
  <c r="X149" i="1"/>
  <c r="X161" i="1"/>
  <c r="X173" i="1"/>
  <c r="X185" i="1"/>
  <c r="X197" i="1"/>
  <c r="X209" i="1"/>
  <c r="X221" i="1"/>
  <c r="X233" i="1"/>
  <c r="X245" i="1"/>
  <c r="X257" i="1"/>
  <c r="X269" i="1"/>
  <c r="X281" i="1"/>
  <c r="X293" i="1"/>
  <c r="X305" i="1"/>
  <c r="X317" i="1"/>
  <c r="X329" i="1"/>
  <c r="X341" i="1"/>
  <c r="X353" i="1"/>
  <c r="X365" i="1"/>
  <c r="X377" i="1"/>
  <c r="X389" i="1"/>
  <c r="X401" i="1"/>
  <c r="X413" i="1"/>
  <c r="X425" i="1"/>
  <c r="X437" i="1"/>
  <c r="X449" i="1"/>
  <c r="X461" i="1"/>
  <c r="X473" i="1"/>
  <c r="X485" i="1"/>
  <c r="X497" i="1"/>
  <c r="X509" i="1"/>
  <c r="X521" i="1"/>
  <c r="X533" i="1"/>
  <c r="X545" i="1"/>
  <c r="X557" i="1"/>
  <c r="X569" i="1"/>
  <c r="X581" i="1"/>
  <c r="X593" i="1"/>
  <c r="W11" i="1"/>
  <c r="W23" i="1"/>
  <c r="W35" i="1"/>
  <c r="W47" i="1"/>
  <c r="W59" i="1"/>
  <c r="W71" i="1"/>
  <c r="W83" i="1"/>
  <c r="W95" i="1"/>
  <c r="W107" i="1"/>
  <c r="W119" i="1"/>
  <c r="W131" i="1"/>
  <c r="W143" i="1"/>
  <c r="W155" i="1"/>
  <c r="W167" i="1"/>
  <c r="W179" i="1"/>
  <c r="W191" i="1"/>
  <c r="W203" i="1"/>
  <c r="W215" i="1"/>
  <c r="W227" i="1"/>
  <c r="W239" i="1"/>
  <c r="W251" i="1"/>
  <c r="W263" i="1"/>
  <c r="W275" i="1"/>
  <c r="W287" i="1"/>
  <c r="W299" i="1"/>
  <c r="X18" i="1"/>
  <c r="X30" i="1"/>
  <c r="X42" i="1"/>
  <c r="X54" i="1"/>
  <c r="X66" i="1"/>
  <c r="X78" i="1"/>
  <c r="X90" i="1"/>
  <c r="X102" i="1"/>
  <c r="X114" i="1"/>
  <c r="X126" i="1"/>
  <c r="X138" i="1"/>
  <c r="X150" i="1"/>
  <c r="X162" i="1"/>
  <c r="X174" i="1"/>
  <c r="X186" i="1"/>
  <c r="X198" i="1"/>
  <c r="X210" i="1"/>
  <c r="X222" i="1"/>
  <c r="X234" i="1"/>
  <c r="X246" i="1"/>
  <c r="X258" i="1"/>
  <c r="X270" i="1"/>
  <c r="X282" i="1"/>
  <c r="X294" i="1"/>
  <c r="X306" i="1"/>
  <c r="X318" i="1"/>
  <c r="X330" i="1"/>
  <c r="X342" i="1"/>
  <c r="X354" i="1"/>
  <c r="X366" i="1"/>
  <c r="X378" i="1"/>
  <c r="X390" i="1"/>
  <c r="X402" i="1"/>
  <c r="X414" i="1"/>
  <c r="X426" i="1"/>
  <c r="X438" i="1"/>
  <c r="X450" i="1"/>
  <c r="X462" i="1"/>
  <c r="X474" i="1"/>
  <c r="X486" i="1"/>
  <c r="X498" i="1"/>
  <c r="X510" i="1"/>
  <c r="X522" i="1"/>
  <c r="X534" i="1"/>
  <c r="X546" i="1"/>
  <c r="X558" i="1"/>
  <c r="X570" i="1"/>
  <c r="X582" i="1"/>
  <c r="X594" i="1"/>
  <c r="W12" i="1"/>
  <c r="W24" i="1"/>
  <c r="W36" i="1"/>
  <c r="W48" i="1"/>
  <c r="W60" i="1"/>
  <c r="W72" i="1"/>
  <c r="W84" i="1"/>
  <c r="W96" i="1"/>
  <c r="W108" i="1"/>
  <c r="W120" i="1"/>
  <c r="W132" i="1"/>
  <c r="W144" i="1"/>
  <c r="W156" i="1"/>
  <c r="W168" i="1"/>
  <c r="W180" i="1"/>
  <c r="W192" i="1"/>
  <c r="W204" i="1"/>
  <c r="W216" i="1"/>
  <c r="W228" i="1"/>
  <c r="W240" i="1"/>
  <c r="W252" i="1"/>
  <c r="W264" i="1"/>
  <c r="W276" i="1"/>
  <c r="W288" i="1"/>
  <c r="W300" i="1"/>
  <c r="W312" i="1"/>
  <c r="W324" i="1"/>
  <c r="W336" i="1"/>
  <c r="W348" i="1"/>
  <c r="W360" i="1"/>
  <c r="W372" i="1"/>
  <c r="W384" i="1"/>
  <c r="W396" i="1"/>
  <c r="W408" i="1"/>
  <c r="W420" i="1"/>
  <c r="W432" i="1"/>
  <c r="X19" i="1"/>
  <c r="X31" i="1"/>
  <c r="X43" i="1"/>
  <c r="X55" i="1"/>
  <c r="X67" i="1"/>
  <c r="X79" i="1"/>
  <c r="X91" i="1"/>
  <c r="X103" i="1"/>
  <c r="X115" i="1"/>
  <c r="X127" i="1"/>
  <c r="X139" i="1"/>
  <c r="X151" i="1"/>
  <c r="X163" i="1"/>
  <c r="X175" i="1"/>
  <c r="X187" i="1"/>
  <c r="X199" i="1"/>
  <c r="X211" i="1"/>
  <c r="X223" i="1"/>
  <c r="X235" i="1"/>
  <c r="X247" i="1"/>
  <c r="X259" i="1"/>
  <c r="X271" i="1"/>
  <c r="X283" i="1"/>
  <c r="X295" i="1"/>
  <c r="X307" i="1"/>
  <c r="X319" i="1"/>
  <c r="X331" i="1"/>
  <c r="X343" i="1"/>
  <c r="X355" i="1"/>
  <c r="X367" i="1"/>
  <c r="X379" i="1"/>
  <c r="X391" i="1"/>
  <c r="X403" i="1"/>
  <c r="X415" i="1"/>
  <c r="X427" i="1"/>
  <c r="X439" i="1"/>
  <c r="X451" i="1"/>
  <c r="X463" i="1"/>
  <c r="X475" i="1"/>
  <c r="X487" i="1"/>
  <c r="X499" i="1"/>
  <c r="X511" i="1"/>
  <c r="X523" i="1"/>
  <c r="X535" i="1"/>
  <c r="X547" i="1"/>
  <c r="X559" i="1"/>
  <c r="X571" i="1"/>
  <c r="X583" i="1"/>
  <c r="X595" i="1"/>
  <c r="W13" i="1"/>
  <c r="W25" i="1"/>
  <c r="W37" i="1"/>
  <c r="W49" i="1"/>
  <c r="W61" i="1"/>
  <c r="W73" i="1"/>
  <c r="W85" i="1"/>
  <c r="W97" i="1"/>
  <c r="W109" i="1"/>
  <c r="W121" i="1"/>
  <c r="W133" i="1"/>
  <c r="W145" i="1"/>
  <c r="W157" i="1"/>
  <c r="W169" i="1"/>
  <c r="W181" i="1"/>
  <c r="W193" i="1"/>
  <c r="W205" i="1"/>
  <c r="W217" i="1"/>
  <c r="W229" i="1"/>
  <c r="W241" i="1"/>
  <c r="W253" i="1"/>
  <c r="W265" i="1"/>
  <c r="W277" i="1"/>
  <c r="W289" i="1"/>
  <c r="W301" i="1"/>
  <c r="W313" i="1"/>
  <c r="W325" i="1"/>
  <c r="W337" i="1"/>
  <c r="W349" i="1"/>
  <c r="W361" i="1"/>
  <c r="X20" i="1"/>
  <c r="X32" i="1"/>
  <c r="X44" i="1"/>
  <c r="X56" i="1"/>
  <c r="X68" i="1"/>
  <c r="X80" i="1"/>
  <c r="X92" i="1"/>
  <c r="X104" i="1"/>
  <c r="X116" i="1"/>
  <c r="X128" i="1"/>
  <c r="X140" i="1"/>
  <c r="X152" i="1"/>
  <c r="X164" i="1"/>
  <c r="X176" i="1"/>
  <c r="X188" i="1"/>
  <c r="X200" i="1"/>
  <c r="X212" i="1"/>
  <c r="X224" i="1"/>
  <c r="X236" i="1"/>
  <c r="X248" i="1"/>
  <c r="X260" i="1"/>
  <c r="X272" i="1"/>
  <c r="X284" i="1"/>
  <c r="X296" i="1"/>
  <c r="X308" i="1"/>
  <c r="X320" i="1"/>
  <c r="X332" i="1"/>
  <c r="X344" i="1"/>
  <c r="X356" i="1"/>
  <c r="X368" i="1"/>
  <c r="X380" i="1"/>
  <c r="X392" i="1"/>
  <c r="X404" i="1"/>
  <c r="X416" i="1"/>
  <c r="X428" i="1"/>
  <c r="X440" i="1"/>
  <c r="X452" i="1"/>
  <c r="X464" i="1"/>
  <c r="X476" i="1"/>
  <c r="X488" i="1"/>
  <c r="X500" i="1"/>
  <c r="X512" i="1"/>
  <c r="X524" i="1"/>
  <c r="X536" i="1"/>
  <c r="X548" i="1"/>
  <c r="X560" i="1"/>
  <c r="X572" i="1"/>
  <c r="X584" i="1"/>
  <c r="X596" i="1"/>
  <c r="W14" i="1"/>
  <c r="W26" i="1"/>
  <c r="W38" i="1"/>
  <c r="W50" i="1"/>
  <c r="W62" i="1"/>
  <c r="W74" i="1"/>
  <c r="W86" i="1"/>
  <c r="W98" i="1"/>
  <c r="W110" i="1"/>
  <c r="W122" i="1"/>
  <c r="W134" i="1"/>
  <c r="W146" i="1"/>
  <c r="W158" i="1"/>
  <c r="W170" i="1"/>
  <c r="W182" i="1"/>
  <c r="W194" i="1"/>
  <c r="W206" i="1"/>
  <c r="W218" i="1"/>
  <c r="W230" i="1"/>
  <c r="W242" i="1"/>
  <c r="W254" i="1"/>
  <c r="W266" i="1"/>
  <c r="W278" i="1"/>
  <c r="W290" i="1"/>
  <c r="W302" i="1"/>
  <c r="W314" i="1"/>
  <c r="W326" i="1"/>
  <c r="W338" i="1"/>
  <c r="W350" i="1"/>
  <c r="W362" i="1"/>
  <c r="W374" i="1"/>
  <c r="W386" i="1"/>
  <c r="W398" i="1"/>
  <c r="W410" i="1"/>
  <c r="W422" i="1"/>
  <c r="X9" i="1"/>
  <c r="X21" i="1"/>
  <c r="X33" i="1"/>
  <c r="X45" i="1"/>
  <c r="X57" i="1"/>
  <c r="X69" i="1"/>
  <c r="X81" i="1"/>
  <c r="X93" i="1"/>
  <c r="X105" i="1"/>
  <c r="X117" i="1"/>
  <c r="X129" i="1"/>
  <c r="X141" i="1"/>
  <c r="X153" i="1"/>
  <c r="X165" i="1"/>
  <c r="X177" i="1"/>
  <c r="X189" i="1"/>
  <c r="X201" i="1"/>
  <c r="X213" i="1"/>
  <c r="X225" i="1"/>
  <c r="X237" i="1"/>
  <c r="X249" i="1"/>
  <c r="X261" i="1"/>
  <c r="X273" i="1"/>
  <c r="X285" i="1"/>
  <c r="X297" i="1"/>
  <c r="X309" i="1"/>
  <c r="X321" i="1"/>
  <c r="X333" i="1"/>
  <c r="X345" i="1"/>
  <c r="X357" i="1"/>
  <c r="X369" i="1"/>
  <c r="X381" i="1"/>
  <c r="X393" i="1"/>
  <c r="X405" i="1"/>
  <c r="X417" i="1"/>
  <c r="X429" i="1"/>
  <c r="X441" i="1"/>
  <c r="X453" i="1"/>
  <c r="X465" i="1"/>
  <c r="X477" i="1"/>
  <c r="X489" i="1"/>
  <c r="X501" i="1"/>
  <c r="X513" i="1"/>
  <c r="X525" i="1"/>
  <c r="X537" i="1"/>
  <c r="X549" i="1"/>
  <c r="X561" i="1"/>
  <c r="X573" i="1"/>
  <c r="X585" i="1"/>
  <c r="X597" i="1"/>
  <c r="W15" i="1"/>
  <c r="W27" i="1"/>
  <c r="W39" i="1"/>
  <c r="W51" i="1"/>
  <c r="W63" i="1"/>
  <c r="W75" i="1"/>
  <c r="W87" i="1"/>
  <c r="W99" i="1"/>
  <c r="W111" i="1"/>
  <c r="W123" i="1"/>
  <c r="W135" i="1"/>
  <c r="W147" i="1"/>
  <c r="W159" i="1"/>
  <c r="W171" i="1"/>
  <c r="W183" i="1"/>
  <c r="W195" i="1"/>
  <c r="W207" i="1"/>
  <c r="W219" i="1"/>
  <c r="W231" i="1"/>
  <c r="W243" i="1"/>
  <c r="W255" i="1"/>
  <c r="W267" i="1"/>
  <c r="W279" i="1"/>
  <c r="W291" i="1"/>
  <c r="W303" i="1"/>
  <c r="W315" i="1"/>
  <c r="W327" i="1"/>
  <c r="W339" i="1"/>
  <c r="W351" i="1"/>
  <c r="W363" i="1"/>
  <c r="W375" i="1"/>
  <c r="W387" i="1"/>
  <c r="W399" i="1"/>
  <c r="W411" i="1"/>
  <c r="W423" i="1"/>
  <c r="X10" i="1"/>
  <c r="X22" i="1"/>
  <c r="X34" i="1"/>
  <c r="X46" i="1"/>
  <c r="X58" i="1"/>
  <c r="X70" i="1"/>
  <c r="X82" i="1"/>
  <c r="X94" i="1"/>
  <c r="X106" i="1"/>
  <c r="X118" i="1"/>
  <c r="X130" i="1"/>
  <c r="X142" i="1"/>
  <c r="X154" i="1"/>
  <c r="X166" i="1"/>
  <c r="X178" i="1"/>
  <c r="X190" i="1"/>
  <c r="X202" i="1"/>
  <c r="X214" i="1"/>
  <c r="X226" i="1"/>
  <c r="X238" i="1"/>
  <c r="X250" i="1"/>
  <c r="X262" i="1"/>
  <c r="X274" i="1"/>
  <c r="X286" i="1"/>
  <c r="X298" i="1"/>
  <c r="X310" i="1"/>
  <c r="X322" i="1"/>
  <c r="X334" i="1"/>
  <c r="X346" i="1"/>
  <c r="X358" i="1"/>
  <c r="X370" i="1"/>
  <c r="X382" i="1"/>
  <c r="X394" i="1"/>
  <c r="X406" i="1"/>
  <c r="X418" i="1"/>
  <c r="X430" i="1"/>
  <c r="X442" i="1"/>
  <c r="X454" i="1"/>
  <c r="X466" i="1"/>
  <c r="X478" i="1"/>
  <c r="X490" i="1"/>
  <c r="X502" i="1"/>
  <c r="X514" i="1"/>
  <c r="X526" i="1"/>
  <c r="X538" i="1"/>
  <c r="X550" i="1"/>
  <c r="X562" i="1"/>
  <c r="X574" i="1"/>
  <c r="X586" i="1"/>
  <c r="X598" i="1"/>
  <c r="W16" i="1"/>
  <c r="W28" i="1"/>
  <c r="W40" i="1"/>
  <c r="W52" i="1"/>
  <c r="W64" i="1"/>
  <c r="W76" i="1"/>
  <c r="W88" i="1"/>
  <c r="W100" i="1"/>
  <c r="W112" i="1"/>
  <c r="W124" i="1"/>
  <c r="W136" i="1"/>
  <c r="W148" i="1"/>
  <c r="W160" i="1"/>
  <c r="W172" i="1"/>
  <c r="W184" i="1"/>
  <c r="W196" i="1"/>
  <c r="W208" i="1"/>
  <c r="W220" i="1"/>
  <c r="W232" i="1"/>
  <c r="W244" i="1"/>
  <c r="W256" i="1"/>
  <c r="W268" i="1"/>
  <c r="W280" i="1"/>
  <c r="W292" i="1"/>
  <c r="X11" i="1"/>
  <c r="X23" i="1"/>
  <c r="X35" i="1"/>
  <c r="X47" i="1"/>
  <c r="X59" i="1"/>
  <c r="X71" i="1"/>
  <c r="X83" i="1"/>
  <c r="X95" i="1"/>
  <c r="X107" i="1"/>
  <c r="X119" i="1"/>
  <c r="X131" i="1"/>
  <c r="X143" i="1"/>
  <c r="X155" i="1"/>
  <c r="X167" i="1"/>
  <c r="X179" i="1"/>
  <c r="X191" i="1"/>
  <c r="X203" i="1"/>
  <c r="X215" i="1"/>
  <c r="X227" i="1"/>
  <c r="X239" i="1"/>
  <c r="X251" i="1"/>
  <c r="X263" i="1"/>
  <c r="X275" i="1"/>
  <c r="X287" i="1"/>
  <c r="X299" i="1"/>
  <c r="X311" i="1"/>
  <c r="X323" i="1"/>
  <c r="X335" i="1"/>
  <c r="X347" i="1"/>
  <c r="X359" i="1"/>
  <c r="X371" i="1"/>
  <c r="X383" i="1"/>
  <c r="X395" i="1"/>
  <c r="X407" i="1"/>
  <c r="X419" i="1"/>
  <c r="X431" i="1"/>
  <c r="X443" i="1"/>
  <c r="X455" i="1"/>
  <c r="X467" i="1"/>
  <c r="X479" i="1"/>
  <c r="X491" i="1"/>
  <c r="X503" i="1"/>
  <c r="X515" i="1"/>
  <c r="X527" i="1"/>
  <c r="X539" i="1"/>
  <c r="X551" i="1"/>
  <c r="X563" i="1"/>
  <c r="X575" i="1"/>
  <c r="X587" i="1"/>
  <c r="X599" i="1"/>
  <c r="W17" i="1"/>
  <c r="W29" i="1"/>
  <c r="W41" i="1"/>
  <c r="W53" i="1"/>
  <c r="W65" i="1"/>
  <c r="W77" i="1"/>
  <c r="W89" i="1"/>
  <c r="W101" i="1"/>
  <c r="W113" i="1"/>
  <c r="W125" i="1"/>
  <c r="W137" i="1"/>
  <c r="W149" i="1"/>
  <c r="W161" i="1"/>
  <c r="W173" i="1"/>
  <c r="W185" i="1"/>
  <c r="W197" i="1"/>
  <c r="W209" i="1"/>
  <c r="W221" i="1"/>
  <c r="W233" i="1"/>
  <c r="W245" i="1"/>
  <c r="W257" i="1"/>
  <c r="W269" i="1"/>
  <c r="W281" i="1"/>
  <c r="W293" i="1"/>
  <c r="W305" i="1"/>
  <c r="X12" i="1"/>
  <c r="X24" i="1"/>
  <c r="X36" i="1"/>
  <c r="X48" i="1"/>
  <c r="X60" i="1"/>
  <c r="X72" i="1"/>
  <c r="X84" i="1"/>
  <c r="X96" i="1"/>
  <c r="X108" i="1"/>
  <c r="X120" i="1"/>
  <c r="X132" i="1"/>
  <c r="X144" i="1"/>
  <c r="X156" i="1"/>
  <c r="X168" i="1"/>
  <c r="X180" i="1"/>
  <c r="X192" i="1"/>
  <c r="X204" i="1"/>
  <c r="X216" i="1"/>
  <c r="X228" i="1"/>
  <c r="X240" i="1"/>
  <c r="X252" i="1"/>
  <c r="X264" i="1"/>
  <c r="X276" i="1"/>
  <c r="X288" i="1"/>
  <c r="X300" i="1"/>
  <c r="X312" i="1"/>
  <c r="X324" i="1"/>
  <c r="X336" i="1"/>
  <c r="X348" i="1"/>
  <c r="X360" i="1"/>
  <c r="X372" i="1"/>
  <c r="X384" i="1"/>
  <c r="X396" i="1"/>
  <c r="X408" i="1"/>
  <c r="X420" i="1"/>
  <c r="X432" i="1"/>
  <c r="X444" i="1"/>
  <c r="X456" i="1"/>
  <c r="X468" i="1"/>
  <c r="X480" i="1"/>
  <c r="X492" i="1"/>
  <c r="X504" i="1"/>
  <c r="X516" i="1"/>
  <c r="X528" i="1"/>
  <c r="X540" i="1"/>
  <c r="X552" i="1"/>
  <c r="X564" i="1"/>
  <c r="X576" i="1"/>
  <c r="X588" i="1"/>
  <c r="X600" i="1"/>
  <c r="W18" i="1"/>
  <c r="W30" i="1"/>
  <c r="W42" i="1"/>
  <c r="W54" i="1"/>
  <c r="W66" i="1"/>
  <c r="W78" i="1"/>
  <c r="W90" i="1"/>
  <c r="W102" i="1"/>
  <c r="W114" i="1"/>
  <c r="W126" i="1"/>
  <c r="W138" i="1"/>
  <c r="W150" i="1"/>
  <c r="W162" i="1"/>
  <c r="W174" i="1"/>
  <c r="W186" i="1"/>
  <c r="W198" i="1"/>
  <c r="W210" i="1"/>
  <c r="W222" i="1"/>
  <c r="W234" i="1"/>
  <c r="W246" i="1"/>
  <c r="W258" i="1"/>
  <c r="W270" i="1"/>
  <c r="W282" i="1"/>
  <c r="W294" i="1"/>
  <c r="W306" i="1"/>
  <c r="W318" i="1"/>
  <c r="W330" i="1"/>
  <c r="W342" i="1"/>
  <c r="W354" i="1"/>
  <c r="W366" i="1"/>
  <c r="W378" i="1"/>
  <c r="W390" i="1"/>
  <c r="W402" i="1"/>
  <c r="W414" i="1"/>
  <c r="W426" i="1"/>
  <c r="X13" i="1"/>
  <c r="X25" i="1"/>
  <c r="X37" i="1"/>
  <c r="X49" i="1"/>
  <c r="X61" i="1"/>
  <c r="X73" i="1"/>
  <c r="X85" i="1"/>
  <c r="X97" i="1"/>
  <c r="X109" i="1"/>
  <c r="X121" i="1"/>
  <c r="X133" i="1"/>
  <c r="X145" i="1"/>
  <c r="X157" i="1"/>
  <c r="X169" i="1"/>
  <c r="X181" i="1"/>
  <c r="X193" i="1"/>
  <c r="X205" i="1"/>
  <c r="X217" i="1"/>
  <c r="X229" i="1"/>
  <c r="X241" i="1"/>
  <c r="X253" i="1"/>
  <c r="X265" i="1"/>
  <c r="X277" i="1"/>
  <c r="X289" i="1"/>
  <c r="X301" i="1"/>
  <c r="X313" i="1"/>
  <c r="X325" i="1"/>
  <c r="X337" i="1"/>
  <c r="X349" i="1"/>
  <c r="X361" i="1"/>
  <c r="X373" i="1"/>
  <c r="X385" i="1"/>
  <c r="X397" i="1"/>
  <c r="X409" i="1"/>
  <c r="X421" i="1"/>
  <c r="X433" i="1"/>
  <c r="X445" i="1"/>
  <c r="X457" i="1"/>
  <c r="X469" i="1"/>
  <c r="X481" i="1"/>
  <c r="X493" i="1"/>
  <c r="X505" i="1"/>
  <c r="X517" i="1"/>
  <c r="X529" i="1"/>
  <c r="X541" i="1"/>
  <c r="X553" i="1"/>
  <c r="X565" i="1"/>
  <c r="X577" i="1"/>
  <c r="X589" i="1"/>
  <c r="X601" i="1"/>
  <c r="W19" i="1"/>
  <c r="W31" i="1"/>
  <c r="W43" i="1"/>
  <c r="W55" i="1"/>
  <c r="W67" i="1"/>
  <c r="W79" i="1"/>
  <c r="W91" i="1"/>
  <c r="W103" i="1"/>
  <c r="W115" i="1"/>
  <c r="W127" i="1"/>
  <c r="W139" i="1"/>
  <c r="W151" i="1"/>
  <c r="W163" i="1"/>
  <c r="W175" i="1"/>
  <c r="W187" i="1"/>
  <c r="W199" i="1"/>
  <c r="W211" i="1"/>
  <c r="W223" i="1"/>
  <c r="W235" i="1"/>
  <c r="W247" i="1"/>
  <c r="W259" i="1"/>
  <c r="W271" i="1"/>
  <c r="W283" i="1"/>
  <c r="W295" i="1"/>
  <c r="W307" i="1"/>
  <c r="W319" i="1"/>
  <c r="W331" i="1"/>
  <c r="W343" i="1"/>
  <c r="W355" i="1"/>
  <c r="X14" i="1"/>
  <c r="X26" i="1"/>
  <c r="X38" i="1"/>
  <c r="X50" i="1"/>
  <c r="X62" i="1"/>
  <c r="X74" i="1"/>
  <c r="X86" i="1"/>
  <c r="X98" i="1"/>
  <c r="X110" i="1"/>
  <c r="X122" i="1"/>
  <c r="X134" i="1"/>
  <c r="X146" i="1"/>
  <c r="X158" i="1"/>
  <c r="X170" i="1"/>
  <c r="X182" i="1"/>
  <c r="X194" i="1"/>
  <c r="X206" i="1"/>
  <c r="X218" i="1"/>
  <c r="X230" i="1"/>
  <c r="X242" i="1"/>
  <c r="X254" i="1"/>
  <c r="X266" i="1"/>
  <c r="X278" i="1"/>
  <c r="X290" i="1"/>
  <c r="X302" i="1"/>
  <c r="X314" i="1"/>
  <c r="X326" i="1"/>
  <c r="X338" i="1"/>
  <c r="X350" i="1"/>
  <c r="X362" i="1"/>
  <c r="X374" i="1"/>
  <c r="X386" i="1"/>
  <c r="X398" i="1"/>
  <c r="X410" i="1"/>
  <c r="X422" i="1"/>
  <c r="X434" i="1"/>
  <c r="X446" i="1"/>
  <c r="X458" i="1"/>
  <c r="X470" i="1"/>
  <c r="X482" i="1"/>
  <c r="X494" i="1"/>
  <c r="X506" i="1"/>
  <c r="X518" i="1"/>
  <c r="X530" i="1"/>
  <c r="X542" i="1"/>
  <c r="X554" i="1"/>
  <c r="X566" i="1"/>
  <c r="X578" i="1"/>
  <c r="X590" i="1"/>
  <c r="X8" i="1"/>
  <c r="W20" i="1"/>
  <c r="W32" i="1"/>
  <c r="W44" i="1"/>
  <c r="W56" i="1"/>
  <c r="W68" i="1"/>
  <c r="W80" i="1"/>
  <c r="W92" i="1"/>
  <c r="W104" i="1"/>
  <c r="W116" i="1"/>
  <c r="W128" i="1"/>
  <c r="W140" i="1"/>
  <c r="W152" i="1"/>
  <c r="W164" i="1"/>
  <c r="W176" i="1"/>
  <c r="W188" i="1"/>
  <c r="W200" i="1"/>
  <c r="W212" i="1"/>
  <c r="W224" i="1"/>
  <c r="W236" i="1"/>
  <c r="W248" i="1"/>
  <c r="W260" i="1"/>
  <c r="W272" i="1"/>
  <c r="W284" i="1"/>
  <c r="W296" i="1"/>
  <c r="W308" i="1"/>
  <c r="W320" i="1"/>
  <c r="W332" i="1"/>
  <c r="W344" i="1"/>
  <c r="W356" i="1"/>
  <c r="W368" i="1"/>
  <c r="W380" i="1"/>
  <c r="W392" i="1"/>
  <c r="W404" i="1"/>
  <c r="W416" i="1"/>
  <c r="W428" i="1"/>
  <c r="X16" i="1"/>
  <c r="X28" i="1"/>
  <c r="X40" i="1"/>
  <c r="X52" i="1"/>
  <c r="X64" i="1"/>
  <c r="X76" i="1"/>
  <c r="X88" i="1"/>
  <c r="X100" i="1"/>
  <c r="X112" i="1"/>
  <c r="X124" i="1"/>
  <c r="X136" i="1"/>
  <c r="X148" i="1"/>
  <c r="X160" i="1"/>
  <c r="X172" i="1"/>
  <c r="X184" i="1"/>
  <c r="X196" i="1"/>
  <c r="X208" i="1"/>
  <c r="X220" i="1"/>
  <c r="X232" i="1"/>
  <c r="X244" i="1"/>
  <c r="X256" i="1"/>
  <c r="X268" i="1"/>
  <c r="X280" i="1"/>
  <c r="X292" i="1"/>
  <c r="X304" i="1"/>
  <c r="X316" i="1"/>
  <c r="X328" i="1"/>
  <c r="X340" i="1"/>
  <c r="X352" i="1"/>
  <c r="X364" i="1"/>
  <c r="X376" i="1"/>
  <c r="X388" i="1"/>
  <c r="X400" i="1"/>
  <c r="X412" i="1"/>
  <c r="X424" i="1"/>
  <c r="X436" i="1"/>
  <c r="X448" i="1"/>
  <c r="X460" i="1"/>
  <c r="X472" i="1"/>
  <c r="X484" i="1"/>
  <c r="X496" i="1"/>
  <c r="X508" i="1"/>
  <c r="X520" i="1"/>
  <c r="X532" i="1"/>
  <c r="X544" i="1"/>
  <c r="X556" i="1"/>
  <c r="X568" i="1"/>
  <c r="X580" i="1"/>
  <c r="X592" i="1"/>
  <c r="W10" i="1"/>
  <c r="W22" i="1"/>
  <c r="W34" i="1"/>
  <c r="W46" i="1"/>
  <c r="W58" i="1"/>
  <c r="W70" i="1"/>
  <c r="W82" i="1"/>
  <c r="W94" i="1"/>
  <c r="W106" i="1"/>
  <c r="W118" i="1"/>
  <c r="W130" i="1"/>
  <c r="W142" i="1"/>
  <c r="W154" i="1"/>
  <c r="W166" i="1"/>
  <c r="W178" i="1"/>
  <c r="W190" i="1"/>
  <c r="W202" i="1"/>
  <c r="W214" i="1"/>
  <c r="W226" i="1"/>
  <c r="W238" i="1"/>
  <c r="W250" i="1"/>
  <c r="W262" i="1"/>
  <c r="W274" i="1"/>
  <c r="W286" i="1"/>
  <c r="W298" i="1"/>
  <c r="W310" i="1"/>
  <c r="W322" i="1"/>
  <c r="W334" i="1"/>
  <c r="W346" i="1"/>
  <c r="W358" i="1"/>
  <c r="W370" i="1"/>
  <c r="W382" i="1"/>
  <c r="W394" i="1"/>
  <c r="W406" i="1"/>
  <c r="W418" i="1"/>
  <c r="W430" i="1"/>
  <c r="X15" i="1"/>
  <c r="X159" i="1"/>
  <c r="X303" i="1"/>
  <c r="X447" i="1"/>
  <c r="X591" i="1"/>
  <c r="W141" i="1"/>
  <c r="W285" i="1"/>
  <c r="W335" i="1"/>
  <c r="W369" i="1"/>
  <c r="W393" i="1"/>
  <c r="W417" i="1"/>
  <c r="W437" i="1"/>
  <c r="W449" i="1"/>
  <c r="W461" i="1"/>
  <c r="W473" i="1"/>
  <c r="W485" i="1"/>
  <c r="W497" i="1"/>
  <c r="W509" i="1"/>
  <c r="W521" i="1"/>
  <c r="W533" i="1"/>
  <c r="W545" i="1"/>
  <c r="W557" i="1"/>
  <c r="W569" i="1"/>
  <c r="W581" i="1"/>
  <c r="W593" i="1"/>
  <c r="V11" i="1"/>
  <c r="V23" i="1"/>
  <c r="V35" i="1"/>
  <c r="V47" i="1"/>
  <c r="V59" i="1"/>
  <c r="V71" i="1"/>
  <c r="V83" i="1"/>
  <c r="V95" i="1"/>
  <c r="V107" i="1"/>
  <c r="V119" i="1"/>
  <c r="V131" i="1"/>
  <c r="V143" i="1"/>
  <c r="V155" i="1"/>
  <c r="V167" i="1"/>
  <c r="V179" i="1"/>
  <c r="V191" i="1"/>
  <c r="V203" i="1"/>
  <c r="V215" i="1"/>
  <c r="V227" i="1"/>
  <c r="V239" i="1"/>
  <c r="V251" i="1"/>
  <c r="V263" i="1"/>
  <c r="V275" i="1"/>
  <c r="V287" i="1"/>
  <c r="V299" i="1"/>
  <c r="V311" i="1"/>
  <c r="V323" i="1"/>
  <c r="V335" i="1"/>
  <c r="V347" i="1"/>
  <c r="V359" i="1"/>
  <c r="V371" i="1"/>
  <c r="V383" i="1"/>
  <c r="V395" i="1"/>
  <c r="V407" i="1"/>
  <c r="V419" i="1"/>
  <c r="V431" i="1"/>
  <c r="V443" i="1"/>
  <c r="V455" i="1"/>
  <c r="V467" i="1"/>
  <c r="V479" i="1"/>
  <c r="V491" i="1"/>
  <c r="V503" i="1"/>
  <c r="V515" i="1"/>
  <c r="V527" i="1"/>
  <c r="V539" i="1"/>
  <c r="V551" i="1"/>
  <c r="V563" i="1"/>
  <c r="V575" i="1"/>
  <c r="V587" i="1"/>
  <c r="V599" i="1"/>
  <c r="U17" i="1"/>
  <c r="U29" i="1"/>
  <c r="U41" i="1"/>
  <c r="U53" i="1"/>
  <c r="U65" i="1"/>
  <c r="U77" i="1"/>
  <c r="U89" i="1"/>
  <c r="U101" i="1"/>
  <c r="U113" i="1"/>
  <c r="U125" i="1"/>
  <c r="X27" i="1"/>
  <c r="X171" i="1"/>
  <c r="X315" i="1"/>
  <c r="X459" i="1"/>
  <c r="W9" i="1"/>
  <c r="W153" i="1"/>
  <c r="W297" i="1"/>
  <c r="W340" i="1"/>
  <c r="W371" i="1"/>
  <c r="W395" i="1"/>
  <c r="W419" i="1"/>
  <c r="W438" i="1"/>
  <c r="W450" i="1"/>
  <c r="W462" i="1"/>
  <c r="W474" i="1"/>
  <c r="W486" i="1"/>
  <c r="W498" i="1"/>
  <c r="W510" i="1"/>
  <c r="W522" i="1"/>
  <c r="W534" i="1"/>
  <c r="W546" i="1"/>
  <c r="W558" i="1"/>
  <c r="W570" i="1"/>
  <c r="W582" i="1"/>
  <c r="W594" i="1"/>
  <c r="V12" i="1"/>
  <c r="V24" i="1"/>
  <c r="V36" i="1"/>
  <c r="V48" i="1"/>
  <c r="V60" i="1"/>
  <c r="V72" i="1"/>
  <c r="V84" i="1"/>
  <c r="V96" i="1"/>
  <c r="V108" i="1"/>
  <c r="V120" i="1"/>
  <c r="V132" i="1"/>
  <c r="V144" i="1"/>
  <c r="V156" i="1"/>
  <c r="V168" i="1"/>
  <c r="V180" i="1"/>
  <c r="V192" i="1"/>
  <c r="V204" i="1"/>
  <c r="V216" i="1"/>
  <c r="V228" i="1"/>
  <c r="V240" i="1"/>
  <c r="V252" i="1"/>
  <c r="V264" i="1"/>
  <c r="V276" i="1"/>
  <c r="V288" i="1"/>
  <c r="V300" i="1"/>
  <c r="V312" i="1"/>
  <c r="V324" i="1"/>
  <c r="V336" i="1"/>
  <c r="V348" i="1"/>
  <c r="V360" i="1"/>
  <c r="V372" i="1"/>
  <c r="V384" i="1"/>
  <c r="V396" i="1"/>
  <c r="V408" i="1"/>
  <c r="V420" i="1"/>
  <c r="V432" i="1"/>
  <c r="V444" i="1"/>
  <c r="V456" i="1"/>
  <c r="V468" i="1"/>
  <c r="V480" i="1"/>
  <c r="V492" i="1"/>
  <c r="V504" i="1"/>
  <c r="V516" i="1"/>
  <c r="V528" i="1"/>
  <c r="X39" i="1"/>
  <c r="X183" i="1"/>
  <c r="X327" i="1"/>
  <c r="X471" i="1"/>
  <c r="W21" i="1"/>
  <c r="W165" i="1"/>
  <c r="W304" i="1"/>
  <c r="W341" i="1"/>
  <c r="W373" i="1"/>
  <c r="W397" i="1"/>
  <c r="W421" i="1"/>
  <c r="W439" i="1"/>
  <c r="W451" i="1"/>
  <c r="W463" i="1"/>
  <c r="W475" i="1"/>
  <c r="W487" i="1"/>
  <c r="W499" i="1"/>
  <c r="W511" i="1"/>
  <c r="W523" i="1"/>
  <c r="W535" i="1"/>
  <c r="W547" i="1"/>
  <c r="W559" i="1"/>
  <c r="W571" i="1"/>
  <c r="W583" i="1"/>
  <c r="W595" i="1"/>
  <c r="V13" i="1"/>
  <c r="V25" i="1"/>
  <c r="V37" i="1"/>
  <c r="V49" i="1"/>
  <c r="V61" i="1"/>
  <c r="V73" i="1"/>
  <c r="V85" i="1"/>
  <c r="V97" i="1"/>
  <c r="V109" i="1"/>
  <c r="V121" i="1"/>
  <c r="V133" i="1"/>
  <c r="V145" i="1"/>
  <c r="V157" i="1"/>
  <c r="V169" i="1"/>
  <c r="V181" i="1"/>
  <c r="V193" i="1"/>
  <c r="V205" i="1"/>
  <c r="V217" i="1"/>
  <c r="V229" i="1"/>
  <c r="V241" i="1"/>
  <c r="V253" i="1"/>
  <c r="V265" i="1"/>
  <c r="V277" i="1"/>
  <c r="V289" i="1"/>
  <c r="V301" i="1"/>
  <c r="V313" i="1"/>
  <c r="V325" i="1"/>
  <c r="V337" i="1"/>
  <c r="V349" i="1"/>
  <c r="V361" i="1"/>
  <c r="V373" i="1"/>
  <c r="V385" i="1"/>
  <c r="V397" i="1"/>
  <c r="V409" i="1"/>
  <c r="V421" i="1"/>
  <c r="V433" i="1"/>
  <c r="V445" i="1"/>
  <c r="X51" i="1"/>
  <c r="X195" i="1"/>
  <c r="X339" i="1"/>
  <c r="X483" i="1"/>
  <c r="W33" i="1"/>
  <c r="W177" i="1"/>
  <c r="W309" i="1"/>
  <c r="W345" i="1"/>
  <c r="W376" i="1"/>
  <c r="W400" i="1"/>
  <c r="W424" i="1"/>
  <c r="W440" i="1"/>
  <c r="W452" i="1"/>
  <c r="W464" i="1"/>
  <c r="W476" i="1"/>
  <c r="W488" i="1"/>
  <c r="W500" i="1"/>
  <c r="W512" i="1"/>
  <c r="W524" i="1"/>
  <c r="W536" i="1"/>
  <c r="W548" i="1"/>
  <c r="W560" i="1"/>
  <c r="W572" i="1"/>
  <c r="W584" i="1"/>
  <c r="W596" i="1"/>
  <c r="V14" i="1"/>
  <c r="V26" i="1"/>
  <c r="V38" i="1"/>
  <c r="V50" i="1"/>
  <c r="V62" i="1"/>
  <c r="V74" i="1"/>
  <c r="V86" i="1"/>
  <c r="V98" i="1"/>
  <c r="V110" i="1"/>
  <c r="V122" i="1"/>
  <c r="V134" i="1"/>
  <c r="V146" i="1"/>
  <c r="V158" i="1"/>
  <c r="V170" i="1"/>
  <c r="V182" i="1"/>
  <c r="V194" i="1"/>
  <c r="V206" i="1"/>
  <c r="V218" i="1"/>
  <c r="V230" i="1"/>
  <c r="V242" i="1"/>
  <c r="V254" i="1"/>
  <c r="V266" i="1"/>
  <c r="V278" i="1"/>
  <c r="V290" i="1"/>
  <c r="V302" i="1"/>
  <c r="V314" i="1"/>
  <c r="V326" i="1"/>
  <c r="V338" i="1"/>
  <c r="V350" i="1"/>
  <c r="V362" i="1"/>
  <c r="V374" i="1"/>
  <c r="V386" i="1"/>
  <c r="V398" i="1"/>
  <c r="V410" i="1"/>
  <c r="V422" i="1"/>
  <c r="V434" i="1"/>
  <c r="V446" i="1"/>
  <c r="V458" i="1"/>
  <c r="V470" i="1"/>
  <c r="V482" i="1"/>
  <c r="V494" i="1"/>
  <c r="V506" i="1"/>
  <c r="V518" i="1"/>
  <c r="V530" i="1"/>
  <c r="X63" i="1"/>
  <c r="X207" i="1"/>
  <c r="X351" i="1"/>
  <c r="X495" i="1"/>
  <c r="W45" i="1"/>
  <c r="W189" i="1"/>
  <c r="W311" i="1"/>
  <c r="W347" i="1"/>
  <c r="W377" i="1"/>
  <c r="W401" i="1"/>
  <c r="W425" i="1"/>
  <c r="W441" i="1"/>
  <c r="W453" i="1"/>
  <c r="W465" i="1"/>
  <c r="W477" i="1"/>
  <c r="W489" i="1"/>
  <c r="W501" i="1"/>
  <c r="W513" i="1"/>
  <c r="W525" i="1"/>
  <c r="W537" i="1"/>
  <c r="W549" i="1"/>
  <c r="W561" i="1"/>
  <c r="W573" i="1"/>
  <c r="W585" i="1"/>
  <c r="W597" i="1"/>
  <c r="V15" i="1"/>
  <c r="V27" i="1"/>
  <c r="V39" i="1"/>
  <c r="V51" i="1"/>
  <c r="V63" i="1"/>
  <c r="V75" i="1"/>
  <c r="V87" i="1"/>
  <c r="V99" i="1"/>
  <c r="V111" i="1"/>
  <c r="V123" i="1"/>
  <c r="V135" i="1"/>
  <c r="V147" i="1"/>
  <c r="V159" i="1"/>
  <c r="V171" i="1"/>
  <c r="V183" i="1"/>
  <c r="V195" i="1"/>
  <c r="V207" i="1"/>
  <c r="V219" i="1"/>
  <c r="V231" i="1"/>
  <c r="V243" i="1"/>
  <c r="V255" i="1"/>
  <c r="V267" i="1"/>
  <c r="V279" i="1"/>
  <c r="V291" i="1"/>
  <c r="V303" i="1"/>
  <c r="V315" i="1"/>
  <c r="V327" i="1"/>
  <c r="V339" i="1"/>
  <c r="V351" i="1"/>
  <c r="V363" i="1"/>
  <c r="V375" i="1"/>
  <c r="V387" i="1"/>
  <c r="V399" i="1"/>
  <c r="V411" i="1"/>
  <c r="V423" i="1"/>
  <c r="V435" i="1"/>
  <c r="V447" i="1"/>
  <c r="V459" i="1"/>
  <c r="V471" i="1"/>
  <c r="V483" i="1"/>
  <c r="V495" i="1"/>
  <c r="V507" i="1"/>
  <c r="V519" i="1"/>
  <c r="V531" i="1"/>
  <c r="V543" i="1"/>
  <c r="V555" i="1"/>
  <c r="V567" i="1"/>
  <c r="V579" i="1"/>
  <c r="V591" i="1"/>
  <c r="U9" i="1"/>
  <c r="U21" i="1"/>
  <c r="U33" i="1"/>
  <c r="U45" i="1"/>
  <c r="U57" i="1"/>
  <c r="U69" i="1"/>
  <c r="U81" i="1"/>
  <c r="U93" i="1"/>
  <c r="U105" i="1"/>
  <c r="U117" i="1"/>
  <c r="U129" i="1"/>
  <c r="X75" i="1"/>
  <c r="X219" i="1"/>
  <c r="X363" i="1"/>
  <c r="X507" i="1"/>
  <c r="W57" i="1"/>
  <c r="W201" i="1"/>
  <c r="W316" i="1"/>
  <c r="W352" i="1"/>
  <c r="W379" i="1"/>
  <c r="W403" i="1"/>
  <c r="W427" i="1"/>
  <c r="W442" i="1"/>
  <c r="W454" i="1"/>
  <c r="W466" i="1"/>
  <c r="W478" i="1"/>
  <c r="W490" i="1"/>
  <c r="W502" i="1"/>
  <c r="W514" i="1"/>
  <c r="W526" i="1"/>
  <c r="W538" i="1"/>
  <c r="W550" i="1"/>
  <c r="W562" i="1"/>
  <c r="W574" i="1"/>
  <c r="W586" i="1"/>
  <c r="W598" i="1"/>
  <c r="V16" i="1"/>
  <c r="V28" i="1"/>
  <c r="V40" i="1"/>
  <c r="V52" i="1"/>
  <c r="V64" i="1"/>
  <c r="V76" i="1"/>
  <c r="V88" i="1"/>
  <c r="V100" i="1"/>
  <c r="V112" i="1"/>
  <c r="V124" i="1"/>
  <c r="V136" i="1"/>
  <c r="V148" i="1"/>
  <c r="V160" i="1"/>
  <c r="V172" i="1"/>
  <c r="V184" i="1"/>
  <c r="V196" i="1"/>
  <c r="V208" i="1"/>
  <c r="V220" i="1"/>
  <c r="V232" i="1"/>
  <c r="V244" i="1"/>
  <c r="V256" i="1"/>
  <c r="V268" i="1"/>
  <c r="V280" i="1"/>
  <c r="V292" i="1"/>
  <c r="V304" i="1"/>
  <c r="V316" i="1"/>
  <c r="V328" i="1"/>
  <c r="V340" i="1"/>
  <c r="V352" i="1"/>
  <c r="V364" i="1"/>
  <c r="V376" i="1"/>
  <c r="V388" i="1"/>
  <c r="V400" i="1"/>
  <c r="V412" i="1"/>
  <c r="V424" i="1"/>
  <c r="V436" i="1"/>
  <c r="V448" i="1"/>
  <c r="V460" i="1"/>
  <c r="V472" i="1"/>
  <c r="V484" i="1"/>
  <c r="V496" i="1"/>
  <c r="V508" i="1"/>
  <c r="V520" i="1"/>
  <c r="V532" i="1"/>
  <c r="V544" i="1"/>
  <c r="V556" i="1"/>
  <c r="V568" i="1"/>
  <c r="V580" i="1"/>
  <c r="V592" i="1"/>
  <c r="X87" i="1"/>
  <c r="X231" i="1"/>
  <c r="X375" i="1"/>
  <c r="X519" i="1"/>
  <c r="W69" i="1"/>
  <c r="W213" i="1"/>
  <c r="W317" i="1"/>
  <c r="W353" i="1"/>
  <c r="W381" i="1"/>
  <c r="W405" i="1"/>
  <c r="W429" i="1"/>
  <c r="W443" i="1"/>
  <c r="W455" i="1"/>
  <c r="W467" i="1"/>
  <c r="W479" i="1"/>
  <c r="W491" i="1"/>
  <c r="W503" i="1"/>
  <c r="W515" i="1"/>
  <c r="W527" i="1"/>
  <c r="W539" i="1"/>
  <c r="W551" i="1"/>
  <c r="W563" i="1"/>
  <c r="W575" i="1"/>
  <c r="W587" i="1"/>
  <c r="W599" i="1"/>
  <c r="V17" i="1"/>
  <c r="V29" i="1"/>
  <c r="V41" i="1"/>
  <c r="V53" i="1"/>
  <c r="V65" i="1"/>
  <c r="V77" i="1"/>
  <c r="V89" i="1"/>
  <c r="V101" i="1"/>
  <c r="V113" i="1"/>
  <c r="V125" i="1"/>
  <c r="V137" i="1"/>
  <c r="V149" i="1"/>
  <c r="V161" i="1"/>
  <c r="V173" i="1"/>
  <c r="V185" i="1"/>
  <c r="V197" i="1"/>
  <c r="V209" i="1"/>
  <c r="V221" i="1"/>
  <c r="V233" i="1"/>
  <c r="V245" i="1"/>
  <c r="V257" i="1"/>
  <c r="V269" i="1"/>
  <c r="V281" i="1"/>
  <c r="V293" i="1"/>
  <c r="V305" i="1"/>
  <c r="V317" i="1"/>
  <c r="V329" i="1"/>
  <c r="V341" i="1"/>
  <c r="V353" i="1"/>
  <c r="V365" i="1"/>
  <c r="V377" i="1"/>
  <c r="V389" i="1"/>
  <c r="V401" i="1"/>
  <c r="V413" i="1"/>
  <c r="V425" i="1"/>
  <c r="V437" i="1"/>
  <c r="V449" i="1"/>
  <c r="V461" i="1"/>
  <c r="V473" i="1"/>
  <c r="V485" i="1"/>
  <c r="V497" i="1"/>
  <c r="X99" i="1"/>
  <c r="X243" i="1"/>
  <c r="X387" i="1"/>
  <c r="X531" i="1"/>
  <c r="W81" i="1"/>
  <c r="W225" i="1"/>
  <c r="W321" i="1"/>
  <c r="W357" i="1"/>
  <c r="W383" i="1"/>
  <c r="W407" i="1"/>
  <c r="W431" i="1"/>
  <c r="W444" i="1"/>
  <c r="W456" i="1"/>
  <c r="W468" i="1"/>
  <c r="W480" i="1"/>
  <c r="W492" i="1"/>
  <c r="W504" i="1"/>
  <c r="W516" i="1"/>
  <c r="W528" i="1"/>
  <c r="W540" i="1"/>
  <c r="W552" i="1"/>
  <c r="W564" i="1"/>
  <c r="W576" i="1"/>
  <c r="W588" i="1"/>
  <c r="W600" i="1"/>
  <c r="V18" i="1"/>
  <c r="V30" i="1"/>
  <c r="V42" i="1"/>
  <c r="V54" i="1"/>
  <c r="V66" i="1"/>
  <c r="V78" i="1"/>
  <c r="V90" i="1"/>
  <c r="V102" i="1"/>
  <c r="V114" i="1"/>
  <c r="V126" i="1"/>
  <c r="V138" i="1"/>
  <c r="V150" i="1"/>
  <c r="V162" i="1"/>
  <c r="V174" i="1"/>
  <c r="V186" i="1"/>
  <c r="V198" i="1"/>
  <c r="V210" i="1"/>
  <c r="V222" i="1"/>
  <c r="V234" i="1"/>
  <c r="V246" i="1"/>
  <c r="V258" i="1"/>
  <c r="V270" i="1"/>
  <c r="V282" i="1"/>
  <c r="V294" i="1"/>
  <c r="V306" i="1"/>
  <c r="V318" i="1"/>
  <c r="V330" i="1"/>
  <c r="V342" i="1"/>
  <c r="V354" i="1"/>
  <c r="V366" i="1"/>
  <c r="V378" i="1"/>
  <c r="V390" i="1"/>
  <c r="V402" i="1"/>
  <c r="V414" i="1"/>
  <c r="V426" i="1"/>
  <c r="V438" i="1"/>
  <c r="V450" i="1"/>
  <c r="V462" i="1"/>
  <c r="V474" i="1"/>
  <c r="V486" i="1"/>
  <c r="V498" i="1"/>
  <c r="V510" i="1"/>
  <c r="V522" i="1"/>
  <c r="V534" i="1"/>
  <c r="V546" i="1"/>
  <c r="V558" i="1"/>
  <c r="V570" i="1"/>
  <c r="V582" i="1"/>
  <c r="V594" i="1"/>
  <c r="X111" i="1"/>
  <c r="X255" i="1"/>
  <c r="X399" i="1"/>
  <c r="X543" i="1"/>
  <c r="W93" i="1"/>
  <c r="W237" i="1"/>
  <c r="W323" i="1"/>
  <c r="W359" i="1"/>
  <c r="W385" i="1"/>
  <c r="W409" i="1"/>
  <c r="W433" i="1"/>
  <c r="W445" i="1"/>
  <c r="W457" i="1"/>
  <c r="W469" i="1"/>
  <c r="W481" i="1"/>
  <c r="W493" i="1"/>
  <c r="W505" i="1"/>
  <c r="W517" i="1"/>
  <c r="W529" i="1"/>
  <c r="W541" i="1"/>
  <c r="W553" i="1"/>
  <c r="W565" i="1"/>
  <c r="W577" i="1"/>
  <c r="W589" i="1"/>
  <c r="W601" i="1"/>
  <c r="V19" i="1"/>
  <c r="V31" i="1"/>
  <c r="V43" i="1"/>
  <c r="V55" i="1"/>
  <c r="V67" i="1"/>
  <c r="V79" i="1"/>
  <c r="V91" i="1"/>
  <c r="V103" i="1"/>
  <c r="V115" i="1"/>
  <c r="V127" i="1"/>
  <c r="V139" i="1"/>
  <c r="V151" i="1"/>
  <c r="V163" i="1"/>
  <c r="V175" i="1"/>
  <c r="V187" i="1"/>
  <c r="V199" i="1"/>
  <c r="V211" i="1"/>
  <c r="V223" i="1"/>
  <c r="V235" i="1"/>
  <c r="V247" i="1"/>
  <c r="V259" i="1"/>
  <c r="V271" i="1"/>
  <c r="V283" i="1"/>
  <c r="V295" i="1"/>
  <c r="V307" i="1"/>
  <c r="V319" i="1"/>
  <c r="V331" i="1"/>
  <c r="V343" i="1"/>
  <c r="V355" i="1"/>
  <c r="V367" i="1"/>
  <c r="V379" i="1"/>
  <c r="V391" i="1"/>
  <c r="V403" i="1"/>
  <c r="V415" i="1"/>
  <c r="V427" i="1"/>
  <c r="V439" i="1"/>
  <c r="X123" i="1"/>
  <c r="X267" i="1"/>
  <c r="X411" i="1"/>
  <c r="X555" i="1"/>
  <c r="W105" i="1"/>
  <c r="W249" i="1"/>
  <c r="W328" i="1"/>
  <c r="W364" i="1"/>
  <c r="W388" i="1"/>
  <c r="W412" i="1"/>
  <c r="W434" i="1"/>
  <c r="W446" i="1"/>
  <c r="W458" i="1"/>
  <c r="W470" i="1"/>
  <c r="W482" i="1"/>
  <c r="W494" i="1"/>
  <c r="W506" i="1"/>
  <c r="W518" i="1"/>
  <c r="W530" i="1"/>
  <c r="W542" i="1"/>
  <c r="W554" i="1"/>
  <c r="W566" i="1"/>
  <c r="W578" i="1"/>
  <c r="W590" i="1"/>
  <c r="W8" i="1"/>
  <c r="V20" i="1"/>
  <c r="V32" i="1"/>
  <c r="V44" i="1"/>
  <c r="V56" i="1"/>
  <c r="V68" i="1"/>
  <c r="V80" i="1"/>
  <c r="V92" i="1"/>
  <c r="V104" i="1"/>
  <c r="V116" i="1"/>
  <c r="V128" i="1"/>
  <c r="V140" i="1"/>
  <c r="V152" i="1"/>
  <c r="V164" i="1"/>
  <c r="V176" i="1"/>
  <c r="V188" i="1"/>
  <c r="V200" i="1"/>
  <c r="V212" i="1"/>
  <c r="V224" i="1"/>
  <c r="V236" i="1"/>
  <c r="V248" i="1"/>
  <c r="V260" i="1"/>
  <c r="V272" i="1"/>
  <c r="V284" i="1"/>
  <c r="V296" i="1"/>
  <c r="V308" i="1"/>
  <c r="V320" i="1"/>
  <c r="V332" i="1"/>
  <c r="V344" i="1"/>
  <c r="V356" i="1"/>
  <c r="V368" i="1"/>
  <c r="V380" i="1"/>
  <c r="V392" i="1"/>
  <c r="V404" i="1"/>
  <c r="V416" i="1"/>
  <c r="V428" i="1"/>
  <c r="V440" i="1"/>
  <c r="V452" i="1"/>
  <c r="V464" i="1"/>
  <c r="V476" i="1"/>
  <c r="V488" i="1"/>
  <c r="V500" i="1"/>
  <c r="V512" i="1"/>
  <c r="V524" i="1"/>
  <c r="V536" i="1"/>
  <c r="V548" i="1"/>
  <c r="V560" i="1"/>
  <c r="V572" i="1"/>
  <c r="V584" i="1"/>
  <c r="V596" i="1"/>
  <c r="X147" i="1"/>
  <c r="X291" i="1"/>
  <c r="X435" i="1"/>
  <c r="X579" i="1"/>
  <c r="W129" i="1"/>
  <c r="W273" i="1"/>
  <c r="W333" i="1"/>
  <c r="W367" i="1"/>
  <c r="W391" i="1"/>
  <c r="W415" i="1"/>
  <c r="W436" i="1"/>
  <c r="W448" i="1"/>
  <c r="W460" i="1"/>
  <c r="W472" i="1"/>
  <c r="W484" i="1"/>
  <c r="W496" i="1"/>
  <c r="W508" i="1"/>
  <c r="W520" i="1"/>
  <c r="W532" i="1"/>
  <c r="W544" i="1"/>
  <c r="W556" i="1"/>
  <c r="W568" i="1"/>
  <c r="W580" i="1"/>
  <c r="W592" i="1"/>
  <c r="V10" i="1"/>
  <c r="V22" i="1"/>
  <c r="V34" i="1"/>
  <c r="V46" i="1"/>
  <c r="V58" i="1"/>
  <c r="V70" i="1"/>
  <c r="V82" i="1"/>
  <c r="V94" i="1"/>
  <c r="V106" i="1"/>
  <c r="V118" i="1"/>
  <c r="V130" i="1"/>
  <c r="V142" i="1"/>
  <c r="V154" i="1"/>
  <c r="V166" i="1"/>
  <c r="V178" i="1"/>
  <c r="V190" i="1"/>
  <c r="V202" i="1"/>
  <c r="V214" i="1"/>
  <c r="V226" i="1"/>
  <c r="V238" i="1"/>
  <c r="V250" i="1"/>
  <c r="V262" i="1"/>
  <c r="V274" i="1"/>
  <c r="V286" i="1"/>
  <c r="V298" i="1"/>
  <c r="V310" i="1"/>
  <c r="V322" i="1"/>
  <c r="V334" i="1"/>
  <c r="V346" i="1"/>
  <c r="V358" i="1"/>
  <c r="V370" i="1"/>
  <c r="V382" i="1"/>
  <c r="V394" i="1"/>
  <c r="V406" i="1"/>
  <c r="V418" i="1"/>
  <c r="V430" i="1"/>
  <c r="V442" i="1"/>
  <c r="V454" i="1"/>
  <c r="V466" i="1"/>
  <c r="V478" i="1"/>
  <c r="V490" i="1"/>
  <c r="V502" i="1"/>
  <c r="V514" i="1"/>
  <c r="V526" i="1"/>
  <c r="V538" i="1"/>
  <c r="V550" i="1"/>
  <c r="V562" i="1"/>
  <c r="V574" i="1"/>
  <c r="V586" i="1"/>
  <c r="V598" i="1"/>
  <c r="X135" i="1"/>
  <c r="W459" i="1"/>
  <c r="V9" i="1"/>
  <c r="V153" i="1"/>
  <c r="V297" i="1"/>
  <c r="V441" i="1"/>
  <c r="V493" i="1"/>
  <c r="V533" i="1"/>
  <c r="V557" i="1"/>
  <c r="V581" i="1"/>
  <c r="U10" i="1"/>
  <c r="U24" i="1"/>
  <c r="U38" i="1"/>
  <c r="U52" i="1"/>
  <c r="U67" i="1"/>
  <c r="U82" i="1"/>
  <c r="U96" i="1"/>
  <c r="U110" i="1"/>
  <c r="U124" i="1"/>
  <c r="U138" i="1"/>
  <c r="U150" i="1"/>
  <c r="U162" i="1"/>
  <c r="U174" i="1"/>
  <c r="U186" i="1"/>
  <c r="U198" i="1"/>
  <c r="U210" i="1"/>
  <c r="U222" i="1"/>
  <c r="U234" i="1"/>
  <c r="U246" i="1"/>
  <c r="U258" i="1"/>
  <c r="U270" i="1"/>
  <c r="U282" i="1"/>
  <c r="U294" i="1"/>
  <c r="U306" i="1"/>
  <c r="U318" i="1"/>
  <c r="U330" i="1"/>
  <c r="U342" i="1"/>
  <c r="U354" i="1"/>
  <c r="U366" i="1"/>
  <c r="U378" i="1"/>
  <c r="U390" i="1"/>
  <c r="U402" i="1"/>
  <c r="U414" i="1"/>
  <c r="U426" i="1"/>
  <c r="U438" i="1"/>
  <c r="U450" i="1"/>
  <c r="U462" i="1"/>
  <c r="U474" i="1"/>
  <c r="U486" i="1"/>
  <c r="U498" i="1"/>
  <c r="U510" i="1"/>
  <c r="U522" i="1"/>
  <c r="U534" i="1"/>
  <c r="U546" i="1"/>
  <c r="U558" i="1"/>
  <c r="U570" i="1"/>
  <c r="U582" i="1"/>
  <c r="U594" i="1"/>
  <c r="U26" i="1"/>
  <c r="U112" i="1"/>
  <c r="U152" i="1"/>
  <c r="U188" i="1"/>
  <c r="U212" i="1"/>
  <c r="U248" i="1"/>
  <c r="U284" i="1"/>
  <c r="U320" i="1"/>
  <c r="U356" i="1"/>
  <c r="U416" i="1"/>
  <c r="U452" i="1"/>
  <c r="U500" i="1"/>
  <c r="U536" i="1"/>
  <c r="U584" i="1"/>
  <c r="U184" i="1"/>
  <c r="U328" i="1"/>
  <c r="U484" i="1"/>
  <c r="X279" i="1"/>
  <c r="W471" i="1"/>
  <c r="V21" i="1"/>
  <c r="V165" i="1"/>
  <c r="V309" i="1"/>
  <c r="V451" i="1"/>
  <c r="V499" i="1"/>
  <c r="V535" i="1"/>
  <c r="V559" i="1"/>
  <c r="V583" i="1"/>
  <c r="U11" i="1"/>
  <c r="U25" i="1"/>
  <c r="U39" i="1"/>
  <c r="U54" i="1"/>
  <c r="U68" i="1"/>
  <c r="U83" i="1"/>
  <c r="U97" i="1"/>
  <c r="U111" i="1"/>
  <c r="U126" i="1"/>
  <c r="U139" i="1"/>
  <c r="U151" i="1"/>
  <c r="U163" i="1"/>
  <c r="U175" i="1"/>
  <c r="U187" i="1"/>
  <c r="U199" i="1"/>
  <c r="U211" i="1"/>
  <c r="U223" i="1"/>
  <c r="U235" i="1"/>
  <c r="U247" i="1"/>
  <c r="U259" i="1"/>
  <c r="U271" i="1"/>
  <c r="U283" i="1"/>
  <c r="U295" i="1"/>
  <c r="U307" i="1"/>
  <c r="U319" i="1"/>
  <c r="U331" i="1"/>
  <c r="U343" i="1"/>
  <c r="U355" i="1"/>
  <c r="U367" i="1"/>
  <c r="U379" i="1"/>
  <c r="U391" i="1"/>
  <c r="U403" i="1"/>
  <c r="U415" i="1"/>
  <c r="U427" i="1"/>
  <c r="U439" i="1"/>
  <c r="U451" i="1"/>
  <c r="U463" i="1"/>
  <c r="U475" i="1"/>
  <c r="U487" i="1"/>
  <c r="U499" i="1"/>
  <c r="U511" i="1"/>
  <c r="U523" i="1"/>
  <c r="U535" i="1"/>
  <c r="U547" i="1"/>
  <c r="U559" i="1"/>
  <c r="U571" i="1"/>
  <c r="U583" i="1"/>
  <c r="U595" i="1"/>
  <c r="U12" i="1"/>
  <c r="U98" i="1"/>
  <c r="U140" i="1"/>
  <c r="U164" i="1"/>
  <c r="U200" i="1"/>
  <c r="U224" i="1"/>
  <c r="U272" i="1"/>
  <c r="U308" i="1"/>
  <c r="U332" i="1"/>
  <c r="U368" i="1"/>
  <c r="U404" i="1"/>
  <c r="U440" i="1"/>
  <c r="U488" i="1"/>
  <c r="U524" i="1"/>
  <c r="U572" i="1"/>
  <c r="U160" i="1"/>
  <c r="U256" i="1"/>
  <c r="U400" i="1"/>
  <c r="U520" i="1"/>
  <c r="X423" i="1"/>
  <c r="W483" i="1"/>
  <c r="V33" i="1"/>
  <c r="V177" i="1"/>
  <c r="V321" i="1"/>
  <c r="V453" i="1"/>
  <c r="V501" i="1"/>
  <c r="V537" i="1"/>
  <c r="V561" i="1"/>
  <c r="V585" i="1"/>
  <c r="U40" i="1"/>
  <c r="U55" i="1"/>
  <c r="U70" i="1"/>
  <c r="U84" i="1"/>
  <c r="U127" i="1"/>
  <c r="U176" i="1"/>
  <c r="U236" i="1"/>
  <c r="U296" i="1"/>
  <c r="U380" i="1"/>
  <c r="U464" i="1"/>
  <c r="U560" i="1"/>
  <c r="U220" i="1"/>
  <c r="U364" i="1"/>
  <c r="U508" i="1"/>
  <c r="X567" i="1"/>
  <c r="W495" i="1"/>
  <c r="V45" i="1"/>
  <c r="V189" i="1"/>
  <c r="V333" i="1"/>
  <c r="V457" i="1"/>
  <c r="V505" i="1"/>
  <c r="V540" i="1"/>
  <c r="V564" i="1"/>
  <c r="V588" i="1"/>
  <c r="U13" i="1"/>
  <c r="U27" i="1"/>
  <c r="U42" i="1"/>
  <c r="U56" i="1"/>
  <c r="U71" i="1"/>
  <c r="U85" i="1"/>
  <c r="U99" i="1"/>
  <c r="U114" i="1"/>
  <c r="U128" i="1"/>
  <c r="U141" i="1"/>
  <c r="U153" i="1"/>
  <c r="U165" i="1"/>
  <c r="U177" i="1"/>
  <c r="U189" i="1"/>
  <c r="U201" i="1"/>
  <c r="U213" i="1"/>
  <c r="U225" i="1"/>
  <c r="U237" i="1"/>
  <c r="U249" i="1"/>
  <c r="U261" i="1"/>
  <c r="U273" i="1"/>
  <c r="U285" i="1"/>
  <c r="U297" i="1"/>
  <c r="U309" i="1"/>
  <c r="U321" i="1"/>
  <c r="U333" i="1"/>
  <c r="U345" i="1"/>
  <c r="U357" i="1"/>
  <c r="U369" i="1"/>
  <c r="U381" i="1"/>
  <c r="U393" i="1"/>
  <c r="U405" i="1"/>
  <c r="U417" i="1"/>
  <c r="U429" i="1"/>
  <c r="U441" i="1"/>
  <c r="U453" i="1"/>
  <c r="U465" i="1"/>
  <c r="U477" i="1"/>
  <c r="U489" i="1"/>
  <c r="U501" i="1"/>
  <c r="U513" i="1"/>
  <c r="U525" i="1"/>
  <c r="U537" i="1"/>
  <c r="U549" i="1"/>
  <c r="U561" i="1"/>
  <c r="U573" i="1"/>
  <c r="U585" i="1"/>
  <c r="U597" i="1"/>
  <c r="U480" i="1"/>
  <c r="U528" i="1"/>
  <c r="U576" i="1"/>
  <c r="U577" i="1"/>
  <c r="U146" i="1"/>
  <c r="U266" i="1"/>
  <c r="U338" i="1"/>
  <c r="U422" i="1"/>
  <c r="U494" i="1"/>
  <c r="U566" i="1"/>
  <c r="U136" i="1"/>
  <c r="U316" i="1"/>
  <c r="U436" i="1"/>
  <c r="U580" i="1"/>
  <c r="W117" i="1"/>
  <c r="W507" i="1"/>
  <c r="V57" i="1"/>
  <c r="V201" i="1"/>
  <c r="V345" i="1"/>
  <c r="V463" i="1"/>
  <c r="V509" i="1"/>
  <c r="V541" i="1"/>
  <c r="V565" i="1"/>
  <c r="V589" i="1"/>
  <c r="U14" i="1"/>
  <c r="U28" i="1"/>
  <c r="U43" i="1"/>
  <c r="U58" i="1"/>
  <c r="U72" i="1"/>
  <c r="U86" i="1"/>
  <c r="U100" i="1"/>
  <c r="U115" i="1"/>
  <c r="U130" i="1"/>
  <c r="U142" i="1"/>
  <c r="U154" i="1"/>
  <c r="U166" i="1"/>
  <c r="U178" i="1"/>
  <c r="U190" i="1"/>
  <c r="U202" i="1"/>
  <c r="U214" i="1"/>
  <c r="U226" i="1"/>
  <c r="U238" i="1"/>
  <c r="U250" i="1"/>
  <c r="U262" i="1"/>
  <c r="U274" i="1"/>
  <c r="U286" i="1"/>
  <c r="U298" i="1"/>
  <c r="U310" i="1"/>
  <c r="U322" i="1"/>
  <c r="U334" i="1"/>
  <c r="U346" i="1"/>
  <c r="U358" i="1"/>
  <c r="U370" i="1"/>
  <c r="U382" i="1"/>
  <c r="U394" i="1"/>
  <c r="U406" i="1"/>
  <c r="U418" i="1"/>
  <c r="U430" i="1"/>
  <c r="U442" i="1"/>
  <c r="U454" i="1"/>
  <c r="U466" i="1"/>
  <c r="U478" i="1"/>
  <c r="U490" i="1"/>
  <c r="U502" i="1"/>
  <c r="U514" i="1"/>
  <c r="U526" i="1"/>
  <c r="U538" i="1"/>
  <c r="U550" i="1"/>
  <c r="U562" i="1"/>
  <c r="U574" i="1"/>
  <c r="U586" i="1"/>
  <c r="U598" i="1"/>
  <c r="U408" i="1"/>
  <c r="U456" i="1"/>
  <c r="U504" i="1"/>
  <c r="U540" i="1"/>
  <c r="U588" i="1"/>
  <c r="U601" i="1"/>
  <c r="U170" i="1"/>
  <c r="U254" i="1"/>
  <c r="U326" i="1"/>
  <c r="U386" i="1"/>
  <c r="U458" i="1"/>
  <c r="U530" i="1"/>
  <c r="U590" i="1"/>
  <c r="U122" i="1"/>
  <c r="U304" i="1"/>
  <c r="U448" i="1"/>
  <c r="U592" i="1"/>
  <c r="W261" i="1"/>
  <c r="W519" i="1"/>
  <c r="V69" i="1"/>
  <c r="V213" i="1"/>
  <c r="V357" i="1"/>
  <c r="V465" i="1"/>
  <c r="V511" i="1"/>
  <c r="V542" i="1"/>
  <c r="V566" i="1"/>
  <c r="V590" i="1"/>
  <c r="U15" i="1"/>
  <c r="U30" i="1"/>
  <c r="U44" i="1"/>
  <c r="U59" i="1"/>
  <c r="U73" i="1"/>
  <c r="U87" i="1"/>
  <c r="U102" i="1"/>
  <c r="U116" i="1"/>
  <c r="U131" i="1"/>
  <c r="U143" i="1"/>
  <c r="U155" i="1"/>
  <c r="U167" i="1"/>
  <c r="U179" i="1"/>
  <c r="U191" i="1"/>
  <c r="U203" i="1"/>
  <c r="U215" i="1"/>
  <c r="U227" i="1"/>
  <c r="U239" i="1"/>
  <c r="U251" i="1"/>
  <c r="U263" i="1"/>
  <c r="U275" i="1"/>
  <c r="U287" i="1"/>
  <c r="U299" i="1"/>
  <c r="U311" i="1"/>
  <c r="U323" i="1"/>
  <c r="U335" i="1"/>
  <c r="U347" i="1"/>
  <c r="U359" i="1"/>
  <c r="U371" i="1"/>
  <c r="U383" i="1"/>
  <c r="U395" i="1"/>
  <c r="U407" i="1"/>
  <c r="U419" i="1"/>
  <c r="U431" i="1"/>
  <c r="U443" i="1"/>
  <c r="U455" i="1"/>
  <c r="U467" i="1"/>
  <c r="U479" i="1"/>
  <c r="U491" i="1"/>
  <c r="U503" i="1"/>
  <c r="U515" i="1"/>
  <c r="U527" i="1"/>
  <c r="U539" i="1"/>
  <c r="U551" i="1"/>
  <c r="U563" i="1"/>
  <c r="U575" i="1"/>
  <c r="U587" i="1"/>
  <c r="U599" i="1"/>
  <c r="U420" i="1"/>
  <c r="U468" i="1"/>
  <c r="U516" i="1"/>
  <c r="U564" i="1"/>
  <c r="U600" i="1"/>
  <c r="U589" i="1"/>
  <c r="U158" i="1"/>
  <c r="U230" i="1"/>
  <c r="U302" i="1"/>
  <c r="U362" i="1"/>
  <c r="U434" i="1"/>
  <c r="U482" i="1"/>
  <c r="U542" i="1"/>
  <c r="U94" i="1"/>
  <c r="U280" i="1"/>
  <c r="U424" i="1"/>
  <c r="U556" i="1"/>
  <c r="W329" i="1"/>
  <c r="W531" i="1"/>
  <c r="V81" i="1"/>
  <c r="V225" i="1"/>
  <c r="V369" i="1"/>
  <c r="V469" i="1"/>
  <c r="V513" i="1"/>
  <c r="V545" i="1"/>
  <c r="V569" i="1"/>
  <c r="V593" i="1"/>
  <c r="U16" i="1"/>
  <c r="U31" i="1"/>
  <c r="U46" i="1"/>
  <c r="U60" i="1"/>
  <c r="U74" i="1"/>
  <c r="U88" i="1"/>
  <c r="U103" i="1"/>
  <c r="U118" i="1"/>
  <c r="U132" i="1"/>
  <c r="U144" i="1"/>
  <c r="U156" i="1"/>
  <c r="U168" i="1"/>
  <c r="U180" i="1"/>
  <c r="U192" i="1"/>
  <c r="U204" i="1"/>
  <c r="U216" i="1"/>
  <c r="U228" i="1"/>
  <c r="U240" i="1"/>
  <c r="U252" i="1"/>
  <c r="U264" i="1"/>
  <c r="U276" i="1"/>
  <c r="U288" i="1"/>
  <c r="U300" i="1"/>
  <c r="U312" i="1"/>
  <c r="U324" i="1"/>
  <c r="U336" i="1"/>
  <c r="U348" i="1"/>
  <c r="U360" i="1"/>
  <c r="U372" i="1"/>
  <c r="U384" i="1"/>
  <c r="U396" i="1"/>
  <c r="U432" i="1"/>
  <c r="U444" i="1"/>
  <c r="U492" i="1"/>
  <c r="U552" i="1"/>
  <c r="U134" i="1"/>
  <c r="U290" i="1"/>
  <c r="U398" i="1"/>
  <c r="U506" i="1"/>
  <c r="U8" i="1"/>
  <c r="U196" i="1"/>
  <c r="U388" i="1"/>
  <c r="U532" i="1"/>
  <c r="W365" i="1"/>
  <c r="W543" i="1"/>
  <c r="V93" i="1"/>
  <c r="V237" i="1"/>
  <c r="V381" i="1"/>
  <c r="V475" i="1"/>
  <c r="V517" i="1"/>
  <c r="V547" i="1"/>
  <c r="V571" i="1"/>
  <c r="V595" i="1"/>
  <c r="U18" i="1"/>
  <c r="U32" i="1"/>
  <c r="U47" i="1"/>
  <c r="U61" i="1"/>
  <c r="U75" i="1"/>
  <c r="U90" i="1"/>
  <c r="U104" i="1"/>
  <c r="U119" i="1"/>
  <c r="U133" i="1"/>
  <c r="U145" i="1"/>
  <c r="U157" i="1"/>
  <c r="U169" i="1"/>
  <c r="U181" i="1"/>
  <c r="U193" i="1"/>
  <c r="U205" i="1"/>
  <c r="U217" i="1"/>
  <c r="U229" i="1"/>
  <c r="U241" i="1"/>
  <c r="U253" i="1"/>
  <c r="U265" i="1"/>
  <c r="U277" i="1"/>
  <c r="U289" i="1"/>
  <c r="U301" i="1"/>
  <c r="U313" i="1"/>
  <c r="U325" i="1"/>
  <c r="U337" i="1"/>
  <c r="U349" i="1"/>
  <c r="U361" i="1"/>
  <c r="U373" i="1"/>
  <c r="U385" i="1"/>
  <c r="U397" i="1"/>
  <c r="U409" i="1"/>
  <c r="U421" i="1"/>
  <c r="U433" i="1"/>
  <c r="U445" i="1"/>
  <c r="U457" i="1"/>
  <c r="U469" i="1"/>
  <c r="U481" i="1"/>
  <c r="U493" i="1"/>
  <c r="U505" i="1"/>
  <c r="U517" i="1"/>
  <c r="U529" i="1"/>
  <c r="U541" i="1"/>
  <c r="U553" i="1"/>
  <c r="U565" i="1"/>
  <c r="U182" i="1"/>
  <c r="U278" i="1"/>
  <c r="U350" i="1"/>
  <c r="U410" i="1"/>
  <c r="U470" i="1"/>
  <c r="U518" i="1"/>
  <c r="U578" i="1"/>
  <c r="U108" i="1"/>
  <c r="U292" i="1"/>
  <c r="U412" i="1"/>
  <c r="U544" i="1"/>
  <c r="W389" i="1"/>
  <c r="W555" i="1"/>
  <c r="V105" i="1"/>
  <c r="V249" i="1"/>
  <c r="V393" i="1"/>
  <c r="V477" i="1"/>
  <c r="V521" i="1"/>
  <c r="V549" i="1"/>
  <c r="V573" i="1"/>
  <c r="V597" i="1"/>
  <c r="U19" i="1"/>
  <c r="U34" i="1"/>
  <c r="U48" i="1"/>
  <c r="U62" i="1"/>
  <c r="U76" i="1"/>
  <c r="U91" i="1"/>
  <c r="U106" i="1"/>
  <c r="U120" i="1"/>
  <c r="U194" i="1"/>
  <c r="U206" i="1"/>
  <c r="U218" i="1"/>
  <c r="U242" i="1"/>
  <c r="U314" i="1"/>
  <c r="U374" i="1"/>
  <c r="U446" i="1"/>
  <c r="U554" i="1"/>
  <c r="U208" i="1"/>
  <c r="U376" i="1"/>
  <c r="U496" i="1"/>
  <c r="W413" i="1"/>
  <c r="W567" i="1"/>
  <c r="V117" i="1"/>
  <c r="V261" i="1"/>
  <c r="V405" i="1"/>
  <c r="V481" i="1"/>
  <c r="V523" i="1"/>
  <c r="V552" i="1"/>
  <c r="V576" i="1"/>
  <c r="V600" i="1"/>
  <c r="U20" i="1"/>
  <c r="U35" i="1"/>
  <c r="U49" i="1"/>
  <c r="U63" i="1"/>
  <c r="U78" i="1"/>
  <c r="U92" i="1"/>
  <c r="U107" i="1"/>
  <c r="U121" i="1"/>
  <c r="U135" i="1"/>
  <c r="U147" i="1"/>
  <c r="U159" i="1"/>
  <c r="U171" i="1"/>
  <c r="U183" i="1"/>
  <c r="U195" i="1"/>
  <c r="U207" i="1"/>
  <c r="U219" i="1"/>
  <c r="U231" i="1"/>
  <c r="U243" i="1"/>
  <c r="U255" i="1"/>
  <c r="U267" i="1"/>
  <c r="U279" i="1"/>
  <c r="U291" i="1"/>
  <c r="U303" i="1"/>
  <c r="U315" i="1"/>
  <c r="U327" i="1"/>
  <c r="U339" i="1"/>
  <c r="U351" i="1"/>
  <c r="U363" i="1"/>
  <c r="U375" i="1"/>
  <c r="U387" i="1"/>
  <c r="U399" i="1"/>
  <c r="U411" i="1"/>
  <c r="U423" i="1"/>
  <c r="U435" i="1"/>
  <c r="U447" i="1"/>
  <c r="U459" i="1"/>
  <c r="U471" i="1"/>
  <c r="U483" i="1"/>
  <c r="U495" i="1"/>
  <c r="U507" i="1"/>
  <c r="U519" i="1"/>
  <c r="U531" i="1"/>
  <c r="U543" i="1"/>
  <c r="U555" i="1"/>
  <c r="U567" i="1"/>
  <c r="U579" i="1"/>
  <c r="U591" i="1"/>
  <c r="W435" i="1"/>
  <c r="W579" i="1"/>
  <c r="V129" i="1"/>
  <c r="V273" i="1"/>
  <c r="V417" i="1"/>
  <c r="V487" i="1"/>
  <c r="V525" i="1"/>
  <c r="V553" i="1"/>
  <c r="V577" i="1"/>
  <c r="V601" i="1"/>
  <c r="U22" i="1"/>
  <c r="U36" i="1"/>
  <c r="U50" i="1"/>
  <c r="U64" i="1"/>
  <c r="U79" i="1"/>
  <c r="U148" i="1"/>
  <c r="U232" i="1"/>
  <c r="U268" i="1"/>
  <c r="U352" i="1"/>
  <c r="U460" i="1"/>
  <c r="U568" i="1"/>
  <c r="W447" i="1"/>
  <c r="W591" i="1"/>
  <c r="V141" i="1"/>
  <c r="V285" i="1"/>
  <c r="V429" i="1"/>
  <c r="V489" i="1"/>
  <c r="V529" i="1"/>
  <c r="V554" i="1"/>
  <c r="V578" i="1"/>
  <c r="V8" i="1"/>
  <c r="U23" i="1"/>
  <c r="U37" i="1"/>
  <c r="U51" i="1"/>
  <c r="U66" i="1"/>
  <c r="U80" i="1"/>
  <c r="U95" i="1"/>
  <c r="U109" i="1"/>
  <c r="U123" i="1"/>
  <c r="U137" i="1"/>
  <c r="U149" i="1"/>
  <c r="U161" i="1"/>
  <c r="U173" i="1"/>
  <c r="U185" i="1"/>
  <c r="U197" i="1"/>
  <c r="U209" i="1"/>
  <c r="U221" i="1"/>
  <c r="U233" i="1"/>
  <c r="U245" i="1"/>
  <c r="U257" i="1"/>
  <c r="U269" i="1"/>
  <c r="U281" i="1"/>
  <c r="U293" i="1"/>
  <c r="U305" i="1"/>
  <c r="U317" i="1"/>
  <c r="U329" i="1"/>
  <c r="U341" i="1"/>
  <c r="U353" i="1"/>
  <c r="U365" i="1"/>
  <c r="U377" i="1"/>
  <c r="U389" i="1"/>
  <c r="U401" i="1"/>
  <c r="U413" i="1"/>
  <c r="U425" i="1"/>
  <c r="U437" i="1"/>
  <c r="U449" i="1"/>
  <c r="U461" i="1"/>
  <c r="U473" i="1"/>
  <c r="U485" i="1"/>
  <c r="U497" i="1"/>
  <c r="U509" i="1"/>
  <c r="U521" i="1"/>
  <c r="U533" i="1"/>
  <c r="U545" i="1"/>
  <c r="U557" i="1"/>
  <c r="U569" i="1"/>
  <c r="U581" i="1"/>
  <c r="U593" i="1"/>
  <c r="U260" i="1"/>
  <c r="U344" i="1"/>
  <c r="U392" i="1"/>
  <c r="U428" i="1"/>
  <c r="U476" i="1"/>
  <c r="U512" i="1"/>
  <c r="U548" i="1"/>
  <c r="U596" i="1"/>
  <c r="U172" i="1"/>
  <c r="U244" i="1"/>
  <c r="U340" i="1"/>
  <c r="U472" i="1"/>
  <c r="S9" i="1"/>
  <c r="S21" i="1"/>
  <c r="S33" i="1"/>
  <c r="S45" i="1"/>
  <c r="S57" i="1"/>
  <c r="S69" i="1"/>
  <c r="S81" i="1"/>
  <c r="S93" i="1"/>
  <c r="S105" i="1"/>
  <c r="S117" i="1"/>
  <c r="S129" i="1"/>
  <c r="S141" i="1"/>
  <c r="S153" i="1"/>
  <c r="S165" i="1"/>
  <c r="S177" i="1"/>
  <c r="S189" i="1"/>
  <c r="S201" i="1"/>
  <c r="S213" i="1"/>
  <c r="S225" i="1"/>
  <c r="S237" i="1"/>
  <c r="S249" i="1"/>
  <c r="S261" i="1"/>
  <c r="S273" i="1"/>
  <c r="S285" i="1"/>
  <c r="S297" i="1"/>
  <c r="S309" i="1"/>
  <c r="S321" i="1"/>
  <c r="S333" i="1"/>
  <c r="S345" i="1"/>
  <c r="S357" i="1"/>
  <c r="S369" i="1"/>
  <c r="S381" i="1"/>
  <c r="S393" i="1"/>
  <c r="S405" i="1"/>
  <c r="S417" i="1"/>
  <c r="S429" i="1"/>
  <c r="S441" i="1"/>
  <c r="S453" i="1"/>
  <c r="S465" i="1"/>
  <c r="S477" i="1"/>
  <c r="S489" i="1"/>
  <c r="S501" i="1"/>
  <c r="S513" i="1"/>
  <c r="S525" i="1"/>
  <c r="S537" i="1"/>
  <c r="S549" i="1"/>
  <c r="S561" i="1"/>
  <c r="S573" i="1"/>
  <c r="S10" i="1"/>
  <c r="S22" i="1"/>
  <c r="S34" i="1"/>
  <c r="S46" i="1"/>
  <c r="S58" i="1"/>
  <c r="S70" i="1"/>
  <c r="S82" i="1"/>
  <c r="S94" i="1"/>
  <c r="S106" i="1"/>
  <c r="S118" i="1"/>
  <c r="S130" i="1"/>
  <c r="S142" i="1"/>
  <c r="S154" i="1"/>
  <c r="S166" i="1"/>
  <c r="S178" i="1"/>
  <c r="S190" i="1"/>
  <c r="S202" i="1"/>
  <c r="S214" i="1"/>
  <c r="S226" i="1"/>
  <c r="S238" i="1"/>
  <c r="S250" i="1"/>
  <c r="S262" i="1"/>
  <c r="S274" i="1"/>
  <c r="S286" i="1"/>
  <c r="S298" i="1"/>
  <c r="S310" i="1"/>
  <c r="S322" i="1"/>
  <c r="S334" i="1"/>
  <c r="S346" i="1"/>
  <c r="S358" i="1"/>
  <c r="S370" i="1"/>
  <c r="S382" i="1"/>
  <c r="S394" i="1"/>
  <c r="S406" i="1"/>
  <c r="S418" i="1"/>
  <c r="S430" i="1"/>
  <c r="S442" i="1"/>
  <c r="S454" i="1"/>
  <c r="S466" i="1"/>
  <c r="S478" i="1"/>
  <c r="S490" i="1"/>
  <c r="S502" i="1"/>
  <c r="S514" i="1"/>
  <c r="S526" i="1"/>
  <c r="S538" i="1"/>
  <c r="S550" i="1"/>
  <c r="S562" i="1"/>
  <c r="S574" i="1"/>
  <c r="S586" i="1"/>
  <c r="S598" i="1"/>
  <c r="S11" i="1"/>
  <c r="S23" i="1"/>
  <c r="S35" i="1"/>
  <c r="S47" i="1"/>
  <c r="S59" i="1"/>
  <c r="S71" i="1"/>
  <c r="S83" i="1"/>
  <c r="S95" i="1"/>
  <c r="S107" i="1"/>
  <c r="S119" i="1"/>
  <c r="S131" i="1"/>
  <c r="S143" i="1"/>
  <c r="S155" i="1"/>
  <c r="S167" i="1"/>
  <c r="S179" i="1"/>
  <c r="S191" i="1"/>
  <c r="S203" i="1"/>
  <c r="S215" i="1"/>
  <c r="S227" i="1"/>
  <c r="S239" i="1"/>
  <c r="S251" i="1"/>
  <c r="S263" i="1"/>
  <c r="S275" i="1"/>
  <c r="S287" i="1"/>
  <c r="S299" i="1"/>
  <c r="S311" i="1"/>
  <c r="S323" i="1"/>
  <c r="S335" i="1"/>
  <c r="S347" i="1"/>
  <c r="S359" i="1"/>
  <c r="S371" i="1"/>
  <c r="S383" i="1"/>
  <c r="S395" i="1"/>
  <c r="S407" i="1"/>
  <c r="S419" i="1"/>
  <c r="S431" i="1"/>
  <c r="S443" i="1"/>
  <c r="S455" i="1"/>
  <c r="S467" i="1"/>
  <c r="S479" i="1"/>
  <c r="S491" i="1"/>
  <c r="S503" i="1"/>
  <c r="S515" i="1"/>
  <c r="S527" i="1"/>
  <c r="S539" i="1"/>
  <c r="S551" i="1"/>
  <c r="S563" i="1"/>
  <c r="S575" i="1"/>
  <c r="S587" i="1"/>
  <c r="S599" i="1"/>
  <c r="S12" i="1"/>
  <c r="S24" i="1"/>
  <c r="S36" i="1"/>
  <c r="S48" i="1"/>
  <c r="S60" i="1"/>
  <c r="S72" i="1"/>
  <c r="S84" i="1"/>
  <c r="S96" i="1"/>
  <c r="S108" i="1"/>
  <c r="S120" i="1"/>
  <c r="S132" i="1"/>
  <c r="S144" i="1"/>
  <c r="S156" i="1"/>
  <c r="S168" i="1"/>
  <c r="S180" i="1"/>
  <c r="S192" i="1"/>
  <c r="S204" i="1"/>
  <c r="S216" i="1"/>
  <c r="S228" i="1"/>
  <c r="S240" i="1"/>
  <c r="S252" i="1"/>
  <c r="S264" i="1"/>
  <c r="S276" i="1"/>
  <c r="S288" i="1"/>
  <c r="S300" i="1"/>
  <c r="S312" i="1"/>
  <c r="S324" i="1"/>
  <c r="S336" i="1"/>
  <c r="S348" i="1"/>
  <c r="S360" i="1"/>
  <c r="S372" i="1"/>
  <c r="S384" i="1"/>
  <c r="S396" i="1"/>
  <c r="S408" i="1"/>
  <c r="S420" i="1"/>
  <c r="S432" i="1"/>
  <c r="S444" i="1"/>
  <c r="S456" i="1"/>
  <c r="S468" i="1"/>
  <c r="S480" i="1"/>
  <c r="S492" i="1"/>
  <c r="S504" i="1"/>
  <c r="S516" i="1"/>
  <c r="S528" i="1"/>
  <c r="S540" i="1"/>
  <c r="S552" i="1"/>
  <c r="S564" i="1"/>
  <c r="S576" i="1"/>
  <c r="S588" i="1"/>
  <c r="S600" i="1"/>
  <c r="S13" i="1"/>
  <c r="S25" i="1"/>
  <c r="S37" i="1"/>
  <c r="S49" i="1"/>
  <c r="S61" i="1"/>
  <c r="S73" i="1"/>
  <c r="S85" i="1"/>
  <c r="S97" i="1"/>
  <c r="S109" i="1"/>
  <c r="S121" i="1"/>
  <c r="S133" i="1"/>
  <c r="S145" i="1"/>
  <c r="S157" i="1"/>
  <c r="S169" i="1"/>
  <c r="S181" i="1"/>
  <c r="S193" i="1"/>
  <c r="S205" i="1"/>
  <c r="S217" i="1"/>
  <c r="S229" i="1"/>
  <c r="S241" i="1"/>
  <c r="S253" i="1"/>
  <c r="S265" i="1"/>
  <c r="S277" i="1"/>
  <c r="S289" i="1"/>
  <c r="S301" i="1"/>
  <c r="S313" i="1"/>
  <c r="S325" i="1"/>
  <c r="S337" i="1"/>
  <c r="S349" i="1"/>
  <c r="S361" i="1"/>
  <c r="S373" i="1"/>
  <c r="S385" i="1"/>
  <c r="S397" i="1"/>
  <c r="S409" i="1"/>
  <c r="S421" i="1"/>
  <c r="S433" i="1"/>
  <c r="S445" i="1"/>
  <c r="S457" i="1"/>
  <c r="S469" i="1"/>
  <c r="S481" i="1"/>
  <c r="S493" i="1"/>
  <c r="S505" i="1"/>
  <c r="S517" i="1"/>
  <c r="S529" i="1"/>
  <c r="S541" i="1"/>
  <c r="S553" i="1"/>
  <c r="S565" i="1"/>
  <c r="S577" i="1"/>
  <c r="S589" i="1"/>
  <c r="S601" i="1"/>
  <c r="S14" i="1"/>
  <c r="S26" i="1"/>
  <c r="S38" i="1"/>
  <c r="S50" i="1"/>
  <c r="S62" i="1"/>
  <c r="S74" i="1"/>
  <c r="S86" i="1"/>
  <c r="S98" i="1"/>
  <c r="S110" i="1"/>
  <c r="S122" i="1"/>
  <c r="S134" i="1"/>
  <c r="S146" i="1"/>
  <c r="S158" i="1"/>
  <c r="S170" i="1"/>
  <c r="S182" i="1"/>
  <c r="S194" i="1"/>
  <c r="S206" i="1"/>
  <c r="S218" i="1"/>
  <c r="S230" i="1"/>
  <c r="S242" i="1"/>
  <c r="S254" i="1"/>
  <c r="S266" i="1"/>
  <c r="S278" i="1"/>
  <c r="S290" i="1"/>
  <c r="S302" i="1"/>
  <c r="S314" i="1"/>
  <c r="S326" i="1"/>
  <c r="S338" i="1"/>
  <c r="S350" i="1"/>
  <c r="S362" i="1"/>
  <c r="S374" i="1"/>
  <c r="S386" i="1"/>
  <c r="S398" i="1"/>
  <c r="S410" i="1"/>
  <c r="S422" i="1"/>
  <c r="S434" i="1"/>
  <c r="S446" i="1"/>
  <c r="S458" i="1"/>
  <c r="S470" i="1"/>
  <c r="S482" i="1"/>
  <c r="S494" i="1"/>
  <c r="S506" i="1"/>
  <c r="S518" i="1"/>
  <c r="S530" i="1"/>
  <c r="S542" i="1"/>
  <c r="S554" i="1"/>
  <c r="S566" i="1"/>
  <c r="S578" i="1"/>
  <c r="S590" i="1"/>
  <c r="S8" i="1"/>
  <c r="S15" i="1"/>
  <c r="S27" i="1"/>
  <c r="S39" i="1"/>
  <c r="S51" i="1"/>
  <c r="S63" i="1"/>
  <c r="S75" i="1"/>
  <c r="S87" i="1"/>
  <c r="S99" i="1"/>
  <c r="S111" i="1"/>
  <c r="S123" i="1"/>
  <c r="S135" i="1"/>
  <c r="S147" i="1"/>
  <c r="S159" i="1"/>
  <c r="S171" i="1"/>
  <c r="S183" i="1"/>
  <c r="S195" i="1"/>
  <c r="S207" i="1"/>
  <c r="S219" i="1"/>
  <c r="S231" i="1"/>
  <c r="S243" i="1"/>
  <c r="S255" i="1"/>
  <c r="S267" i="1"/>
  <c r="S279" i="1"/>
  <c r="S291" i="1"/>
  <c r="S303" i="1"/>
  <c r="S315" i="1"/>
  <c r="S327" i="1"/>
  <c r="S339" i="1"/>
  <c r="S351" i="1"/>
  <c r="S363" i="1"/>
  <c r="S375" i="1"/>
  <c r="S387" i="1"/>
  <c r="S399" i="1"/>
  <c r="S411" i="1"/>
  <c r="S423" i="1"/>
  <c r="S435" i="1"/>
  <c r="S447" i="1"/>
  <c r="S459" i="1"/>
  <c r="S471" i="1"/>
  <c r="S483" i="1"/>
  <c r="S495" i="1"/>
  <c r="S507" i="1"/>
  <c r="S519" i="1"/>
  <c r="S531" i="1"/>
  <c r="S543" i="1"/>
  <c r="S555" i="1"/>
  <c r="S567" i="1"/>
  <c r="S16" i="1"/>
  <c r="S28" i="1"/>
  <c r="S40" i="1"/>
  <c r="S52" i="1"/>
  <c r="S64" i="1"/>
  <c r="S76" i="1"/>
  <c r="S88" i="1"/>
  <c r="S100" i="1"/>
  <c r="S112" i="1"/>
  <c r="S124" i="1"/>
  <c r="S136" i="1"/>
  <c r="S148" i="1"/>
  <c r="S160" i="1"/>
  <c r="S172" i="1"/>
  <c r="S184" i="1"/>
  <c r="S196" i="1"/>
  <c r="S208" i="1"/>
  <c r="S220" i="1"/>
  <c r="S232" i="1"/>
  <c r="S244" i="1"/>
  <c r="S256" i="1"/>
  <c r="S268" i="1"/>
  <c r="S280" i="1"/>
  <c r="S292" i="1"/>
  <c r="S304" i="1"/>
  <c r="S316" i="1"/>
  <c r="S328" i="1"/>
  <c r="S340" i="1"/>
  <c r="S352" i="1"/>
  <c r="S364" i="1"/>
  <c r="S376" i="1"/>
  <c r="S388" i="1"/>
  <c r="S400" i="1"/>
  <c r="S412" i="1"/>
  <c r="S424" i="1"/>
  <c r="S436" i="1"/>
  <c r="S448" i="1"/>
  <c r="S460" i="1"/>
  <c r="S472" i="1"/>
  <c r="S484" i="1"/>
  <c r="S496" i="1"/>
  <c r="S508" i="1"/>
  <c r="S520" i="1"/>
  <c r="S532" i="1"/>
  <c r="S544" i="1"/>
  <c r="S556" i="1"/>
  <c r="S568" i="1"/>
  <c r="S580" i="1"/>
  <c r="S592" i="1"/>
  <c r="S17" i="1"/>
  <c r="S29" i="1"/>
  <c r="S41" i="1"/>
  <c r="S53" i="1"/>
  <c r="S65" i="1"/>
  <c r="S77" i="1"/>
  <c r="S89" i="1"/>
  <c r="S101" i="1"/>
  <c r="S113" i="1"/>
  <c r="S125" i="1"/>
  <c r="S137" i="1"/>
  <c r="S149" i="1"/>
  <c r="S161" i="1"/>
  <c r="S173" i="1"/>
  <c r="S185" i="1"/>
  <c r="S197" i="1"/>
  <c r="S209" i="1"/>
  <c r="S221" i="1"/>
  <c r="S233" i="1"/>
  <c r="S245" i="1"/>
  <c r="S257" i="1"/>
  <c r="S269" i="1"/>
  <c r="S281" i="1"/>
  <c r="S293" i="1"/>
  <c r="S305" i="1"/>
  <c r="S317" i="1"/>
  <c r="S329" i="1"/>
  <c r="S341" i="1"/>
  <c r="S353" i="1"/>
  <c r="S365" i="1"/>
  <c r="S377" i="1"/>
  <c r="S389" i="1"/>
  <c r="S401" i="1"/>
  <c r="S413" i="1"/>
  <c r="S425" i="1"/>
  <c r="S437" i="1"/>
  <c r="S449" i="1"/>
  <c r="S461" i="1"/>
  <c r="S473" i="1"/>
  <c r="S485" i="1"/>
  <c r="S497" i="1"/>
  <c r="S509" i="1"/>
  <c r="S521" i="1"/>
  <c r="S533" i="1"/>
  <c r="S545" i="1"/>
  <c r="S557" i="1"/>
  <c r="S569" i="1"/>
  <c r="S581" i="1"/>
  <c r="S593" i="1"/>
  <c r="S18" i="1"/>
  <c r="S30" i="1"/>
  <c r="S42" i="1"/>
  <c r="S54" i="1"/>
  <c r="S66" i="1"/>
  <c r="S78" i="1"/>
  <c r="S90" i="1"/>
  <c r="S102" i="1"/>
  <c r="S114" i="1"/>
  <c r="S126" i="1"/>
  <c r="S138" i="1"/>
  <c r="S150" i="1"/>
  <c r="S162" i="1"/>
  <c r="S174" i="1"/>
  <c r="S186" i="1"/>
  <c r="S198" i="1"/>
  <c r="S210" i="1"/>
  <c r="S222" i="1"/>
  <c r="S234" i="1"/>
  <c r="S246" i="1"/>
  <c r="S258" i="1"/>
  <c r="S270" i="1"/>
  <c r="S282" i="1"/>
  <c r="S294" i="1"/>
  <c r="S306" i="1"/>
  <c r="S318" i="1"/>
  <c r="S330" i="1"/>
  <c r="S342" i="1"/>
  <c r="S354" i="1"/>
  <c r="S366" i="1"/>
  <c r="S378" i="1"/>
  <c r="S390" i="1"/>
  <c r="S402" i="1"/>
  <c r="S414" i="1"/>
  <c r="S426" i="1"/>
  <c r="S438" i="1"/>
  <c r="S450" i="1"/>
  <c r="S462" i="1"/>
  <c r="S474" i="1"/>
  <c r="S486" i="1"/>
  <c r="S498" i="1"/>
  <c r="S510" i="1"/>
  <c r="S522" i="1"/>
  <c r="S534" i="1"/>
  <c r="S546" i="1"/>
  <c r="S558" i="1"/>
  <c r="S570" i="1"/>
  <c r="S582" i="1"/>
  <c r="S594" i="1"/>
  <c r="S19" i="1"/>
  <c r="S31" i="1"/>
  <c r="S43" i="1"/>
  <c r="S55" i="1"/>
  <c r="S67" i="1"/>
  <c r="S79" i="1"/>
  <c r="S91" i="1"/>
  <c r="S103" i="1"/>
  <c r="S115" i="1"/>
  <c r="S127" i="1"/>
  <c r="S139" i="1"/>
  <c r="S151" i="1"/>
  <c r="S163" i="1"/>
  <c r="S175" i="1"/>
  <c r="S187" i="1"/>
  <c r="S199" i="1"/>
  <c r="S211" i="1"/>
  <c r="S223" i="1"/>
  <c r="S235" i="1"/>
  <c r="S247" i="1"/>
  <c r="S259" i="1"/>
  <c r="S271" i="1"/>
  <c r="S283" i="1"/>
  <c r="S295" i="1"/>
  <c r="S307" i="1"/>
  <c r="S319" i="1"/>
  <c r="S331" i="1"/>
  <c r="S343" i="1"/>
  <c r="S355" i="1"/>
  <c r="S367" i="1"/>
  <c r="S379" i="1"/>
  <c r="S391" i="1"/>
  <c r="S403" i="1"/>
  <c r="S415" i="1"/>
  <c r="S427" i="1"/>
  <c r="S439" i="1"/>
  <c r="S451" i="1"/>
  <c r="S463" i="1"/>
  <c r="S475" i="1"/>
  <c r="S487" i="1"/>
  <c r="S499" i="1"/>
  <c r="S511" i="1"/>
  <c r="S523" i="1"/>
  <c r="S535" i="1"/>
  <c r="S547" i="1"/>
  <c r="S559" i="1"/>
  <c r="S571" i="1"/>
  <c r="S583" i="1"/>
  <c r="S595" i="1"/>
  <c r="S20" i="1"/>
  <c r="S32" i="1"/>
  <c r="S44" i="1"/>
  <c r="S56" i="1"/>
  <c r="S68" i="1"/>
  <c r="S80" i="1"/>
  <c r="S92" i="1"/>
  <c r="S104" i="1"/>
  <c r="S116" i="1"/>
  <c r="S128" i="1"/>
  <c r="S140" i="1"/>
  <c r="S152" i="1"/>
  <c r="S164" i="1"/>
  <c r="S176" i="1"/>
  <c r="S188" i="1"/>
  <c r="S200" i="1"/>
  <c r="S212" i="1"/>
  <c r="S224" i="1"/>
  <c r="S236" i="1"/>
  <c r="S248" i="1"/>
  <c r="S260" i="1"/>
  <c r="S272" i="1"/>
  <c r="S284" i="1"/>
  <c r="S296" i="1"/>
  <c r="S308" i="1"/>
  <c r="S320" i="1"/>
  <c r="S332" i="1"/>
  <c r="S344" i="1"/>
  <c r="S356" i="1"/>
  <c r="S368" i="1"/>
  <c r="S380" i="1"/>
  <c r="S392" i="1"/>
  <c r="S404" i="1"/>
  <c r="S416" i="1"/>
  <c r="S428" i="1"/>
  <c r="S440" i="1"/>
  <c r="S452" i="1"/>
  <c r="S464" i="1"/>
  <c r="S476" i="1"/>
  <c r="S488" i="1"/>
  <c r="S500" i="1"/>
  <c r="S512" i="1"/>
  <c r="S524" i="1"/>
  <c r="S536" i="1"/>
  <c r="S548" i="1"/>
  <c r="S560" i="1"/>
  <c r="S572" i="1"/>
  <c r="S584" i="1"/>
  <c r="S596" i="1"/>
  <c r="S579" i="1"/>
  <c r="O14" i="1"/>
  <c r="O26" i="1"/>
  <c r="O38" i="1"/>
  <c r="O50" i="1"/>
  <c r="O62" i="1"/>
  <c r="O74" i="1"/>
  <c r="O86" i="1"/>
  <c r="O98" i="1"/>
  <c r="O110" i="1"/>
  <c r="O122" i="1"/>
  <c r="O134" i="1"/>
  <c r="O146" i="1"/>
  <c r="O158" i="1"/>
  <c r="O170" i="1"/>
  <c r="O182" i="1"/>
  <c r="O194" i="1"/>
  <c r="O206" i="1"/>
  <c r="O218" i="1"/>
  <c r="O230" i="1"/>
  <c r="O242" i="1"/>
  <c r="O254" i="1"/>
  <c r="O266" i="1"/>
  <c r="O278" i="1"/>
  <c r="S585" i="1"/>
  <c r="O15" i="1"/>
  <c r="O27" i="1"/>
  <c r="O39" i="1"/>
  <c r="O51" i="1"/>
  <c r="O63" i="1"/>
  <c r="O75" i="1"/>
  <c r="O87" i="1"/>
  <c r="O99" i="1"/>
  <c r="O111" i="1"/>
  <c r="O123" i="1"/>
  <c r="O135" i="1"/>
  <c r="O147" i="1"/>
  <c r="O159" i="1"/>
  <c r="O171" i="1"/>
  <c r="O183" i="1"/>
  <c r="O195" i="1"/>
  <c r="O207" i="1"/>
  <c r="O219" i="1"/>
  <c r="O231" i="1"/>
  <c r="O243" i="1"/>
  <c r="O255" i="1"/>
  <c r="O267" i="1"/>
  <c r="O279" i="1"/>
  <c r="O291" i="1"/>
  <c r="O303" i="1"/>
  <c r="O315" i="1"/>
  <c r="O327" i="1"/>
  <c r="O339" i="1"/>
  <c r="O351" i="1"/>
  <c r="O363" i="1"/>
  <c r="O375" i="1"/>
  <c r="O387" i="1"/>
  <c r="O399" i="1"/>
  <c r="O411" i="1"/>
  <c r="O423" i="1"/>
  <c r="O435" i="1"/>
  <c r="O447" i="1"/>
  <c r="O459" i="1"/>
  <c r="O471" i="1"/>
  <c r="O483" i="1"/>
  <c r="O495" i="1"/>
  <c r="O507" i="1"/>
  <c r="O519" i="1"/>
  <c r="O531" i="1"/>
  <c r="O543" i="1"/>
  <c r="O555" i="1"/>
  <c r="O567" i="1"/>
  <c r="O579" i="1"/>
  <c r="O591" i="1"/>
  <c r="N9" i="1"/>
  <c r="N21" i="1"/>
  <c r="N33" i="1"/>
  <c r="N45" i="1"/>
  <c r="N57" i="1"/>
  <c r="N69" i="1"/>
  <c r="S591" i="1"/>
  <c r="O16" i="1"/>
  <c r="O28" i="1"/>
  <c r="O40" i="1"/>
  <c r="O52" i="1"/>
  <c r="O64" i="1"/>
  <c r="O76" i="1"/>
  <c r="O88" i="1"/>
  <c r="O100" i="1"/>
  <c r="O112" i="1"/>
  <c r="O124" i="1"/>
  <c r="O136" i="1"/>
  <c r="O148" i="1"/>
  <c r="O160" i="1"/>
  <c r="O172" i="1"/>
  <c r="O184" i="1"/>
  <c r="O196" i="1"/>
  <c r="O208" i="1"/>
  <c r="O220" i="1"/>
  <c r="O232" i="1"/>
  <c r="O244" i="1"/>
  <c r="O256" i="1"/>
  <c r="O268" i="1"/>
  <c r="O280" i="1"/>
  <c r="O292" i="1"/>
  <c r="S597" i="1"/>
  <c r="O17" i="1"/>
  <c r="O29" i="1"/>
  <c r="O41" i="1"/>
  <c r="O53" i="1"/>
  <c r="O65" i="1"/>
  <c r="O77" i="1"/>
  <c r="O89" i="1"/>
  <c r="O101" i="1"/>
  <c r="O113" i="1"/>
  <c r="O125" i="1"/>
  <c r="O137" i="1"/>
  <c r="O149" i="1"/>
  <c r="O161" i="1"/>
  <c r="O173" i="1"/>
  <c r="O185" i="1"/>
  <c r="O197" i="1"/>
  <c r="O209" i="1"/>
  <c r="O221" i="1"/>
  <c r="O233" i="1"/>
  <c r="O245" i="1"/>
  <c r="O257" i="1"/>
  <c r="O269" i="1"/>
  <c r="O281" i="1"/>
  <c r="O293" i="1"/>
  <c r="O305" i="1"/>
  <c r="O317" i="1"/>
  <c r="O329" i="1"/>
  <c r="O18" i="1"/>
  <c r="O30" i="1"/>
  <c r="O42" i="1"/>
  <c r="O54" i="1"/>
  <c r="O66" i="1"/>
  <c r="O78" i="1"/>
  <c r="O90" i="1"/>
  <c r="O102" i="1"/>
  <c r="O114" i="1"/>
  <c r="O126" i="1"/>
  <c r="O138" i="1"/>
  <c r="O150" i="1"/>
  <c r="O162" i="1"/>
  <c r="O174" i="1"/>
  <c r="O186" i="1"/>
  <c r="O198" i="1"/>
  <c r="O210" i="1"/>
  <c r="O222" i="1"/>
  <c r="O234" i="1"/>
  <c r="O246" i="1"/>
  <c r="O258" i="1"/>
  <c r="O270" i="1"/>
  <c r="O282" i="1"/>
  <c r="O294" i="1"/>
  <c r="O306" i="1"/>
  <c r="O318" i="1"/>
  <c r="O330" i="1"/>
  <c r="O342" i="1"/>
  <c r="O354" i="1"/>
  <c r="O366" i="1"/>
  <c r="O378" i="1"/>
  <c r="O390" i="1"/>
  <c r="O402" i="1"/>
  <c r="O414" i="1"/>
  <c r="O426" i="1"/>
  <c r="O438" i="1"/>
  <c r="O450" i="1"/>
  <c r="O462" i="1"/>
  <c r="O474" i="1"/>
  <c r="O486" i="1"/>
  <c r="O498" i="1"/>
  <c r="O510" i="1"/>
  <c r="O522" i="1"/>
  <c r="O534" i="1"/>
  <c r="O546" i="1"/>
  <c r="O558" i="1"/>
  <c r="O570" i="1"/>
  <c r="O582" i="1"/>
  <c r="O594" i="1"/>
  <c r="N12" i="1"/>
  <c r="N24" i="1"/>
  <c r="N36" i="1"/>
  <c r="N48" i="1"/>
  <c r="N60" i="1"/>
  <c r="N72" i="1"/>
  <c r="O19" i="1"/>
  <c r="O31" i="1"/>
  <c r="O43" i="1"/>
  <c r="O55" i="1"/>
  <c r="O67" i="1"/>
  <c r="O79" i="1"/>
  <c r="O91" i="1"/>
  <c r="O103" i="1"/>
  <c r="O115" i="1"/>
  <c r="O127" i="1"/>
  <c r="O139" i="1"/>
  <c r="O151" i="1"/>
  <c r="O163" i="1"/>
  <c r="O175" i="1"/>
  <c r="O187" i="1"/>
  <c r="O199" i="1"/>
  <c r="O211" i="1"/>
  <c r="O223" i="1"/>
  <c r="O235" i="1"/>
  <c r="O247" i="1"/>
  <c r="O259" i="1"/>
  <c r="O271" i="1"/>
  <c r="O283" i="1"/>
  <c r="O295" i="1"/>
  <c r="O307" i="1"/>
  <c r="O319" i="1"/>
  <c r="O331" i="1"/>
  <c r="O343" i="1"/>
  <c r="O355" i="1"/>
  <c r="O367" i="1"/>
  <c r="O379" i="1"/>
  <c r="O391" i="1"/>
  <c r="O403" i="1"/>
  <c r="O415" i="1"/>
  <c r="O427" i="1"/>
  <c r="O439" i="1"/>
  <c r="O451" i="1"/>
  <c r="O463" i="1"/>
  <c r="O475" i="1"/>
  <c r="O487" i="1"/>
  <c r="O499" i="1"/>
  <c r="O511" i="1"/>
  <c r="O523" i="1"/>
  <c r="O535" i="1"/>
  <c r="O547" i="1"/>
  <c r="O559" i="1"/>
  <c r="O571" i="1"/>
  <c r="O583" i="1"/>
  <c r="O595" i="1"/>
  <c r="N13" i="1"/>
  <c r="N25" i="1"/>
  <c r="N37" i="1"/>
  <c r="N49" i="1"/>
  <c r="O20" i="1"/>
  <c r="O32" i="1"/>
  <c r="O44" i="1"/>
  <c r="O56" i="1"/>
  <c r="O68" i="1"/>
  <c r="O80" i="1"/>
  <c r="O92" i="1"/>
  <c r="O104" i="1"/>
  <c r="O116" i="1"/>
  <c r="O128" i="1"/>
  <c r="O140" i="1"/>
  <c r="O152" i="1"/>
  <c r="O164" i="1"/>
  <c r="O176" i="1"/>
  <c r="O188" i="1"/>
  <c r="O200" i="1"/>
  <c r="O212" i="1"/>
  <c r="O224" i="1"/>
  <c r="O236" i="1"/>
  <c r="O248" i="1"/>
  <c r="O260" i="1"/>
  <c r="O272" i="1"/>
  <c r="O9" i="1"/>
  <c r="O21" i="1"/>
  <c r="O33" i="1"/>
  <c r="O45" i="1"/>
  <c r="O57" i="1"/>
  <c r="O69" i="1"/>
  <c r="O81" i="1"/>
  <c r="O93" i="1"/>
  <c r="O105" i="1"/>
  <c r="O117" i="1"/>
  <c r="O129" i="1"/>
  <c r="O141" i="1"/>
  <c r="O153" i="1"/>
  <c r="O165" i="1"/>
  <c r="O177" i="1"/>
  <c r="O189" i="1"/>
  <c r="O201" i="1"/>
  <c r="O213" i="1"/>
  <c r="O225" i="1"/>
  <c r="O237" i="1"/>
  <c r="O249" i="1"/>
  <c r="O261" i="1"/>
  <c r="O273" i="1"/>
  <c r="O285" i="1"/>
  <c r="O297" i="1"/>
  <c r="O10" i="1"/>
  <c r="O22" i="1"/>
  <c r="O34" i="1"/>
  <c r="O46" i="1"/>
  <c r="O58" i="1"/>
  <c r="O70" i="1"/>
  <c r="O82" i="1"/>
  <c r="O94" i="1"/>
  <c r="O106" i="1"/>
  <c r="O118" i="1"/>
  <c r="O130" i="1"/>
  <c r="O142" i="1"/>
  <c r="O154" i="1"/>
  <c r="O166" i="1"/>
  <c r="O178" i="1"/>
  <c r="O190" i="1"/>
  <c r="O202" i="1"/>
  <c r="O214" i="1"/>
  <c r="O226" i="1"/>
  <c r="O238" i="1"/>
  <c r="O250" i="1"/>
  <c r="O262" i="1"/>
  <c r="O274" i="1"/>
  <c r="O286" i="1"/>
  <c r="O298" i="1"/>
  <c r="O310" i="1"/>
  <c r="O322" i="1"/>
  <c r="O334" i="1"/>
  <c r="O346" i="1"/>
  <c r="O358" i="1"/>
  <c r="O370" i="1"/>
  <c r="O382" i="1"/>
  <c r="O394" i="1"/>
  <c r="O406" i="1"/>
  <c r="O418" i="1"/>
  <c r="O430" i="1"/>
  <c r="O442" i="1"/>
  <c r="O454" i="1"/>
  <c r="O466" i="1"/>
  <c r="O478" i="1"/>
  <c r="O490" i="1"/>
  <c r="O502" i="1"/>
  <c r="O514" i="1"/>
  <c r="O526" i="1"/>
  <c r="O538" i="1"/>
  <c r="O550" i="1"/>
  <c r="O562" i="1"/>
  <c r="O574" i="1"/>
  <c r="O586" i="1"/>
  <c r="O598" i="1"/>
  <c r="O11" i="1"/>
  <c r="O23" i="1"/>
  <c r="O35" i="1"/>
  <c r="O47" i="1"/>
  <c r="O59" i="1"/>
  <c r="O71" i="1"/>
  <c r="O83" i="1"/>
  <c r="O95" i="1"/>
  <c r="O107" i="1"/>
  <c r="O119" i="1"/>
  <c r="O131" i="1"/>
  <c r="O143" i="1"/>
  <c r="O155" i="1"/>
  <c r="O167" i="1"/>
  <c r="O179" i="1"/>
  <c r="O191" i="1"/>
  <c r="O203" i="1"/>
  <c r="O215" i="1"/>
  <c r="O227" i="1"/>
  <c r="O239" i="1"/>
  <c r="O251" i="1"/>
  <c r="O263" i="1"/>
  <c r="O275" i="1"/>
  <c r="O287" i="1"/>
  <c r="O299" i="1"/>
  <c r="O311" i="1"/>
  <c r="O323" i="1"/>
  <c r="O335" i="1"/>
  <c r="O12" i="1"/>
  <c r="O24" i="1"/>
  <c r="O36" i="1"/>
  <c r="O48" i="1"/>
  <c r="O60" i="1"/>
  <c r="O72" i="1"/>
  <c r="O84" i="1"/>
  <c r="O96" i="1"/>
  <c r="O108" i="1"/>
  <c r="O120" i="1"/>
  <c r="O132" i="1"/>
  <c r="O144" i="1"/>
  <c r="O156" i="1"/>
  <c r="O168" i="1"/>
  <c r="O180" i="1"/>
  <c r="O192" i="1"/>
  <c r="O204" i="1"/>
  <c r="O216" i="1"/>
  <c r="O228" i="1"/>
  <c r="O240" i="1"/>
  <c r="O252" i="1"/>
  <c r="O264" i="1"/>
  <c r="O276" i="1"/>
  <c r="O288" i="1"/>
  <c r="O300" i="1"/>
  <c r="O312" i="1"/>
  <c r="O324" i="1"/>
  <c r="O336" i="1"/>
  <c r="O348" i="1"/>
  <c r="O360" i="1"/>
  <c r="O372" i="1"/>
  <c r="O384" i="1"/>
  <c r="O396" i="1"/>
  <c r="O408" i="1"/>
  <c r="O420" i="1"/>
  <c r="O432" i="1"/>
  <c r="O444" i="1"/>
  <c r="O456" i="1"/>
  <c r="O468" i="1"/>
  <c r="O480" i="1"/>
  <c r="O492" i="1"/>
  <c r="O504" i="1"/>
  <c r="O516" i="1"/>
  <c r="O528" i="1"/>
  <c r="O540" i="1"/>
  <c r="O552" i="1"/>
  <c r="O564" i="1"/>
  <c r="O576" i="1"/>
  <c r="O588" i="1"/>
  <c r="O600" i="1"/>
  <c r="N18" i="1"/>
  <c r="N30" i="1"/>
  <c r="N42" i="1"/>
  <c r="O13" i="1"/>
  <c r="O25" i="1"/>
  <c r="O37" i="1"/>
  <c r="O49" i="1"/>
  <c r="O61" i="1"/>
  <c r="O73" i="1"/>
  <c r="O85" i="1"/>
  <c r="O97" i="1"/>
  <c r="O109" i="1"/>
  <c r="O121" i="1"/>
  <c r="O133" i="1"/>
  <c r="O145" i="1"/>
  <c r="O157" i="1"/>
  <c r="O169" i="1"/>
  <c r="O181" i="1"/>
  <c r="O193" i="1"/>
  <c r="O205" i="1"/>
  <c r="O217" i="1"/>
  <c r="O229" i="1"/>
  <c r="O241" i="1"/>
  <c r="O253" i="1"/>
  <c r="O265" i="1"/>
  <c r="O277" i="1"/>
  <c r="O289" i="1"/>
  <c r="O301" i="1"/>
  <c r="O313" i="1"/>
  <c r="O325" i="1"/>
  <c r="O337" i="1"/>
  <c r="O349" i="1"/>
  <c r="O361" i="1"/>
  <c r="O373" i="1"/>
  <c r="O385" i="1"/>
  <c r="O397" i="1"/>
  <c r="O409" i="1"/>
  <c r="O421" i="1"/>
  <c r="O433" i="1"/>
  <c r="O445" i="1"/>
  <c r="O457" i="1"/>
  <c r="O469" i="1"/>
  <c r="O481" i="1"/>
  <c r="O493" i="1"/>
  <c r="O505" i="1"/>
  <c r="O517" i="1"/>
  <c r="O529" i="1"/>
  <c r="O541" i="1"/>
  <c r="O553" i="1"/>
  <c r="O565" i="1"/>
  <c r="O577" i="1"/>
  <c r="O589" i="1"/>
  <c r="O601" i="1"/>
  <c r="O284" i="1"/>
  <c r="O328" i="1"/>
  <c r="O356" i="1"/>
  <c r="O380" i="1"/>
  <c r="O404" i="1"/>
  <c r="O428" i="1"/>
  <c r="O452" i="1"/>
  <c r="O476" i="1"/>
  <c r="O500" i="1"/>
  <c r="O524" i="1"/>
  <c r="O548" i="1"/>
  <c r="O572" i="1"/>
  <c r="O596" i="1"/>
  <c r="N22" i="1"/>
  <c r="N40" i="1"/>
  <c r="N56" i="1"/>
  <c r="N71" i="1"/>
  <c r="N84" i="1"/>
  <c r="N96" i="1"/>
  <c r="N108" i="1"/>
  <c r="N120" i="1"/>
  <c r="N132" i="1"/>
  <c r="N144" i="1"/>
  <c r="N156" i="1"/>
  <c r="N168" i="1"/>
  <c r="N180" i="1"/>
  <c r="N192" i="1"/>
  <c r="N204" i="1"/>
  <c r="N216" i="1"/>
  <c r="N228" i="1"/>
  <c r="N240" i="1"/>
  <c r="N252" i="1"/>
  <c r="N264" i="1"/>
  <c r="N276" i="1"/>
  <c r="N288" i="1"/>
  <c r="N300" i="1"/>
  <c r="N312" i="1"/>
  <c r="N324" i="1"/>
  <c r="N336" i="1"/>
  <c r="N348" i="1"/>
  <c r="N360" i="1"/>
  <c r="N372" i="1"/>
  <c r="N384" i="1"/>
  <c r="N396" i="1"/>
  <c r="N408" i="1"/>
  <c r="N420" i="1"/>
  <c r="N432" i="1"/>
  <c r="N444" i="1"/>
  <c r="N456" i="1"/>
  <c r="N468" i="1"/>
  <c r="N480" i="1"/>
  <c r="N492" i="1"/>
  <c r="N504" i="1"/>
  <c r="N516" i="1"/>
  <c r="N528" i="1"/>
  <c r="N540" i="1"/>
  <c r="N552" i="1"/>
  <c r="N564" i="1"/>
  <c r="N576" i="1"/>
  <c r="N588" i="1"/>
  <c r="N600" i="1"/>
  <c r="M18" i="1"/>
  <c r="M30" i="1"/>
  <c r="M42" i="1"/>
  <c r="M54" i="1"/>
  <c r="M66" i="1"/>
  <c r="M78" i="1"/>
  <c r="M90" i="1"/>
  <c r="M102" i="1"/>
  <c r="M114" i="1"/>
  <c r="M126" i="1"/>
  <c r="O290" i="1"/>
  <c r="O332" i="1"/>
  <c r="O357" i="1"/>
  <c r="O381" i="1"/>
  <c r="O405" i="1"/>
  <c r="O429" i="1"/>
  <c r="O453" i="1"/>
  <c r="O477" i="1"/>
  <c r="O501" i="1"/>
  <c r="O525" i="1"/>
  <c r="O549" i="1"/>
  <c r="O573" i="1"/>
  <c r="O597" i="1"/>
  <c r="N23" i="1"/>
  <c r="N41" i="1"/>
  <c r="N58" i="1"/>
  <c r="N73" i="1"/>
  <c r="N85" i="1"/>
  <c r="N97" i="1"/>
  <c r="N109" i="1"/>
  <c r="N121" i="1"/>
  <c r="N133" i="1"/>
  <c r="N145" i="1"/>
  <c r="N157" i="1"/>
  <c r="N169" i="1"/>
  <c r="N181" i="1"/>
  <c r="N193" i="1"/>
  <c r="N205" i="1"/>
  <c r="N217" i="1"/>
  <c r="N229" i="1"/>
  <c r="N241" i="1"/>
  <c r="N253" i="1"/>
  <c r="N265" i="1"/>
  <c r="N277" i="1"/>
  <c r="N289" i="1"/>
  <c r="N301" i="1"/>
  <c r="N313" i="1"/>
  <c r="N325" i="1"/>
  <c r="N337" i="1"/>
  <c r="N349" i="1"/>
  <c r="N361" i="1"/>
  <c r="N373" i="1"/>
  <c r="N385" i="1"/>
  <c r="N397" i="1"/>
  <c r="N409" i="1"/>
  <c r="N421" i="1"/>
  <c r="N433" i="1"/>
  <c r="N445" i="1"/>
  <c r="N457" i="1"/>
  <c r="N469" i="1"/>
  <c r="N481" i="1"/>
  <c r="N493" i="1"/>
  <c r="N505" i="1"/>
  <c r="N517" i="1"/>
  <c r="N529" i="1"/>
  <c r="N541" i="1"/>
  <c r="N553" i="1"/>
  <c r="N565" i="1"/>
  <c r="N577" i="1"/>
  <c r="N589" i="1"/>
  <c r="N601" i="1"/>
  <c r="M19" i="1"/>
  <c r="M31" i="1"/>
  <c r="M43" i="1"/>
  <c r="M55" i="1"/>
  <c r="M67" i="1"/>
  <c r="M79" i="1"/>
  <c r="M91" i="1"/>
  <c r="M103" i="1"/>
  <c r="M115" i="1"/>
  <c r="M127" i="1"/>
  <c r="M139" i="1"/>
  <c r="M151" i="1"/>
  <c r="M163" i="1"/>
  <c r="M175" i="1"/>
  <c r="M187" i="1"/>
  <c r="M199" i="1"/>
  <c r="M211" i="1"/>
  <c r="M223" i="1"/>
  <c r="M235" i="1"/>
  <c r="M247" i="1"/>
  <c r="M259" i="1"/>
  <c r="M271" i="1"/>
  <c r="M283" i="1"/>
  <c r="M295" i="1"/>
  <c r="M307" i="1"/>
  <c r="O296" i="1"/>
  <c r="O333" i="1"/>
  <c r="O359" i="1"/>
  <c r="O383" i="1"/>
  <c r="O407" i="1"/>
  <c r="O431" i="1"/>
  <c r="O455" i="1"/>
  <c r="O479" i="1"/>
  <c r="O503" i="1"/>
  <c r="O527" i="1"/>
  <c r="O551" i="1"/>
  <c r="O575" i="1"/>
  <c r="O599" i="1"/>
  <c r="N26" i="1"/>
  <c r="N43" i="1"/>
  <c r="N59" i="1"/>
  <c r="N74" i="1"/>
  <c r="N86" i="1"/>
  <c r="N98" i="1"/>
  <c r="N110" i="1"/>
  <c r="N122" i="1"/>
  <c r="N134" i="1"/>
  <c r="N146" i="1"/>
  <c r="N158" i="1"/>
  <c r="N170" i="1"/>
  <c r="N182" i="1"/>
  <c r="N194" i="1"/>
  <c r="N206" i="1"/>
  <c r="N218" i="1"/>
  <c r="N230" i="1"/>
  <c r="N242" i="1"/>
  <c r="N254" i="1"/>
  <c r="N266" i="1"/>
  <c r="N278" i="1"/>
  <c r="N290" i="1"/>
  <c r="N302" i="1"/>
  <c r="N314" i="1"/>
  <c r="N326" i="1"/>
  <c r="N338" i="1"/>
  <c r="N350" i="1"/>
  <c r="N362" i="1"/>
  <c r="N374" i="1"/>
  <c r="N386" i="1"/>
  <c r="N398" i="1"/>
  <c r="N410" i="1"/>
  <c r="N422" i="1"/>
  <c r="N434" i="1"/>
  <c r="N446" i="1"/>
  <c r="N458" i="1"/>
  <c r="N470" i="1"/>
  <c r="N482" i="1"/>
  <c r="N494" i="1"/>
  <c r="N506" i="1"/>
  <c r="N518" i="1"/>
  <c r="N530" i="1"/>
  <c r="N542" i="1"/>
  <c r="N554" i="1"/>
  <c r="N566" i="1"/>
  <c r="N578" i="1"/>
  <c r="N590" i="1"/>
  <c r="N8" i="1"/>
  <c r="M20" i="1"/>
  <c r="M32" i="1"/>
  <c r="M44" i="1"/>
  <c r="M56" i="1"/>
  <c r="M68" i="1"/>
  <c r="M80" i="1"/>
  <c r="M92" i="1"/>
  <c r="M104" i="1"/>
  <c r="M116" i="1"/>
  <c r="M128" i="1"/>
  <c r="M140" i="1"/>
  <c r="M152" i="1"/>
  <c r="M164" i="1"/>
  <c r="M176" i="1"/>
  <c r="M188" i="1"/>
  <c r="M200" i="1"/>
  <c r="M212" i="1"/>
  <c r="M224" i="1"/>
  <c r="M236" i="1"/>
  <c r="M248" i="1"/>
  <c r="M260" i="1"/>
  <c r="M272" i="1"/>
  <c r="M284" i="1"/>
  <c r="M296" i="1"/>
  <c r="O302" i="1"/>
  <c r="O338" i="1"/>
  <c r="O362" i="1"/>
  <c r="O386" i="1"/>
  <c r="O410" i="1"/>
  <c r="O434" i="1"/>
  <c r="O458" i="1"/>
  <c r="O482" i="1"/>
  <c r="O506" i="1"/>
  <c r="O530" i="1"/>
  <c r="O554" i="1"/>
  <c r="O578" i="1"/>
  <c r="O8" i="1"/>
  <c r="N27" i="1"/>
  <c r="N44" i="1"/>
  <c r="N61" i="1"/>
  <c r="N75" i="1"/>
  <c r="N87" i="1"/>
  <c r="N99" i="1"/>
  <c r="N111" i="1"/>
  <c r="N123" i="1"/>
  <c r="N135" i="1"/>
  <c r="N147" i="1"/>
  <c r="N159" i="1"/>
  <c r="N171" i="1"/>
  <c r="N183" i="1"/>
  <c r="N195" i="1"/>
  <c r="N207" i="1"/>
  <c r="N219" i="1"/>
  <c r="N231" i="1"/>
  <c r="N243" i="1"/>
  <c r="N255" i="1"/>
  <c r="N267" i="1"/>
  <c r="N279" i="1"/>
  <c r="N291" i="1"/>
  <c r="N303" i="1"/>
  <c r="N315" i="1"/>
  <c r="N327" i="1"/>
  <c r="N339" i="1"/>
  <c r="N351" i="1"/>
  <c r="N363" i="1"/>
  <c r="N375" i="1"/>
  <c r="N387" i="1"/>
  <c r="N399" i="1"/>
  <c r="N411" i="1"/>
  <c r="N423" i="1"/>
  <c r="N435" i="1"/>
  <c r="N447" i="1"/>
  <c r="N459" i="1"/>
  <c r="N471" i="1"/>
  <c r="N483" i="1"/>
  <c r="N495" i="1"/>
  <c r="N507" i="1"/>
  <c r="N519" i="1"/>
  <c r="N531" i="1"/>
  <c r="N543" i="1"/>
  <c r="N555" i="1"/>
  <c r="N567" i="1"/>
  <c r="N579" i="1"/>
  <c r="O304" i="1"/>
  <c r="O340" i="1"/>
  <c r="O364" i="1"/>
  <c r="O388" i="1"/>
  <c r="O412" i="1"/>
  <c r="O436" i="1"/>
  <c r="O460" i="1"/>
  <c r="O484" i="1"/>
  <c r="O508" i="1"/>
  <c r="O532" i="1"/>
  <c r="O556" i="1"/>
  <c r="O580" i="1"/>
  <c r="N10" i="1"/>
  <c r="N28" i="1"/>
  <c r="N46" i="1"/>
  <c r="N62" i="1"/>
  <c r="N76" i="1"/>
  <c r="N88" i="1"/>
  <c r="N100" i="1"/>
  <c r="N112" i="1"/>
  <c r="N124" i="1"/>
  <c r="N136" i="1"/>
  <c r="N148" i="1"/>
  <c r="N160" i="1"/>
  <c r="N172" i="1"/>
  <c r="N184" i="1"/>
  <c r="N196" i="1"/>
  <c r="N208" i="1"/>
  <c r="N220" i="1"/>
  <c r="N232" i="1"/>
  <c r="N244" i="1"/>
  <c r="N256" i="1"/>
  <c r="N268" i="1"/>
  <c r="N280" i="1"/>
  <c r="N292" i="1"/>
  <c r="N304" i="1"/>
  <c r="N316" i="1"/>
  <c r="N328" i="1"/>
  <c r="N340" i="1"/>
  <c r="N352" i="1"/>
  <c r="N364" i="1"/>
  <c r="N376" i="1"/>
  <c r="N388" i="1"/>
  <c r="N400" i="1"/>
  <c r="N412" i="1"/>
  <c r="N424" i="1"/>
  <c r="N436" i="1"/>
  <c r="N448" i="1"/>
  <c r="N460" i="1"/>
  <c r="N472" i="1"/>
  <c r="N484" i="1"/>
  <c r="N496" i="1"/>
  <c r="N508" i="1"/>
  <c r="N520" i="1"/>
  <c r="N532" i="1"/>
  <c r="N544" i="1"/>
  <c r="N556" i="1"/>
  <c r="N568" i="1"/>
  <c r="N580" i="1"/>
  <c r="N592" i="1"/>
  <c r="M10" i="1"/>
  <c r="M22" i="1"/>
  <c r="M34" i="1"/>
  <c r="M46" i="1"/>
  <c r="M58" i="1"/>
  <c r="M70" i="1"/>
  <c r="M82" i="1"/>
  <c r="M94" i="1"/>
  <c r="M106" i="1"/>
  <c r="M118" i="1"/>
  <c r="M130" i="1"/>
  <c r="M142" i="1"/>
  <c r="M154" i="1"/>
  <c r="M166" i="1"/>
  <c r="M178" i="1"/>
  <c r="M190" i="1"/>
  <c r="M202" i="1"/>
  <c r="M214" i="1"/>
  <c r="M226" i="1"/>
  <c r="M238" i="1"/>
  <c r="M250" i="1"/>
  <c r="M262" i="1"/>
  <c r="M274" i="1"/>
  <c r="M286" i="1"/>
  <c r="M298" i="1"/>
  <c r="O308" i="1"/>
  <c r="O341" i="1"/>
  <c r="O365" i="1"/>
  <c r="O389" i="1"/>
  <c r="O413" i="1"/>
  <c r="O437" i="1"/>
  <c r="O461" i="1"/>
  <c r="O485" i="1"/>
  <c r="O509" i="1"/>
  <c r="O533" i="1"/>
  <c r="O557" i="1"/>
  <c r="O581" i="1"/>
  <c r="N11" i="1"/>
  <c r="N29" i="1"/>
  <c r="N47" i="1"/>
  <c r="N63" i="1"/>
  <c r="N77" i="1"/>
  <c r="N89" i="1"/>
  <c r="N101" i="1"/>
  <c r="N113" i="1"/>
  <c r="N125" i="1"/>
  <c r="N137" i="1"/>
  <c r="N149" i="1"/>
  <c r="N161" i="1"/>
  <c r="N173" i="1"/>
  <c r="N185" i="1"/>
  <c r="N197" i="1"/>
  <c r="N209" i="1"/>
  <c r="N221" i="1"/>
  <c r="N233" i="1"/>
  <c r="N245" i="1"/>
  <c r="N257" i="1"/>
  <c r="N269" i="1"/>
  <c r="N281" i="1"/>
  <c r="N293" i="1"/>
  <c r="N305" i="1"/>
  <c r="N317" i="1"/>
  <c r="N329" i="1"/>
  <c r="N341" i="1"/>
  <c r="N353" i="1"/>
  <c r="N365" i="1"/>
  <c r="N377" i="1"/>
  <c r="N389" i="1"/>
  <c r="N401" i="1"/>
  <c r="N413" i="1"/>
  <c r="N425" i="1"/>
  <c r="N437" i="1"/>
  <c r="N449" i="1"/>
  <c r="N461" i="1"/>
  <c r="N473" i="1"/>
  <c r="N485" i="1"/>
  <c r="N497" i="1"/>
  <c r="N509" i="1"/>
  <c r="N521" i="1"/>
  <c r="N533" i="1"/>
  <c r="N545" i="1"/>
  <c r="N557" i="1"/>
  <c r="N569" i="1"/>
  <c r="N581" i="1"/>
  <c r="N593" i="1"/>
  <c r="M11" i="1"/>
  <c r="M23" i="1"/>
  <c r="M35" i="1"/>
  <c r="M47" i="1"/>
  <c r="M59" i="1"/>
  <c r="M71" i="1"/>
  <c r="M83" i="1"/>
  <c r="M95" i="1"/>
  <c r="M107" i="1"/>
  <c r="M119" i="1"/>
  <c r="M131" i="1"/>
  <c r="M143" i="1"/>
  <c r="M155" i="1"/>
  <c r="M167" i="1"/>
  <c r="M179" i="1"/>
  <c r="M191" i="1"/>
  <c r="M203" i="1"/>
  <c r="M215" i="1"/>
  <c r="M227" i="1"/>
  <c r="M239" i="1"/>
  <c r="M251" i="1"/>
  <c r="M263" i="1"/>
  <c r="M275" i="1"/>
  <c r="M287" i="1"/>
  <c r="M299" i="1"/>
  <c r="O309" i="1"/>
  <c r="O344" i="1"/>
  <c r="O368" i="1"/>
  <c r="O392" i="1"/>
  <c r="O416" i="1"/>
  <c r="O440" i="1"/>
  <c r="O464" i="1"/>
  <c r="O488" i="1"/>
  <c r="O512" i="1"/>
  <c r="O536" i="1"/>
  <c r="O560" i="1"/>
  <c r="O584" i="1"/>
  <c r="N14" i="1"/>
  <c r="N31" i="1"/>
  <c r="N50" i="1"/>
  <c r="N64" i="1"/>
  <c r="N78" i="1"/>
  <c r="N90" i="1"/>
  <c r="N102" i="1"/>
  <c r="N114" i="1"/>
  <c r="N126" i="1"/>
  <c r="N138" i="1"/>
  <c r="N150" i="1"/>
  <c r="N162" i="1"/>
  <c r="N174" i="1"/>
  <c r="N186" i="1"/>
  <c r="N198" i="1"/>
  <c r="N210" i="1"/>
  <c r="N222" i="1"/>
  <c r="N234" i="1"/>
  <c r="N246" i="1"/>
  <c r="N258" i="1"/>
  <c r="N270" i="1"/>
  <c r="N282" i="1"/>
  <c r="N294" i="1"/>
  <c r="N306" i="1"/>
  <c r="N318" i="1"/>
  <c r="N330" i="1"/>
  <c r="N342" i="1"/>
  <c r="N354" i="1"/>
  <c r="N366" i="1"/>
  <c r="N378" i="1"/>
  <c r="N390" i="1"/>
  <c r="N402" i="1"/>
  <c r="N414" i="1"/>
  <c r="N426" i="1"/>
  <c r="N438" i="1"/>
  <c r="N450" i="1"/>
  <c r="N462" i="1"/>
  <c r="N474" i="1"/>
  <c r="N486" i="1"/>
  <c r="N498" i="1"/>
  <c r="N510" i="1"/>
  <c r="N522" i="1"/>
  <c r="N534" i="1"/>
  <c r="N546" i="1"/>
  <c r="N558" i="1"/>
  <c r="N570" i="1"/>
  <c r="O314" i="1"/>
  <c r="O345" i="1"/>
  <c r="O369" i="1"/>
  <c r="O393" i="1"/>
  <c r="O417" i="1"/>
  <c r="O441" i="1"/>
  <c r="O465" i="1"/>
  <c r="O489" i="1"/>
  <c r="O513" i="1"/>
  <c r="O537" i="1"/>
  <c r="O561" i="1"/>
  <c r="O585" i="1"/>
  <c r="N15" i="1"/>
  <c r="N32" i="1"/>
  <c r="N51" i="1"/>
  <c r="N65" i="1"/>
  <c r="N79" i="1"/>
  <c r="N91" i="1"/>
  <c r="N103" i="1"/>
  <c r="N115" i="1"/>
  <c r="N127" i="1"/>
  <c r="N139" i="1"/>
  <c r="N151" i="1"/>
  <c r="N163" i="1"/>
  <c r="N175" i="1"/>
  <c r="N187" i="1"/>
  <c r="N199" i="1"/>
  <c r="N211" i="1"/>
  <c r="N223" i="1"/>
  <c r="N235" i="1"/>
  <c r="N247" i="1"/>
  <c r="N259" i="1"/>
  <c r="N271" i="1"/>
  <c r="N283" i="1"/>
  <c r="N295" i="1"/>
  <c r="N307" i="1"/>
  <c r="N319" i="1"/>
  <c r="N331" i="1"/>
  <c r="N343" i="1"/>
  <c r="N355" i="1"/>
  <c r="N367" i="1"/>
  <c r="N379" i="1"/>
  <c r="N391" i="1"/>
  <c r="N403" i="1"/>
  <c r="N415" i="1"/>
  <c r="N427" i="1"/>
  <c r="N439" i="1"/>
  <c r="N451" i="1"/>
  <c r="N463" i="1"/>
  <c r="N475" i="1"/>
  <c r="N487" i="1"/>
  <c r="N499" i="1"/>
  <c r="N511" i="1"/>
  <c r="N523" i="1"/>
  <c r="N535" i="1"/>
  <c r="N547" i="1"/>
  <c r="N559" i="1"/>
  <c r="N571" i="1"/>
  <c r="N583" i="1"/>
  <c r="N595" i="1"/>
  <c r="M13" i="1"/>
  <c r="M25" i="1"/>
  <c r="M37" i="1"/>
  <c r="M49" i="1"/>
  <c r="M61" i="1"/>
  <c r="M73" i="1"/>
  <c r="M85" i="1"/>
  <c r="M97" i="1"/>
  <c r="M109" i="1"/>
  <c r="M121" i="1"/>
  <c r="M133" i="1"/>
  <c r="O316" i="1"/>
  <c r="O347" i="1"/>
  <c r="O371" i="1"/>
  <c r="O395" i="1"/>
  <c r="O419" i="1"/>
  <c r="O443" i="1"/>
  <c r="O467" i="1"/>
  <c r="O491" i="1"/>
  <c r="O515" i="1"/>
  <c r="O539" i="1"/>
  <c r="O563" i="1"/>
  <c r="O587" i="1"/>
  <c r="N16" i="1"/>
  <c r="N34" i="1"/>
  <c r="N52" i="1"/>
  <c r="N66" i="1"/>
  <c r="N80" i="1"/>
  <c r="N92" i="1"/>
  <c r="N104" i="1"/>
  <c r="N116" i="1"/>
  <c r="N128" i="1"/>
  <c r="N140" i="1"/>
  <c r="N152" i="1"/>
  <c r="N164" i="1"/>
  <c r="N176" i="1"/>
  <c r="N188" i="1"/>
  <c r="N200" i="1"/>
  <c r="N212" i="1"/>
  <c r="N224" i="1"/>
  <c r="N236" i="1"/>
  <c r="N248" i="1"/>
  <c r="N260" i="1"/>
  <c r="N272" i="1"/>
  <c r="N284" i="1"/>
  <c r="N296" i="1"/>
  <c r="N308" i="1"/>
  <c r="N320" i="1"/>
  <c r="N332" i="1"/>
  <c r="N344" i="1"/>
  <c r="N356" i="1"/>
  <c r="N368" i="1"/>
  <c r="N380" i="1"/>
  <c r="N392" i="1"/>
  <c r="N404" i="1"/>
  <c r="N416" i="1"/>
  <c r="N428" i="1"/>
  <c r="N440" i="1"/>
  <c r="N452" i="1"/>
  <c r="N464" i="1"/>
  <c r="N476" i="1"/>
  <c r="N488" i="1"/>
  <c r="N500" i="1"/>
  <c r="N512" i="1"/>
  <c r="N524" i="1"/>
  <c r="N536" i="1"/>
  <c r="N548" i="1"/>
  <c r="N560" i="1"/>
  <c r="N572" i="1"/>
  <c r="N584" i="1"/>
  <c r="N596" i="1"/>
  <c r="M14" i="1"/>
  <c r="M26" i="1"/>
  <c r="M38" i="1"/>
  <c r="M50" i="1"/>
  <c r="M62" i="1"/>
  <c r="M74" i="1"/>
  <c r="M86" i="1"/>
  <c r="M98" i="1"/>
  <c r="M110" i="1"/>
  <c r="M122" i="1"/>
  <c r="M134" i="1"/>
  <c r="M146" i="1"/>
  <c r="M158" i="1"/>
  <c r="M170" i="1"/>
  <c r="M182" i="1"/>
  <c r="M194" i="1"/>
  <c r="M206" i="1"/>
  <c r="O320" i="1"/>
  <c r="O350" i="1"/>
  <c r="O374" i="1"/>
  <c r="O398" i="1"/>
  <c r="O422" i="1"/>
  <c r="O446" i="1"/>
  <c r="O470" i="1"/>
  <c r="O494" i="1"/>
  <c r="O518" i="1"/>
  <c r="O542" i="1"/>
  <c r="O566" i="1"/>
  <c r="O590" i="1"/>
  <c r="N17" i="1"/>
  <c r="N35" i="1"/>
  <c r="N53" i="1"/>
  <c r="N67" i="1"/>
  <c r="N81" i="1"/>
  <c r="N93" i="1"/>
  <c r="N105" i="1"/>
  <c r="N117" i="1"/>
  <c r="N129" i="1"/>
  <c r="N141" i="1"/>
  <c r="N153" i="1"/>
  <c r="N165" i="1"/>
  <c r="N177" i="1"/>
  <c r="N189" i="1"/>
  <c r="N201" i="1"/>
  <c r="N213" i="1"/>
  <c r="N225" i="1"/>
  <c r="N237" i="1"/>
  <c r="N249" i="1"/>
  <c r="N261" i="1"/>
  <c r="N273" i="1"/>
  <c r="N285" i="1"/>
  <c r="N297" i="1"/>
  <c r="N309" i="1"/>
  <c r="N321" i="1"/>
  <c r="N333" i="1"/>
  <c r="N345" i="1"/>
  <c r="N357" i="1"/>
  <c r="N369" i="1"/>
  <c r="N381" i="1"/>
  <c r="N393" i="1"/>
  <c r="N405" i="1"/>
  <c r="N417" i="1"/>
  <c r="N429" i="1"/>
  <c r="N441" i="1"/>
  <c r="N453" i="1"/>
  <c r="N465" i="1"/>
  <c r="N477" i="1"/>
  <c r="N489" i="1"/>
  <c r="N501" i="1"/>
  <c r="N513" i="1"/>
  <c r="N525" i="1"/>
  <c r="N537" i="1"/>
  <c r="N549" i="1"/>
  <c r="N561" i="1"/>
  <c r="N573" i="1"/>
  <c r="N585" i="1"/>
  <c r="N597" i="1"/>
  <c r="M15" i="1"/>
  <c r="M27" i="1"/>
  <c r="M39" i="1"/>
  <c r="M51" i="1"/>
  <c r="M63" i="1"/>
  <c r="M75" i="1"/>
  <c r="M87" i="1"/>
  <c r="M99" i="1"/>
  <c r="M111" i="1"/>
  <c r="O321" i="1"/>
  <c r="O352" i="1"/>
  <c r="O376" i="1"/>
  <c r="O400" i="1"/>
  <c r="O424" i="1"/>
  <c r="O448" i="1"/>
  <c r="O472" i="1"/>
  <c r="O496" i="1"/>
  <c r="O520" i="1"/>
  <c r="O544" i="1"/>
  <c r="O568" i="1"/>
  <c r="O592" i="1"/>
  <c r="N19" i="1"/>
  <c r="N38" i="1"/>
  <c r="N54" i="1"/>
  <c r="N68" i="1"/>
  <c r="N82" i="1"/>
  <c r="N94" i="1"/>
  <c r="N106" i="1"/>
  <c r="N118" i="1"/>
  <c r="N130" i="1"/>
  <c r="N142" i="1"/>
  <c r="N154" i="1"/>
  <c r="N166" i="1"/>
  <c r="N178" i="1"/>
  <c r="N190" i="1"/>
  <c r="N202" i="1"/>
  <c r="N214" i="1"/>
  <c r="N226" i="1"/>
  <c r="N238" i="1"/>
  <c r="N250" i="1"/>
  <c r="N262" i="1"/>
  <c r="N274" i="1"/>
  <c r="N286" i="1"/>
  <c r="N298" i="1"/>
  <c r="N310" i="1"/>
  <c r="N322" i="1"/>
  <c r="N334" i="1"/>
  <c r="N346" i="1"/>
  <c r="N358" i="1"/>
  <c r="N370" i="1"/>
  <c r="N382" i="1"/>
  <c r="N394" i="1"/>
  <c r="N406" i="1"/>
  <c r="N418" i="1"/>
  <c r="N430" i="1"/>
  <c r="N442" i="1"/>
  <c r="N454" i="1"/>
  <c r="N466" i="1"/>
  <c r="N478" i="1"/>
  <c r="N490" i="1"/>
  <c r="N502" i="1"/>
  <c r="N514" i="1"/>
  <c r="N526" i="1"/>
  <c r="N538" i="1"/>
  <c r="N550" i="1"/>
  <c r="N562" i="1"/>
  <c r="N574" i="1"/>
  <c r="N586" i="1"/>
  <c r="N598" i="1"/>
  <c r="M16" i="1"/>
  <c r="M28" i="1"/>
  <c r="M40" i="1"/>
  <c r="M52" i="1"/>
  <c r="M64" i="1"/>
  <c r="M76" i="1"/>
  <c r="M88" i="1"/>
  <c r="M100" i="1"/>
  <c r="M112" i="1"/>
  <c r="M124" i="1"/>
  <c r="M136" i="1"/>
  <c r="M148" i="1"/>
  <c r="M160" i="1"/>
  <c r="M172" i="1"/>
  <c r="M184" i="1"/>
  <c r="M196" i="1"/>
  <c r="M208" i="1"/>
  <c r="O326" i="1"/>
  <c r="O353" i="1"/>
  <c r="O377" i="1"/>
  <c r="O401" i="1"/>
  <c r="O425" i="1"/>
  <c r="O449" i="1"/>
  <c r="O473" i="1"/>
  <c r="O497" i="1"/>
  <c r="O521" i="1"/>
  <c r="O545" i="1"/>
  <c r="O569" i="1"/>
  <c r="O593" i="1"/>
  <c r="N20" i="1"/>
  <c r="N39" i="1"/>
  <c r="N55" i="1"/>
  <c r="N70" i="1"/>
  <c r="N83" i="1"/>
  <c r="N95" i="1"/>
  <c r="N107" i="1"/>
  <c r="N119" i="1"/>
  <c r="N131" i="1"/>
  <c r="N143" i="1"/>
  <c r="N155" i="1"/>
  <c r="N167" i="1"/>
  <c r="N179" i="1"/>
  <c r="N191" i="1"/>
  <c r="N203" i="1"/>
  <c r="N215" i="1"/>
  <c r="N227" i="1"/>
  <c r="N239" i="1"/>
  <c r="N251" i="1"/>
  <c r="N263" i="1"/>
  <c r="N275" i="1"/>
  <c r="N287" i="1"/>
  <c r="N299" i="1"/>
  <c r="N311" i="1"/>
  <c r="N323" i="1"/>
  <c r="N335" i="1"/>
  <c r="N347" i="1"/>
  <c r="N359" i="1"/>
  <c r="N371" i="1"/>
  <c r="N383" i="1"/>
  <c r="N395" i="1"/>
  <c r="N407" i="1"/>
  <c r="N419" i="1"/>
  <c r="N431" i="1"/>
  <c r="N443" i="1"/>
  <c r="N455" i="1"/>
  <c r="N467" i="1"/>
  <c r="N479" i="1"/>
  <c r="N491" i="1"/>
  <c r="N503" i="1"/>
  <c r="N515" i="1"/>
  <c r="N527" i="1"/>
  <c r="N539" i="1"/>
  <c r="N551" i="1"/>
  <c r="N563" i="1"/>
  <c r="N575" i="1"/>
  <c r="N587" i="1"/>
  <c r="N599" i="1"/>
  <c r="M17" i="1"/>
  <c r="M29" i="1"/>
  <c r="M41" i="1"/>
  <c r="M53" i="1"/>
  <c r="M65" i="1"/>
  <c r="M77" i="1"/>
  <c r="M89" i="1"/>
  <c r="M101" i="1"/>
  <c r="M113" i="1"/>
  <c r="N582" i="1"/>
  <c r="M60" i="1"/>
  <c r="M125" i="1"/>
  <c r="M153" i="1"/>
  <c r="M177" i="1"/>
  <c r="M201" i="1"/>
  <c r="M221" i="1"/>
  <c r="M241" i="1"/>
  <c r="M257" i="1"/>
  <c r="M277" i="1"/>
  <c r="M293" i="1"/>
  <c r="M310" i="1"/>
  <c r="M322" i="1"/>
  <c r="M334" i="1"/>
  <c r="M346" i="1"/>
  <c r="M358" i="1"/>
  <c r="M370" i="1"/>
  <c r="M382" i="1"/>
  <c r="M394" i="1"/>
  <c r="M406" i="1"/>
  <c r="M418" i="1"/>
  <c r="M430" i="1"/>
  <c r="M442" i="1"/>
  <c r="M454" i="1"/>
  <c r="M466" i="1"/>
  <c r="M478" i="1"/>
  <c r="M490" i="1"/>
  <c r="M502" i="1"/>
  <c r="M514" i="1"/>
  <c r="M526" i="1"/>
  <c r="M538" i="1"/>
  <c r="M550" i="1"/>
  <c r="M562" i="1"/>
  <c r="M574" i="1"/>
  <c r="M586" i="1"/>
  <c r="M598" i="1"/>
  <c r="N594" i="1"/>
  <c r="M157" i="1"/>
  <c r="M225" i="1"/>
  <c r="M261" i="1"/>
  <c r="M297" i="1"/>
  <c r="M336" i="1"/>
  <c r="M360" i="1"/>
  <c r="M384" i="1"/>
  <c r="M408" i="1"/>
  <c r="M432" i="1"/>
  <c r="M468" i="1"/>
  <c r="M492" i="1"/>
  <c r="M516" i="1"/>
  <c r="M552" i="1"/>
  <c r="M349" i="1"/>
  <c r="M409" i="1"/>
  <c r="M469" i="1"/>
  <c r="M517" i="1"/>
  <c r="M577" i="1"/>
  <c r="N591" i="1"/>
  <c r="M69" i="1"/>
  <c r="M129" i="1"/>
  <c r="M156" i="1"/>
  <c r="M180" i="1"/>
  <c r="M204" i="1"/>
  <c r="M222" i="1"/>
  <c r="M242" i="1"/>
  <c r="M258" i="1"/>
  <c r="M278" i="1"/>
  <c r="M294" i="1"/>
  <c r="M311" i="1"/>
  <c r="M323" i="1"/>
  <c r="M335" i="1"/>
  <c r="M347" i="1"/>
  <c r="M359" i="1"/>
  <c r="M371" i="1"/>
  <c r="M383" i="1"/>
  <c r="M395" i="1"/>
  <c r="M407" i="1"/>
  <c r="M419" i="1"/>
  <c r="M431" i="1"/>
  <c r="M443" i="1"/>
  <c r="M455" i="1"/>
  <c r="M467" i="1"/>
  <c r="M479" i="1"/>
  <c r="M491" i="1"/>
  <c r="M503" i="1"/>
  <c r="M515" i="1"/>
  <c r="M527" i="1"/>
  <c r="M539" i="1"/>
  <c r="M551" i="1"/>
  <c r="M563" i="1"/>
  <c r="M575" i="1"/>
  <c r="M587" i="1"/>
  <c r="M599" i="1"/>
  <c r="M72" i="1"/>
  <c r="M181" i="1"/>
  <c r="M205" i="1"/>
  <c r="M243" i="1"/>
  <c r="M279" i="1"/>
  <c r="M324" i="1"/>
  <c r="M348" i="1"/>
  <c r="M372" i="1"/>
  <c r="M396" i="1"/>
  <c r="M420" i="1"/>
  <c r="M456" i="1"/>
  <c r="M480" i="1"/>
  <c r="M504" i="1"/>
  <c r="M540" i="1"/>
  <c r="M600" i="1"/>
  <c r="M373" i="1"/>
  <c r="M433" i="1"/>
  <c r="M505" i="1"/>
  <c r="M565" i="1"/>
  <c r="M132" i="1"/>
  <c r="M312" i="1"/>
  <c r="M444" i="1"/>
  <c r="M576" i="1"/>
  <c r="M457" i="1"/>
  <c r="M553" i="1"/>
  <c r="M9" i="1"/>
  <c r="M81" i="1"/>
  <c r="M135" i="1"/>
  <c r="M159" i="1"/>
  <c r="M183" i="1"/>
  <c r="M207" i="1"/>
  <c r="M228" i="1"/>
  <c r="M244" i="1"/>
  <c r="M264" i="1"/>
  <c r="M280" i="1"/>
  <c r="M300" i="1"/>
  <c r="M313" i="1"/>
  <c r="M325" i="1"/>
  <c r="M385" i="1"/>
  <c r="M445" i="1"/>
  <c r="M589" i="1"/>
  <c r="M12" i="1"/>
  <c r="M84" i="1"/>
  <c r="M137" i="1"/>
  <c r="M161" i="1"/>
  <c r="M185" i="1"/>
  <c r="M209" i="1"/>
  <c r="M229" i="1"/>
  <c r="M245" i="1"/>
  <c r="M265" i="1"/>
  <c r="M281" i="1"/>
  <c r="M301" i="1"/>
  <c r="M314" i="1"/>
  <c r="M326" i="1"/>
  <c r="M338" i="1"/>
  <c r="M350" i="1"/>
  <c r="M362" i="1"/>
  <c r="M374" i="1"/>
  <c r="M386" i="1"/>
  <c r="M398" i="1"/>
  <c r="M410" i="1"/>
  <c r="M422" i="1"/>
  <c r="M434" i="1"/>
  <c r="M446" i="1"/>
  <c r="M458" i="1"/>
  <c r="M470" i="1"/>
  <c r="M482" i="1"/>
  <c r="M494" i="1"/>
  <c r="M506" i="1"/>
  <c r="M518" i="1"/>
  <c r="M530" i="1"/>
  <c r="M542" i="1"/>
  <c r="M554" i="1"/>
  <c r="M566" i="1"/>
  <c r="M578" i="1"/>
  <c r="M590" i="1"/>
  <c r="M8" i="1"/>
  <c r="M579" i="1"/>
  <c r="M472" i="1"/>
  <c r="M508" i="1"/>
  <c r="M544" i="1"/>
  <c r="M568" i="1"/>
  <c r="M592" i="1"/>
  <c r="M144" i="1"/>
  <c r="M252" i="1"/>
  <c r="M317" i="1"/>
  <c r="M353" i="1"/>
  <c r="M389" i="1"/>
  <c r="M437" i="1"/>
  <c r="M485" i="1"/>
  <c r="M533" i="1"/>
  <c r="M581" i="1"/>
  <c r="M379" i="1"/>
  <c r="M475" i="1"/>
  <c r="M559" i="1"/>
  <c r="M21" i="1"/>
  <c r="M93" i="1"/>
  <c r="M138" i="1"/>
  <c r="M162" i="1"/>
  <c r="M186" i="1"/>
  <c r="M210" i="1"/>
  <c r="M230" i="1"/>
  <c r="M246" i="1"/>
  <c r="M266" i="1"/>
  <c r="M282" i="1"/>
  <c r="M302" i="1"/>
  <c r="M315" i="1"/>
  <c r="M327" i="1"/>
  <c r="M339" i="1"/>
  <c r="M351" i="1"/>
  <c r="M363" i="1"/>
  <c r="M375" i="1"/>
  <c r="M387" i="1"/>
  <c r="M399" i="1"/>
  <c r="M411" i="1"/>
  <c r="M423" i="1"/>
  <c r="M435" i="1"/>
  <c r="M447" i="1"/>
  <c r="M459" i="1"/>
  <c r="M471" i="1"/>
  <c r="M483" i="1"/>
  <c r="M495" i="1"/>
  <c r="M507" i="1"/>
  <c r="M519" i="1"/>
  <c r="M531" i="1"/>
  <c r="M543" i="1"/>
  <c r="M555" i="1"/>
  <c r="M567" i="1"/>
  <c r="M591" i="1"/>
  <c r="M496" i="1"/>
  <c r="M532" i="1"/>
  <c r="M580" i="1"/>
  <c r="M105" i="1"/>
  <c r="M216" i="1"/>
  <c r="M268" i="1"/>
  <c r="M329" i="1"/>
  <c r="M377" i="1"/>
  <c r="M425" i="1"/>
  <c r="M473" i="1"/>
  <c r="M509" i="1"/>
  <c r="M545" i="1"/>
  <c r="M593" i="1"/>
  <c r="M415" i="1"/>
  <c r="M487" i="1"/>
  <c r="M535" i="1"/>
  <c r="M24" i="1"/>
  <c r="M96" i="1"/>
  <c r="M141" i="1"/>
  <c r="M165" i="1"/>
  <c r="M189" i="1"/>
  <c r="M213" i="1"/>
  <c r="M231" i="1"/>
  <c r="M249" i="1"/>
  <c r="M267" i="1"/>
  <c r="M285" i="1"/>
  <c r="M303" i="1"/>
  <c r="M316" i="1"/>
  <c r="M328" i="1"/>
  <c r="M340" i="1"/>
  <c r="M352" i="1"/>
  <c r="M364" i="1"/>
  <c r="M376" i="1"/>
  <c r="M388" i="1"/>
  <c r="M400" i="1"/>
  <c r="M412" i="1"/>
  <c r="M424" i="1"/>
  <c r="M436" i="1"/>
  <c r="M448" i="1"/>
  <c r="M460" i="1"/>
  <c r="M484" i="1"/>
  <c r="M520" i="1"/>
  <c r="M556" i="1"/>
  <c r="M168" i="1"/>
  <c r="M304" i="1"/>
  <c r="M365" i="1"/>
  <c r="M413" i="1"/>
  <c r="M461" i="1"/>
  <c r="M521" i="1"/>
  <c r="M569" i="1"/>
  <c r="M391" i="1"/>
  <c r="M463" i="1"/>
  <c r="M547" i="1"/>
  <c r="M33" i="1"/>
  <c r="M192" i="1"/>
  <c r="M232" i="1"/>
  <c r="M288" i="1"/>
  <c r="M341" i="1"/>
  <c r="M401" i="1"/>
  <c r="M449" i="1"/>
  <c r="M497" i="1"/>
  <c r="M557" i="1"/>
  <c r="M439" i="1"/>
  <c r="M499" i="1"/>
  <c r="M571" i="1"/>
  <c r="M36" i="1"/>
  <c r="M108" i="1"/>
  <c r="M145" i="1"/>
  <c r="M169" i="1"/>
  <c r="M193" i="1"/>
  <c r="M217" i="1"/>
  <c r="M233" i="1"/>
  <c r="M253" i="1"/>
  <c r="M269" i="1"/>
  <c r="M289" i="1"/>
  <c r="M305" i="1"/>
  <c r="M318" i="1"/>
  <c r="M330" i="1"/>
  <c r="M342" i="1"/>
  <c r="M354" i="1"/>
  <c r="M366" i="1"/>
  <c r="M378" i="1"/>
  <c r="M390" i="1"/>
  <c r="M402" i="1"/>
  <c r="M414" i="1"/>
  <c r="M426" i="1"/>
  <c r="M438" i="1"/>
  <c r="M450" i="1"/>
  <c r="M462" i="1"/>
  <c r="M474" i="1"/>
  <c r="M486" i="1"/>
  <c r="M498" i="1"/>
  <c r="M510" i="1"/>
  <c r="M522" i="1"/>
  <c r="M534" i="1"/>
  <c r="M546" i="1"/>
  <c r="M558" i="1"/>
  <c r="M570" i="1"/>
  <c r="M582" i="1"/>
  <c r="M594" i="1"/>
  <c r="M343" i="1"/>
  <c r="M403" i="1"/>
  <c r="M451" i="1"/>
  <c r="M523" i="1"/>
  <c r="M583" i="1"/>
  <c r="M45" i="1"/>
  <c r="M117" i="1"/>
  <c r="M147" i="1"/>
  <c r="M171" i="1"/>
  <c r="M195" i="1"/>
  <c r="M218" i="1"/>
  <c r="M234" i="1"/>
  <c r="M254" i="1"/>
  <c r="M270" i="1"/>
  <c r="M290" i="1"/>
  <c r="M306" i="1"/>
  <c r="M319" i="1"/>
  <c r="M331" i="1"/>
  <c r="M355" i="1"/>
  <c r="M367" i="1"/>
  <c r="M427" i="1"/>
  <c r="M511" i="1"/>
  <c r="M48" i="1"/>
  <c r="M120" i="1"/>
  <c r="M149" i="1"/>
  <c r="M173" i="1"/>
  <c r="M197" i="1"/>
  <c r="M219" i="1"/>
  <c r="M237" i="1"/>
  <c r="M255" i="1"/>
  <c r="M273" i="1"/>
  <c r="M291" i="1"/>
  <c r="M308" i="1"/>
  <c r="M320" i="1"/>
  <c r="M332" i="1"/>
  <c r="M344" i="1"/>
  <c r="M356" i="1"/>
  <c r="M368" i="1"/>
  <c r="M380" i="1"/>
  <c r="M392" i="1"/>
  <c r="M404" i="1"/>
  <c r="M416" i="1"/>
  <c r="M428" i="1"/>
  <c r="M440" i="1"/>
  <c r="M452" i="1"/>
  <c r="M464" i="1"/>
  <c r="M476" i="1"/>
  <c r="M488" i="1"/>
  <c r="M500" i="1"/>
  <c r="M512" i="1"/>
  <c r="M524" i="1"/>
  <c r="M536" i="1"/>
  <c r="M548" i="1"/>
  <c r="M560" i="1"/>
  <c r="M572" i="1"/>
  <c r="M584" i="1"/>
  <c r="M596" i="1"/>
  <c r="M525" i="1"/>
  <c r="M549" i="1"/>
  <c r="M573" i="1"/>
  <c r="M585" i="1"/>
  <c r="M528" i="1"/>
  <c r="M564" i="1"/>
  <c r="M337" i="1"/>
  <c r="M397" i="1"/>
  <c r="M481" i="1"/>
  <c r="M529" i="1"/>
  <c r="M601" i="1"/>
  <c r="M57" i="1"/>
  <c r="M123" i="1"/>
  <c r="M150" i="1"/>
  <c r="M174" i="1"/>
  <c r="M198" i="1"/>
  <c r="M220" i="1"/>
  <c r="M240" i="1"/>
  <c r="M256" i="1"/>
  <c r="M276" i="1"/>
  <c r="M292" i="1"/>
  <c r="M309" i="1"/>
  <c r="M321" i="1"/>
  <c r="M333" i="1"/>
  <c r="M345" i="1"/>
  <c r="M357" i="1"/>
  <c r="M369" i="1"/>
  <c r="M381" i="1"/>
  <c r="M393" i="1"/>
  <c r="M405" i="1"/>
  <c r="M417" i="1"/>
  <c r="M429" i="1"/>
  <c r="M441" i="1"/>
  <c r="M453" i="1"/>
  <c r="M465" i="1"/>
  <c r="M477" i="1"/>
  <c r="M489" i="1"/>
  <c r="M501" i="1"/>
  <c r="M513" i="1"/>
  <c r="M537" i="1"/>
  <c r="M561" i="1"/>
  <c r="M597" i="1"/>
  <c r="M588" i="1"/>
  <c r="M361" i="1"/>
  <c r="M421" i="1"/>
  <c r="M493" i="1"/>
  <c r="M541" i="1"/>
  <c r="M595" i="1"/>
  <c r="K596" i="1"/>
  <c r="A579" i="2"/>
  <c r="A543" i="2"/>
  <c r="A526" i="2"/>
  <c r="A507" i="2"/>
  <c r="A471" i="2"/>
  <c r="A435" i="2"/>
  <c r="A418" i="2"/>
  <c r="A399" i="2"/>
  <c r="A382" i="2"/>
  <c r="A363" i="2"/>
  <c r="A345" i="2"/>
  <c r="A324" i="2"/>
  <c r="A303" i="2"/>
  <c r="A276" i="2"/>
  <c r="A255" i="2"/>
  <c r="A228" i="2"/>
  <c r="A207" i="2"/>
  <c r="A178" i="2"/>
  <c r="A153" i="2"/>
  <c r="A121" i="2"/>
  <c r="A95" i="2"/>
  <c r="A62" i="2"/>
  <c r="A30" i="2"/>
  <c r="B591" i="2"/>
  <c r="B561" i="2"/>
  <c r="B525" i="2"/>
  <c r="B492" i="2"/>
  <c r="B461" i="2"/>
  <c r="B422" i="2"/>
  <c r="B365" i="2"/>
  <c r="B161" i="2"/>
  <c r="K548" i="1"/>
  <c r="A578" i="2"/>
  <c r="A560" i="2"/>
  <c r="A542" i="2"/>
  <c r="A524" i="2"/>
  <c r="A506" i="2"/>
  <c r="A488" i="2"/>
  <c r="A470" i="2"/>
  <c r="A452" i="2"/>
  <c r="A434" i="2"/>
  <c r="A416" i="2"/>
  <c r="A398" i="2"/>
  <c r="A380" i="2"/>
  <c r="A362" i="2"/>
  <c r="A343" i="2"/>
  <c r="A323" i="2"/>
  <c r="A299" i="2"/>
  <c r="A275" i="2"/>
  <c r="A251" i="2"/>
  <c r="A227" i="2"/>
  <c r="A203" i="2"/>
  <c r="A177" i="2"/>
  <c r="A148" i="2"/>
  <c r="A119" i="2"/>
  <c r="A90" i="2"/>
  <c r="A61" i="2"/>
  <c r="A26" i="2"/>
  <c r="B589" i="2"/>
  <c r="B557" i="2"/>
  <c r="B522" i="2"/>
  <c r="B491" i="2"/>
  <c r="B453" i="2"/>
  <c r="B421" i="2"/>
  <c r="B363" i="2"/>
  <c r="B129" i="2"/>
  <c r="A490" i="2"/>
  <c r="J8" i="1"/>
  <c r="A541" i="2"/>
  <c r="A505" i="2"/>
  <c r="A451" i="2"/>
  <c r="A415" i="2"/>
  <c r="A379" i="2"/>
  <c r="A322" i="2"/>
  <c r="A274" i="2"/>
  <c r="A202" i="2"/>
  <c r="A147" i="2"/>
  <c r="A59" i="2"/>
  <c r="B586" i="2"/>
  <c r="B485" i="2"/>
  <c r="B452" i="2"/>
  <c r="B420" i="2"/>
  <c r="B93" i="2"/>
  <c r="K572" i="1"/>
  <c r="A562" i="2"/>
  <c r="A454" i="2"/>
  <c r="A577" i="2"/>
  <c r="A559" i="2"/>
  <c r="A523" i="2"/>
  <c r="A487" i="2"/>
  <c r="A469" i="2"/>
  <c r="A433" i="2"/>
  <c r="A397" i="2"/>
  <c r="A361" i="2"/>
  <c r="A342" i="2"/>
  <c r="A298" i="2"/>
  <c r="A250" i="2"/>
  <c r="A226" i="2"/>
  <c r="A176" i="2"/>
  <c r="A118" i="2"/>
  <c r="A89" i="2"/>
  <c r="A25" i="2"/>
  <c r="B551" i="2"/>
  <c r="B521" i="2"/>
  <c r="B355" i="2"/>
  <c r="A594" i="2"/>
  <c r="A576" i="2"/>
  <c r="A558" i="2"/>
  <c r="A540" i="2"/>
  <c r="A522" i="2"/>
  <c r="A504" i="2"/>
  <c r="A486" i="2"/>
  <c r="A468" i="2"/>
  <c r="A450" i="2"/>
  <c r="A432" i="2"/>
  <c r="A414" i="2"/>
  <c r="A396" i="2"/>
  <c r="A378" i="2"/>
  <c r="A360" i="2"/>
  <c r="A341" i="2"/>
  <c r="A321" i="2"/>
  <c r="A297" i="2"/>
  <c r="A273" i="2"/>
  <c r="A249" i="2"/>
  <c r="A225" i="2"/>
  <c r="A201" i="2"/>
  <c r="A174" i="2"/>
  <c r="A146" i="2"/>
  <c r="A117" i="2"/>
  <c r="A88" i="2"/>
  <c r="A53" i="2"/>
  <c r="A23" i="2"/>
  <c r="B582" i="2"/>
  <c r="B550" i="2"/>
  <c r="B520" i="2"/>
  <c r="B484" i="2"/>
  <c r="B451" i="2"/>
  <c r="B413" i="2"/>
  <c r="B353" i="2"/>
  <c r="B59" i="2"/>
  <c r="L80" i="1"/>
  <c r="A538" i="2"/>
  <c r="A519" i="2"/>
  <c r="A502" i="2"/>
  <c r="A483" i="2"/>
  <c r="A466" i="2"/>
  <c r="A447" i="2"/>
  <c r="A430" i="2"/>
  <c r="A411" i="2"/>
  <c r="A394" i="2"/>
  <c r="A375" i="2"/>
  <c r="A358" i="2"/>
  <c r="A337" i="2"/>
  <c r="A318" i="2"/>
  <c r="A293" i="2"/>
  <c r="A270" i="2"/>
  <c r="A245" i="2"/>
  <c r="A222" i="2"/>
  <c r="A197" i="2"/>
  <c r="A171" i="2"/>
  <c r="A141" i="2"/>
  <c r="A113" i="2"/>
  <c r="A83" i="2"/>
  <c r="A52" i="2"/>
  <c r="A20" i="2"/>
  <c r="B580" i="2"/>
  <c r="B549" i="2"/>
  <c r="B513" i="2"/>
  <c r="B483" i="2"/>
  <c r="B446" i="2"/>
  <c r="B411" i="2"/>
  <c r="B342" i="2"/>
  <c r="B26" i="2"/>
  <c r="A591" i="2"/>
  <c r="A590" i="2"/>
  <c r="A518" i="2"/>
  <c r="A464" i="2"/>
  <c r="A374" i="2"/>
  <c r="A316" i="2"/>
  <c r="A244" i="2"/>
  <c r="A220" i="2"/>
  <c r="A196" i="2"/>
  <c r="A111" i="2"/>
  <c r="A82" i="2"/>
  <c r="A49" i="2"/>
  <c r="A14" i="2"/>
  <c r="B579" i="2"/>
  <c r="B543" i="2"/>
  <c r="B512" i="2"/>
  <c r="B481" i="2"/>
  <c r="B445" i="2"/>
  <c r="B407" i="2"/>
  <c r="B341" i="2"/>
  <c r="A574" i="2"/>
  <c r="I376" i="1"/>
  <c r="D1" i="2"/>
  <c r="C13" i="2"/>
  <c r="C25" i="2"/>
  <c r="C37" i="2"/>
  <c r="C49" i="2"/>
  <c r="C61" i="2"/>
  <c r="C73" i="2"/>
  <c r="C85" i="2"/>
  <c r="C1" i="2"/>
  <c r="C14" i="2"/>
  <c r="C26" i="2"/>
  <c r="C38" i="2"/>
  <c r="C50" i="2"/>
  <c r="C62" i="2"/>
  <c r="C3" i="2"/>
  <c r="C15" i="2"/>
  <c r="C27" i="2"/>
  <c r="C39" i="2"/>
  <c r="C51" i="2"/>
  <c r="C63" i="2"/>
  <c r="C75" i="2"/>
  <c r="C87" i="2"/>
  <c r="C99" i="2"/>
  <c r="C111" i="2"/>
  <c r="C123" i="2"/>
  <c r="C135" i="2"/>
  <c r="C147" i="2"/>
  <c r="C159" i="2"/>
  <c r="C171" i="2"/>
  <c r="C183" i="2"/>
  <c r="C195" i="2"/>
  <c r="C207" i="2"/>
  <c r="C219" i="2"/>
  <c r="C231" i="2"/>
  <c r="C243" i="2"/>
  <c r="C255" i="2"/>
  <c r="C267" i="2"/>
  <c r="C279" i="2"/>
  <c r="C291" i="2"/>
  <c r="C303" i="2"/>
  <c r="C315" i="2"/>
  <c r="C327" i="2"/>
  <c r="C339" i="2"/>
  <c r="C351" i="2"/>
  <c r="C363" i="2"/>
  <c r="C375" i="2"/>
  <c r="C387" i="2"/>
  <c r="C399" i="2"/>
  <c r="C411" i="2"/>
  <c r="C423" i="2"/>
  <c r="C435" i="2"/>
  <c r="C447" i="2"/>
  <c r="C459" i="2"/>
  <c r="C471" i="2"/>
  <c r="C483" i="2"/>
  <c r="C495" i="2"/>
  <c r="C507" i="2"/>
  <c r="C519" i="2"/>
  <c r="C531" i="2"/>
  <c r="C543" i="2"/>
  <c r="C555" i="2"/>
  <c r="C567" i="2"/>
  <c r="C579" i="2"/>
  <c r="C591" i="2"/>
  <c r="D10" i="2"/>
  <c r="D22" i="2"/>
  <c r="D34" i="2"/>
  <c r="D46" i="2"/>
  <c r="D58" i="2"/>
  <c r="D70" i="2"/>
  <c r="D82" i="2"/>
  <c r="D94" i="2"/>
  <c r="D106" i="2"/>
  <c r="D118" i="2"/>
  <c r="D130" i="2"/>
  <c r="D142" i="2"/>
  <c r="D154" i="2"/>
  <c r="D166" i="2"/>
  <c r="D178" i="2"/>
  <c r="D190" i="2"/>
  <c r="D202" i="2"/>
  <c r="D214" i="2"/>
  <c r="D226" i="2"/>
  <c r="D238" i="2"/>
  <c r="D250" i="2"/>
  <c r="D262" i="2"/>
  <c r="D274" i="2"/>
  <c r="D286" i="2"/>
  <c r="D298" i="2"/>
  <c r="D310" i="2"/>
  <c r="D322" i="2"/>
  <c r="D334" i="2"/>
  <c r="D346" i="2"/>
  <c r="D358" i="2"/>
  <c r="D370" i="2"/>
  <c r="D382" i="2"/>
  <c r="D394" i="2"/>
  <c r="D406" i="2"/>
  <c r="D418" i="2"/>
  <c r="C4" i="2"/>
  <c r="C16" i="2"/>
  <c r="C5" i="2"/>
  <c r="C17" i="2"/>
  <c r="C29" i="2"/>
  <c r="C41" i="2"/>
  <c r="C53" i="2"/>
  <c r="C65" i="2"/>
  <c r="C77" i="2"/>
  <c r="C89" i="2"/>
  <c r="C101" i="2"/>
  <c r="C113" i="2"/>
  <c r="C125" i="2"/>
  <c r="C137" i="2"/>
  <c r="C149" i="2"/>
  <c r="C161" i="2"/>
  <c r="C173" i="2"/>
  <c r="C185" i="2"/>
  <c r="C197" i="2"/>
  <c r="C209" i="2"/>
  <c r="C221" i="2"/>
  <c r="C233" i="2"/>
  <c r="C245" i="2"/>
  <c r="C257" i="2"/>
  <c r="C269" i="2"/>
  <c r="C281" i="2"/>
  <c r="C293" i="2"/>
  <c r="C305" i="2"/>
  <c r="C317" i="2"/>
  <c r="C329" i="2"/>
  <c r="C341" i="2"/>
  <c r="C353" i="2"/>
  <c r="C365" i="2"/>
  <c r="C377" i="2"/>
  <c r="C389" i="2"/>
  <c r="C401" i="2"/>
  <c r="C413" i="2"/>
  <c r="C425" i="2"/>
  <c r="C437" i="2"/>
  <c r="C449" i="2"/>
  <c r="C461" i="2"/>
  <c r="C473" i="2"/>
  <c r="C485" i="2"/>
  <c r="C497" i="2"/>
  <c r="C509" i="2"/>
  <c r="C521" i="2"/>
  <c r="C533" i="2"/>
  <c r="C545" i="2"/>
  <c r="C557" i="2"/>
  <c r="C569" i="2"/>
  <c r="C581" i="2"/>
  <c r="C593" i="2"/>
  <c r="D12" i="2"/>
  <c r="D24" i="2"/>
  <c r="C6" i="2"/>
  <c r="C18" i="2"/>
  <c r="C30" i="2"/>
  <c r="C42" i="2"/>
  <c r="C54" i="2"/>
  <c r="C66" i="2"/>
  <c r="C78" i="2"/>
  <c r="C90" i="2"/>
  <c r="C102" i="2"/>
  <c r="C114" i="2"/>
  <c r="C126" i="2"/>
  <c r="C138" i="2"/>
  <c r="C7" i="2"/>
  <c r="C19" i="2"/>
  <c r="C31" i="2"/>
  <c r="C43" i="2"/>
  <c r="C55" i="2"/>
  <c r="C67" i="2"/>
  <c r="C79" i="2"/>
  <c r="C91" i="2"/>
  <c r="C103" i="2"/>
  <c r="C115" i="2"/>
  <c r="C127" i="2"/>
  <c r="C139" i="2"/>
  <c r="C8" i="2"/>
  <c r="C20" i="2"/>
  <c r="C32" i="2"/>
  <c r="C44" i="2"/>
  <c r="C56" i="2"/>
  <c r="C68" i="2"/>
  <c r="C9" i="2"/>
  <c r="C21" i="2"/>
  <c r="C33" i="2"/>
  <c r="C45" i="2"/>
  <c r="C57" i="2"/>
  <c r="C69" i="2"/>
  <c r="C81" i="2"/>
  <c r="C93" i="2"/>
  <c r="C105" i="2"/>
  <c r="C117" i="2"/>
  <c r="C129" i="2"/>
  <c r="C141" i="2"/>
  <c r="C153" i="2"/>
  <c r="C165" i="2"/>
  <c r="C177" i="2"/>
  <c r="C189" i="2"/>
  <c r="C201" i="2"/>
  <c r="C213" i="2"/>
  <c r="C225" i="2"/>
  <c r="C237" i="2"/>
  <c r="C249" i="2"/>
  <c r="C261" i="2"/>
  <c r="C273" i="2"/>
  <c r="C285" i="2"/>
  <c r="C297" i="2"/>
  <c r="C309" i="2"/>
  <c r="C321" i="2"/>
  <c r="C333" i="2"/>
  <c r="C345" i="2"/>
  <c r="C357" i="2"/>
  <c r="C369" i="2"/>
  <c r="C381" i="2"/>
  <c r="C393" i="2"/>
  <c r="C405" i="2"/>
  <c r="C417" i="2"/>
  <c r="C429" i="2"/>
  <c r="C441" i="2"/>
  <c r="C453" i="2"/>
  <c r="C465" i="2"/>
  <c r="C477" i="2"/>
  <c r="C489" i="2"/>
  <c r="C501" i="2"/>
  <c r="C513" i="2"/>
  <c r="C525" i="2"/>
  <c r="C537" i="2"/>
  <c r="C549" i="2"/>
  <c r="C561" i="2"/>
  <c r="C573" i="2"/>
  <c r="C585" i="2"/>
  <c r="D3" i="2"/>
  <c r="D16" i="2"/>
  <c r="D28" i="2"/>
  <c r="D40" i="2"/>
  <c r="D52" i="2"/>
  <c r="D64" i="2"/>
  <c r="D76" i="2"/>
  <c r="D88" i="2"/>
  <c r="D100" i="2"/>
  <c r="D112" i="2"/>
  <c r="D124" i="2"/>
  <c r="D136" i="2"/>
  <c r="D148" i="2"/>
  <c r="D160" i="2"/>
  <c r="D172" i="2"/>
  <c r="D184" i="2"/>
  <c r="D196" i="2"/>
  <c r="D208" i="2"/>
  <c r="D220" i="2"/>
  <c r="C10" i="2"/>
  <c r="C12" i="2"/>
  <c r="C24" i="2"/>
  <c r="C36" i="2"/>
  <c r="C48" i="2"/>
  <c r="C60" i="2"/>
  <c r="C72" i="2"/>
  <c r="C84" i="2"/>
  <c r="C96" i="2"/>
  <c r="C108" i="2"/>
  <c r="C120" i="2"/>
  <c r="C132" i="2"/>
  <c r="C144" i="2"/>
  <c r="C156" i="2"/>
  <c r="C168" i="2"/>
  <c r="C180" i="2"/>
  <c r="C192" i="2"/>
  <c r="C204" i="2"/>
  <c r="C216" i="2"/>
  <c r="C228" i="2"/>
  <c r="C240" i="2"/>
  <c r="C252" i="2"/>
  <c r="C264" i="2"/>
  <c r="C276" i="2"/>
  <c r="C288" i="2"/>
  <c r="C300" i="2"/>
  <c r="C312" i="2"/>
  <c r="C324" i="2"/>
  <c r="C336" i="2"/>
  <c r="C348" i="2"/>
  <c r="C360" i="2"/>
  <c r="C372" i="2"/>
  <c r="C384" i="2"/>
  <c r="C396" i="2"/>
  <c r="C408" i="2"/>
  <c r="C420" i="2"/>
  <c r="C432" i="2"/>
  <c r="C444" i="2"/>
  <c r="C456" i="2"/>
  <c r="C468" i="2"/>
  <c r="C480" i="2"/>
  <c r="C492" i="2"/>
  <c r="C504" i="2"/>
  <c r="C516" i="2"/>
  <c r="C528" i="2"/>
  <c r="C540" i="2"/>
  <c r="C552" i="2"/>
  <c r="C564" i="2"/>
  <c r="C576" i="2"/>
  <c r="C588" i="2"/>
  <c r="D7" i="2"/>
  <c r="D19" i="2"/>
  <c r="D31" i="2"/>
  <c r="D43" i="2"/>
  <c r="D55" i="2"/>
  <c r="D67" i="2"/>
  <c r="D79" i="2"/>
  <c r="D91" i="2"/>
  <c r="D103" i="2"/>
  <c r="D115" i="2"/>
  <c r="D127" i="2"/>
  <c r="D139" i="2"/>
  <c r="D151" i="2"/>
  <c r="D163" i="2"/>
  <c r="D175" i="2"/>
  <c r="D187" i="2"/>
  <c r="D199" i="2"/>
  <c r="D211" i="2"/>
  <c r="D223" i="2"/>
  <c r="D235" i="2"/>
  <c r="D247" i="2"/>
  <c r="D259" i="2"/>
  <c r="D271" i="2"/>
  <c r="D283" i="2"/>
  <c r="C11" i="2"/>
  <c r="C64" i="2"/>
  <c r="C95" i="2"/>
  <c r="C119" i="2"/>
  <c r="C143" i="2"/>
  <c r="C162" i="2"/>
  <c r="C179" i="2"/>
  <c r="C198" i="2"/>
  <c r="C215" i="2"/>
  <c r="C234" i="2"/>
  <c r="C251" i="2"/>
  <c r="C270" i="2"/>
  <c r="C287" i="2"/>
  <c r="C306" i="2"/>
  <c r="C323" i="2"/>
  <c r="C342" i="2"/>
  <c r="C359" i="2"/>
  <c r="C378" i="2"/>
  <c r="C22" i="2"/>
  <c r="C70" i="2"/>
  <c r="C97" i="2"/>
  <c r="C121" i="2"/>
  <c r="C145" i="2"/>
  <c r="C163" i="2"/>
  <c r="C181" i="2"/>
  <c r="C199" i="2"/>
  <c r="C217" i="2"/>
  <c r="C235" i="2"/>
  <c r="C253" i="2"/>
  <c r="C271" i="2"/>
  <c r="C289" i="2"/>
  <c r="C307" i="2"/>
  <c r="C325" i="2"/>
  <c r="C343" i="2"/>
  <c r="C23" i="2"/>
  <c r="C71" i="2"/>
  <c r="C98" i="2"/>
  <c r="C122" i="2"/>
  <c r="C146" i="2"/>
  <c r="C164" i="2"/>
  <c r="C182" i="2"/>
  <c r="C200" i="2"/>
  <c r="C218" i="2"/>
  <c r="C236" i="2"/>
  <c r="C254" i="2"/>
  <c r="C272" i="2"/>
  <c r="C290" i="2"/>
  <c r="C308" i="2"/>
  <c r="C326" i="2"/>
  <c r="C344" i="2"/>
  <c r="C362" i="2"/>
  <c r="C28" i="2"/>
  <c r="C74" i="2"/>
  <c r="C100" i="2"/>
  <c r="C124" i="2"/>
  <c r="C148" i="2"/>
  <c r="C166" i="2"/>
  <c r="C184" i="2"/>
  <c r="C202" i="2"/>
  <c r="C220" i="2"/>
  <c r="C238" i="2"/>
  <c r="C256" i="2"/>
  <c r="C274" i="2"/>
  <c r="C292" i="2"/>
  <c r="C310" i="2"/>
  <c r="C328" i="2"/>
  <c r="C346" i="2"/>
  <c r="C34" i="2"/>
  <c r="C76" i="2"/>
  <c r="C104" i="2"/>
  <c r="C128" i="2"/>
  <c r="C150" i="2"/>
  <c r="C167" i="2"/>
  <c r="C186" i="2"/>
  <c r="C203" i="2"/>
  <c r="C222" i="2"/>
  <c r="C239" i="2"/>
  <c r="C258" i="2"/>
  <c r="C275" i="2"/>
  <c r="C294" i="2"/>
  <c r="C311" i="2"/>
  <c r="C330" i="2"/>
  <c r="C347" i="2"/>
  <c r="C366" i="2"/>
  <c r="C383" i="2"/>
  <c r="C402" i="2"/>
  <c r="C419" i="2"/>
  <c r="C438" i="2"/>
  <c r="C455" i="2"/>
  <c r="C474" i="2"/>
  <c r="C491" i="2"/>
  <c r="C510" i="2"/>
  <c r="C527" i="2"/>
  <c r="C546" i="2"/>
  <c r="C563" i="2"/>
  <c r="C582" i="2"/>
  <c r="D6" i="2"/>
  <c r="D25" i="2"/>
  <c r="D41" i="2"/>
  <c r="D57" i="2"/>
  <c r="D73" i="2"/>
  <c r="D89" i="2"/>
  <c r="D105" i="2"/>
  <c r="D121" i="2"/>
  <c r="D137" i="2"/>
  <c r="D153" i="2"/>
  <c r="D169" i="2"/>
  <c r="D185" i="2"/>
  <c r="D201" i="2"/>
  <c r="D217" i="2"/>
  <c r="D232" i="2"/>
  <c r="D246" i="2"/>
  <c r="D261" i="2"/>
  <c r="D276" i="2"/>
  <c r="D290" i="2"/>
  <c r="D303" i="2"/>
  <c r="D316" i="2"/>
  <c r="D329" i="2"/>
  <c r="D342" i="2"/>
  <c r="D355" i="2"/>
  <c r="D368" i="2"/>
  <c r="D381" i="2"/>
  <c r="D395" i="2"/>
  <c r="D408" i="2"/>
  <c r="D421" i="2"/>
  <c r="D433" i="2"/>
  <c r="D445" i="2"/>
  <c r="D457" i="2"/>
  <c r="D469" i="2"/>
  <c r="D481" i="2"/>
  <c r="D493" i="2"/>
  <c r="D505" i="2"/>
  <c r="D517" i="2"/>
  <c r="D529" i="2"/>
  <c r="D541" i="2"/>
  <c r="D553" i="2"/>
  <c r="D565" i="2"/>
  <c r="D577" i="2"/>
  <c r="D589" i="2"/>
  <c r="B7" i="2"/>
  <c r="B19" i="2"/>
  <c r="B31" i="2"/>
  <c r="B43" i="2"/>
  <c r="B55" i="2"/>
  <c r="B67" i="2"/>
  <c r="B79" i="2"/>
  <c r="B91" i="2"/>
  <c r="B103" i="2"/>
  <c r="B115" i="2"/>
  <c r="B127" i="2"/>
  <c r="B139" i="2"/>
  <c r="B151" i="2"/>
  <c r="C35" i="2"/>
  <c r="C80" i="2"/>
  <c r="C106" i="2"/>
  <c r="C130" i="2"/>
  <c r="C151" i="2"/>
  <c r="C169" i="2"/>
  <c r="C187" i="2"/>
  <c r="C205" i="2"/>
  <c r="C223" i="2"/>
  <c r="C241" i="2"/>
  <c r="C259" i="2"/>
  <c r="C277" i="2"/>
  <c r="C295" i="2"/>
  <c r="C313" i="2"/>
  <c r="C331" i="2"/>
  <c r="C349" i="2"/>
  <c r="C367" i="2"/>
  <c r="C385" i="2"/>
  <c r="C403" i="2"/>
  <c r="C40" i="2"/>
  <c r="C82" i="2"/>
  <c r="C107" i="2"/>
  <c r="C131" i="2"/>
  <c r="C152" i="2"/>
  <c r="C170" i="2"/>
  <c r="C188" i="2"/>
  <c r="C206" i="2"/>
  <c r="C224" i="2"/>
  <c r="C242" i="2"/>
  <c r="C260" i="2"/>
  <c r="C278" i="2"/>
  <c r="C296" i="2"/>
  <c r="C314" i="2"/>
  <c r="C332" i="2"/>
  <c r="C350" i="2"/>
  <c r="C46" i="2"/>
  <c r="C83" i="2"/>
  <c r="C109" i="2"/>
  <c r="C133" i="2"/>
  <c r="C154" i="2"/>
  <c r="C172" i="2"/>
  <c r="C190" i="2"/>
  <c r="C208" i="2"/>
  <c r="C226" i="2"/>
  <c r="C244" i="2"/>
  <c r="C262" i="2"/>
  <c r="C280" i="2"/>
  <c r="C298" i="2"/>
  <c r="C316" i="2"/>
  <c r="C334" i="2"/>
  <c r="C352" i="2"/>
  <c r="C370" i="2"/>
  <c r="C47" i="2"/>
  <c r="C86" i="2"/>
  <c r="C110" i="2"/>
  <c r="C134" i="2"/>
  <c r="C155" i="2"/>
  <c r="C174" i="2"/>
  <c r="C191" i="2"/>
  <c r="C210" i="2"/>
  <c r="C227" i="2"/>
  <c r="C246" i="2"/>
  <c r="C263" i="2"/>
  <c r="C282" i="2"/>
  <c r="C299" i="2"/>
  <c r="C318" i="2"/>
  <c r="C335" i="2"/>
  <c r="C354" i="2"/>
  <c r="C371" i="2"/>
  <c r="C52" i="2"/>
  <c r="C88" i="2"/>
  <c r="C112" i="2"/>
  <c r="C136" i="2"/>
  <c r="C157" i="2"/>
  <c r="C175" i="2"/>
  <c r="C193" i="2"/>
  <c r="C211" i="2"/>
  <c r="C229" i="2"/>
  <c r="C247" i="2"/>
  <c r="C265" i="2"/>
  <c r="C283" i="2"/>
  <c r="C301" i="2"/>
  <c r="C319" i="2"/>
  <c r="C337" i="2"/>
  <c r="C355" i="2"/>
  <c r="C373" i="2"/>
  <c r="C391" i="2"/>
  <c r="C409" i="2"/>
  <c r="C427" i="2"/>
  <c r="C445" i="2"/>
  <c r="C463" i="2"/>
  <c r="C481" i="2"/>
  <c r="C499" i="2"/>
  <c r="C517" i="2"/>
  <c r="C535" i="2"/>
  <c r="C553" i="2"/>
  <c r="C571" i="2"/>
  <c r="C589" i="2"/>
  <c r="D14" i="2"/>
  <c r="D32" i="2"/>
  <c r="D48" i="2"/>
  <c r="D63" i="2"/>
  <c r="D80" i="2"/>
  <c r="D96" i="2"/>
  <c r="D111" i="2"/>
  <c r="D128" i="2"/>
  <c r="D144" i="2"/>
  <c r="D159" i="2"/>
  <c r="D176" i="2"/>
  <c r="D192" i="2"/>
  <c r="D207" i="2"/>
  <c r="D224" i="2"/>
  <c r="D239" i="2"/>
  <c r="D253" i="2"/>
  <c r="D267" i="2"/>
  <c r="D281" i="2"/>
  <c r="D295" i="2"/>
  <c r="D308" i="2"/>
  <c r="D321" i="2"/>
  <c r="D335" i="2"/>
  <c r="D348" i="2"/>
  <c r="D361" i="2"/>
  <c r="D374" i="2"/>
  <c r="D387" i="2"/>
  <c r="D400" i="2"/>
  <c r="D413" i="2"/>
  <c r="D426" i="2"/>
  <c r="D438" i="2"/>
  <c r="D450" i="2"/>
  <c r="D462" i="2"/>
  <c r="D474" i="2"/>
  <c r="D486" i="2"/>
  <c r="D498" i="2"/>
  <c r="D510" i="2"/>
  <c r="D522" i="2"/>
  <c r="D534" i="2"/>
  <c r="D546" i="2"/>
  <c r="D558" i="2"/>
  <c r="D570" i="2"/>
  <c r="D582" i="2"/>
  <c r="D594" i="2"/>
  <c r="B12" i="2"/>
  <c r="B24" i="2"/>
  <c r="B36" i="2"/>
  <c r="B48" i="2"/>
  <c r="B60" i="2"/>
  <c r="B72" i="2"/>
  <c r="B84" i="2"/>
  <c r="B96" i="2"/>
  <c r="B108" i="2"/>
  <c r="B120" i="2"/>
  <c r="C58" i="2"/>
  <c r="C92" i="2"/>
  <c r="C116" i="2"/>
  <c r="C140" i="2"/>
  <c r="C158" i="2"/>
  <c r="C176" i="2"/>
  <c r="C194" i="2"/>
  <c r="C212" i="2"/>
  <c r="C230" i="2"/>
  <c r="C248" i="2"/>
  <c r="C266" i="2"/>
  <c r="C284" i="2"/>
  <c r="C302" i="2"/>
  <c r="C320" i="2"/>
  <c r="C338" i="2"/>
  <c r="C94" i="2"/>
  <c r="C322" i="2"/>
  <c r="C386" i="2"/>
  <c r="C410" i="2"/>
  <c r="C431" i="2"/>
  <c r="C452" i="2"/>
  <c r="C475" i="2"/>
  <c r="C496" i="2"/>
  <c r="C518" i="2"/>
  <c r="C539" i="2"/>
  <c r="C560" i="2"/>
  <c r="C583" i="2"/>
  <c r="D11" i="2"/>
  <c r="D33" i="2"/>
  <c r="D51" i="2"/>
  <c r="D71" i="2"/>
  <c r="D90" i="2"/>
  <c r="D109" i="2"/>
  <c r="D129" i="2"/>
  <c r="D147" i="2"/>
  <c r="D167" i="2"/>
  <c r="D186" i="2"/>
  <c r="D205" i="2"/>
  <c r="D225" i="2"/>
  <c r="D242" i="2"/>
  <c r="D258" i="2"/>
  <c r="D277" i="2"/>
  <c r="D293" i="2"/>
  <c r="D309" i="2"/>
  <c r="D325" i="2"/>
  <c r="D340" i="2"/>
  <c r="D356" i="2"/>
  <c r="D372" i="2"/>
  <c r="D388" i="2"/>
  <c r="D403" i="2"/>
  <c r="D419" i="2"/>
  <c r="D434" i="2"/>
  <c r="D448" i="2"/>
  <c r="D463" i="2"/>
  <c r="D477" i="2"/>
  <c r="D491" i="2"/>
  <c r="D506" i="2"/>
  <c r="D520" i="2"/>
  <c r="D535" i="2"/>
  <c r="D549" i="2"/>
  <c r="D563" i="2"/>
  <c r="D578" i="2"/>
  <c r="D592" i="2"/>
  <c r="B13" i="2"/>
  <c r="B27" i="2"/>
  <c r="B41" i="2"/>
  <c r="B56" i="2"/>
  <c r="B70" i="2"/>
  <c r="B85" i="2"/>
  <c r="B99" i="2"/>
  <c r="B113" i="2"/>
  <c r="B128" i="2"/>
  <c r="B141" i="2"/>
  <c r="B154" i="2"/>
  <c r="B166" i="2"/>
  <c r="B178" i="2"/>
  <c r="B190" i="2"/>
  <c r="B202" i="2"/>
  <c r="B214" i="2"/>
  <c r="B226" i="2"/>
  <c r="B238" i="2"/>
  <c r="B250" i="2"/>
  <c r="B262" i="2"/>
  <c r="B274" i="2"/>
  <c r="B286" i="2"/>
  <c r="B298" i="2"/>
  <c r="B310" i="2"/>
  <c r="B322" i="2"/>
  <c r="B334" i="2"/>
  <c r="B346" i="2"/>
  <c r="B358" i="2"/>
  <c r="B370" i="2"/>
  <c r="B382" i="2"/>
  <c r="B394" i="2"/>
  <c r="B406" i="2"/>
  <c r="B418" i="2"/>
  <c r="B430" i="2"/>
  <c r="B442" i="2"/>
  <c r="B454" i="2"/>
  <c r="B466" i="2"/>
  <c r="C196" i="2"/>
  <c r="C364" i="2"/>
  <c r="C395" i="2"/>
  <c r="C418" i="2"/>
  <c r="C440" i="2"/>
  <c r="C462" i="2"/>
  <c r="C484" i="2"/>
  <c r="C505" i="2"/>
  <c r="C526" i="2"/>
  <c r="C548" i="2"/>
  <c r="C570" i="2"/>
  <c r="C592" i="2"/>
  <c r="D20" i="2"/>
  <c r="D39" i="2"/>
  <c r="D60" i="2"/>
  <c r="D78" i="2"/>
  <c r="D98" i="2"/>
  <c r="D117" i="2"/>
  <c r="D135" i="2"/>
  <c r="D156" i="2"/>
  <c r="D174" i="2"/>
  <c r="D194" i="2"/>
  <c r="D213" i="2"/>
  <c r="D231" i="2"/>
  <c r="D249" i="2"/>
  <c r="D266" i="2"/>
  <c r="D284" i="2"/>
  <c r="D300" i="2"/>
  <c r="D315" i="2"/>
  <c r="D331" i="2"/>
  <c r="D347" i="2"/>
  <c r="D363" i="2"/>
  <c r="D378" i="2"/>
  <c r="D393" i="2"/>
  <c r="D410" i="2"/>
  <c r="D425" i="2"/>
  <c r="D440" i="2"/>
  <c r="D454" i="2"/>
  <c r="D468" i="2"/>
  <c r="D483" i="2"/>
  <c r="D497" i="2"/>
  <c r="D512" i="2"/>
  <c r="D526" i="2"/>
  <c r="D540" i="2"/>
  <c r="D555" i="2"/>
  <c r="D569" i="2"/>
  <c r="D584" i="2"/>
  <c r="B4" i="2"/>
  <c r="B18" i="2"/>
  <c r="B33" i="2"/>
  <c r="B47" i="2"/>
  <c r="B62" i="2"/>
  <c r="B76" i="2"/>
  <c r="B90" i="2"/>
  <c r="B105" i="2"/>
  <c r="B119" i="2"/>
  <c r="B133" i="2"/>
  <c r="B146" i="2"/>
  <c r="B159" i="2"/>
  <c r="B171" i="2"/>
  <c r="B183" i="2"/>
  <c r="B195" i="2"/>
  <c r="B207" i="2"/>
  <c r="B219" i="2"/>
  <c r="B231" i="2"/>
  <c r="B243" i="2"/>
  <c r="B255" i="2"/>
  <c r="B267" i="2"/>
  <c r="B279" i="2"/>
  <c r="B291" i="2"/>
  <c r="B303" i="2"/>
  <c r="B315" i="2"/>
  <c r="C214" i="2"/>
  <c r="C368" i="2"/>
  <c r="C397" i="2"/>
  <c r="C421" i="2"/>
  <c r="C442" i="2"/>
  <c r="C464" i="2"/>
  <c r="C486" i="2"/>
  <c r="C506" i="2"/>
  <c r="C529" i="2"/>
  <c r="C550" i="2"/>
  <c r="C572" i="2"/>
  <c r="C594" i="2"/>
  <c r="D21" i="2"/>
  <c r="D42" i="2"/>
  <c r="D61" i="2"/>
  <c r="D81" i="2"/>
  <c r="D99" i="2"/>
  <c r="D119" i="2"/>
  <c r="D138" i="2"/>
  <c r="D157" i="2"/>
  <c r="D177" i="2"/>
  <c r="D195" i="2"/>
  <c r="D215" i="2"/>
  <c r="D233" i="2"/>
  <c r="D251" i="2"/>
  <c r="D268" i="2"/>
  <c r="D285" i="2"/>
  <c r="D301" i="2"/>
  <c r="D317" i="2"/>
  <c r="D332" i="2"/>
  <c r="D349" i="2"/>
  <c r="D364" i="2"/>
  <c r="D379" i="2"/>
  <c r="D396" i="2"/>
  <c r="D411" i="2"/>
  <c r="D427" i="2"/>
  <c r="D441" i="2"/>
  <c r="D455" i="2"/>
  <c r="D470" i="2"/>
  <c r="D484" i="2"/>
  <c r="D499" i="2"/>
  <c r="D513" i="2"/>
  <c r="D527" i="2"/>
  <c r="D542" i="2"/>
  <c r="D556" i="2"/>
  <c r="D571" i="2"/>
  <c r="D585" i="2"/>
  <c r="B5" i="2"/>
  <c r="B20" i="2"/>
  <c r="B34" i="2"/>
  <c r="B49" i="2"/>
  <c r="B63" i="2"/>
  <c r="B77" i="2"/>
  <c r="B92" i="2"/>
  <c r="B106" i="2"/>
  <c r="B121" i="2"/>
  <c r="B134" i="2"/>
  <c r="B147" i="2"/>
  <c r="B160" i="2"/>
  <c r="B172" i="2"/>
  <c r="B184" i="2"/>
  <c r="B196" i="2"/>
  <c r="B208" i="2"/>
  <c r="B220" i="2"/>
  <c r="B232" i="2"/>
  <c r="B244" i="2"/>
  <c r="B256" i="2"/>
  <c r="B268" i="2"/>
  <c r="B280" i="2"/>
  <c r="B292" i="2"/>
  <c r="B304" i="2"/>
  <c r="B316" i="2"/>
  <c r="B328" i="2"/>
  <c r="B340" i="2"/>
  <c r="B352" i="2"/>
  <c r="B364" i="2"/>
  <c r="B376" i="2"/>
  <c r="B388" i="2"/>
  <c r="B400" i="2"/>
  <c r="B412" i="2"/>
  <c r="C286" i="2"/>
  <c r="C380" i="2"/>
  <c r="C406" i="2"/>
  <c r="C428" i="2"/>
  <c r="C450" i="2"/>
  <c r="C470" i="2"/>
  <c r="C493" i="2"/>
  <c r="C514" i="2"/>
  <c r="C536" i="2"/>
  <c r="C558" i="2"/>
  <c r="C578" i="2"/>
  <c r="D8" i="2"/>
  <c r="D29" i="2"/>
  <c r="D49" i="2"/>
  <c r="D68" i="2"/>
  <c r="D86" i="2"/>
  <c r="D107" i="2"/>
  <c r="D125" i="2"/>
  <c r="D145" i="2"/>
  <c r="D164" i="2"/>
  <c r="D182" i="2"/>
  <c r="D203" i="2"/>
  <c r="D221" i="2"/>
  <c r="D240" i="2"/>
  <c r="D256" i="2"/>
  <c r="D273" i="2"/>
  <c r="D291" i="2"/>
  <c r="D306" i="2"/>
  <c r="D323" i="2"/>
  <c r="D338" i="2"/>
  <c r="D353" i="2"/>
  <c r="D369" i="2"/>
  <c r="D385" i="2"/>
  <c r="D401" i="2"/>
  <c r="D416" i="2"/>
  <c r="D431" i="2"/>
  <c r="D446" i="2"/>
  <c r="D460" i="2"/>
  <c r="D475" i="2"/>
  <c r="D489" i="2"/>
  <c r="D503" i="2"/>
  <c r="D518" i="2"/>
  <c r="D532" i="2"/>
  <c r="D547" i="2"/>
  <c r="D561" i="2"/>
  <c r="D575" i="2"/>
  <c r="D590" i="2"/>
  <c r="B10" i="2"/>
  <c r="B25" i="2"/>
  <c r="B39" i="2"/>
  <c r="B53" i="2"/>
  <c r="B68" i="2"/>
  <c r="B82" i="2"/>
  <c r="B97" i="2"/>
  <c r="B111" i="2"/>
  <c r="B125" i="2"/>
  <c r="B138" i="2"/>
  <c r="B152" i="2"/>
  <c r="B164" i="2"/>
  <c r="B176" i="2"/>
  <c r="B188" i="2"/>
  <c r="B200" i="2"/>
  <c r="B212" i="2"/>
  <c r="B224" i="2"/>
  <c r="B236" i="2"/>
  <c r="B248" i="2"/>
  <c r="B260" i="2"/>
  <c r="B272" i="2"/>
  <c r="B284" i="2"/>
  <c r="B296" i="2"/>
  <c r="B308" i="2"/>
  <c r="B320" i="2"/>
  <c r="B332" i="2"/>
  <c r="B344" i="2"/>
  <c r="C250" i="2"/>
  <c r="C390" i="2"/>
  <c r="C424" i="2"/>
  <c r="C457" i="2"/>
  <c r="C488" i="2"/>
  <c r="C522" i="2"/>
  <c r="C554" i="2"/>
  <c r="C586" i="2"/>
  <c r="D26" i="2"/>
  <c r="D54" i="2"/>
  <c r="D84" i="2"/>
  <c r="D113" i="2"/>
  <c r="D141" i="2"/>
  <c r="D170" i="2"/>
  <c r="D198" i="2"/>
  <c r="D228" i="2"/>
  <c r="D254" i="2"/>
  <c r="D279" i="2"/>
  <c r="D304" i="2"/>
  <c r="D327" i="2"/>
  <c r="D351" i="2"/>
  <c r="D375" i="2"/>
  <c r="D398" i="2"/>
  <c r="D422" i="2"/>
  <c r="D443" i="2"/>
  <c r="D465" i="2"/>
  <c r="D487" i="2"/>
  <c r="D508" i="2"/>
  <c r="D530" i="2"/>
  <c r="D551" i="2"/>
  <c r="D573" i="2"/>
  <c r="D4" i="2"/>
  <c r="B22" i="2"/>
  <c r="B44" i="2"/>
  <c r="B65" i="2"/>
  <c r="B87" i="2"/>
  <c r="B109" i="2"/>
  <c r="B130" i="2"/>
  <c r="B149" i="2"/>
  <c r="B168" i="2"/>
  <c r="B186" i="2"/>
  <c r="B204" i="2"/>
  <c r="B222" i="2"/>
  <c r="B240" i="2"/>
  <c r="B258" i="2"/>
  <c r="B276" i="2"/>
  <c r="B294" i="2"/>
  <c r="B312" i="2"/>
  <c r="B329" i="2"/>
  <c r="B345" i="2"/>
  <c r="B360" i="2"/>
  <c r="B374" i="2"/>
  <c r="B389" i="2"/>
  <c r="B403" i="2"/>
  <c r="B417" i="2"/>
  <c r="B431" i="2"/>
  <c r="B444" i="2"/>
  <c r="B457" i="2"/>
  <c r="B470" i="2"/>
  <c r="B482" i="2"/>
  <c r="B494" i="2"/>
  <c r="B506" i="2"/>
  <c r="B518" i="2"/>
  <c r="B530" i="2"/>
  <c r="B542" i="2"/>
  <c r="B554" i="2"/>
  <c r="B566" i="2"/>
  <c r="B578" i="2"/>
  <c r="B590" i="2"/>
  <c r="A7" i="2"/>
  <c r="A19" i="2"/>
  <c r="A31" i="2"/>
  <c r="A43" i="2"/>
  <c r="A55" i="2"/>
  <c r="A67" i="2"/>
  <c r="A79" i="2"/>
  <c r="A91" i="2"/>
  <c r="A103" i="2"/>
  <c r="A115" i="2"/>
  <c r="A127" i="2"/>
  <c r="A139" i="2"/>
  <c r="A151" i="2"/>
  <c r="A163" i="2"/>
  <c r="A175" i="2"/>
  <c r="A187" i="2"/>
  <c r="C358" i="2"/>
  <c r="C404" i="2"/>
  <c r="C436" i="2"/>
  <c r="C469" i="2"/>
  <c r="C502" i="2"/>
  <c r="C534" i="2"/>
  <c r="C566" i="2"/>
  <c r="D5" i="2"/>
  <c r="D37" i="2"/>
  <c r="D66" i="2"/>
  <c r="D95" i="2"/>
  <c r="D123" i="2"/>
  <c r="D152" i="2"/>
  <c r="D181" i="2"/>
  <c r="D210" i="2"/>
  <c r="D237" i="2"/>
  <c r="D264" i="2"/>
  <c r="D289" i="2"/>
  <c r="D313" i="2"/>
  <c r="D337" i="2"/>
  <c r="D360" i="2"/>
  <c r="D384" i="2"/>
  <c r="D407" i="2"/>
  <c r="D430" i="2"/>
  <c r="D452" i="2"/>
  <c r="D473" i="2"/>
  <c r="D495" i="2"/>
  <c r="D516" i="2"/>
  <c r="D538" i="2"/>
  <c r="D560" i="2"/>
  <c r="D581" i="2"/>
  <c r="B9" i="2"/>
  <c r="B30" i="2"/>
  <c r="B52" i="2"/>
  <c r="B74" i="2"/>
  <c r="B95" i="2"/>
  <c r="B117" i="2"/>
  <c r="B137" i="2"/>
  <c r="B157" i="2"/>
  <c r="B175" i="2"/>
  <c r="B193" i="2"/>
  <c r="B211" i="2"/>
  <c r="B229" i="2"/>
  <c r="B247" i="2"/>
  <c r="B265" i="2"/>
  <c r="B283" i="2"/>
  <c r="B301" i="2"/>
  <c r="B319" i="2"/>
  <c r="B336" i="2"/>
  <c r="B351" i="2"/>
  <c r="B366" i="2"/>
  <c r="B380" i="2"/>
  <c r="B395" i="2"/>
  <c r="B409" i="2"/>
  <c r="B423" i="2"/>
  <c r="B436" i="2"/>
  <c r="B449" i="2"/>
  <c r="B462" i="2"/>
  <c r="B475" i="2"/>
  <c r="B487" i="2"/>
  <c r="B499" i="2"/>
  <c r="B511" i="2"/>
  <c r="B523" i="2"/>
  <c r="B535" i="2"/>
  <c r="B547" i="2"/>
  <c r="B559" i="2"/>
  <c r="B571" i="2"/>
  <c r="B583" i="2"/>
  <c r="B1" i="2"/>
  <c r="A12" i="2"/>
  <c r="A24" i="2"/>
  <c r="A36" i="2"/>
  <c r="A48" i="2"/>
  <c r="A60" i="2"/>
  <c r="A72" i="2"/>
  <c r="A84" i="2"/>
  <c r="A96" i="2"/>
  <c r="A108" i="2"/>
  <c r="A120" i="2"/>
  <c r="A132" i="2"/>
  <c r="A144" i="2"/>
  <c r="A156" i="2"/>
  <c r="A168" i="2"/>
  <c r="A180" i="2"/>
  <c r="C59" i="2"/>
  <c r="C376" i="2"/>
  <c r="C416" i="2"/>
  <c r="C458" i="2"/>
  <c r="C498" i="2"/>
  <c r="C538" i="2"/>
  <c r="C575" i="2"/>
  <c r="D18" i="2"/>
  <c r="D56" i="2"/>
  <c r="D92" i="2"/>
  <c r="D126" i="2"/>
  <c r="D161" i="2"/>
  <c r="D193" i="2"/>
  <c r="D229" i="2"/>
  <c r="D260" i="2"/>
  <c r="D292" i="2"/>
  <c r="D319" i="2"/>
  <c r="D345" i="2"/>
  <c r="D376" i="2"/>
  <c r="D404" i="2"/>
  <c r="D432" i="2"/>
  <c r="D458" i="2"/>
  <c r="D482" i="2"/>
  <c r="D509" i="2"/>
  <c r="D536" i="2"/>
  <c r="D562" i="2"/>
  <c r="D587" i="2"/>
  <c r="B17" i="2"/>
  <c r="B45" i="2"/>
  <c r="B71" i="2"/>
  <c r="B98" i="2"/>
  <c r="B123" i="2"/>
  <c r="B145" i="2"/>
  <c r="B169" i="2"/>
  <c r="B191" i="2"/>
  <c r="B213" i="2"/>
  <c r="B234" i="2"/>
  <c r="B254" i="2"/>
  <c r="B277" i="2"/>
  <c r="B299" i="2"/>
  <c r="B321" i="2"/>
  <c r="B339" i="2"/>
  <c r="B357" i="2"/>
  <c r="B375" i="2"/>
  <c r="B392" i="2"/>
  <c r="B410" i="2"/>
  <c r="B426" i="2"/>
  <c r="B441" i="2"/>
  <c r="B458" i="2"/>
  <c r="B473" i="2"/>
  <c r="B488" i="2"/>
  <c r="B502" i="2"/>
  <c r="B516" i="2"/>
  <c r="B531" i="2"/>
  <c r="B545" i="2"/>
  <c r="B560" i="2"/>
  <c r="B574" i="2"/>
  <c r="B588" i="2"/>
  <c r="A8" i="2"/>
  <c r="A22" i="2"/>
  <c r="A37" i="2"/>
  <c r="A51" i="2"/>
  <c r="A65" i="2"/>
  <c r="A80" i="2"/>
  <c r="A94" i="2"/>
  <c r="A109" i="2"/>
  <c r="A123" i="2"/>
  <c r="A137" i="2"/>
  <c r="A152" i="2"/>
  <c r="A166" i="2"/>
  <c r="A181" i="2"/>
  <c r="A194" i="2"/>
  <c r="A206" i="2"/>
  <c r="A218" i="2"/>
  <c r="A230" i="2"/>
  <c r="A242" i="2"/>
  <c r="A254" i="2"/>
  <c r="A266" i="2"/>
  <c r="A278" i="2"/>
  <c r="A290" i="2"/>
  <c r="A302" i="2"/>
  <c r="A314" i="2"/>
  <c r="A326" i="2"/>
  <c r="A338" i="2"/>
  <c r="A350" i="2"/>
  <c r="C268" i="2"/>
  <c r="C398" i="2"/>
  <c r="C439" i="2"/>
  <c r="C478" i="2"/>
  <c r="C515" i="2"/>
  <c r="C556" i="2"/>
  <c r="C2" i="2"/>
  <c r="D38" i="2"/>
  <c r="D108" i="2"/>
  <c r="D143" i="2"/>
  <c r="D179" i="2"/>
  <c r="D212" i="2"/>
  <c r="D244" i="2"/>
  <c r="D275" i="2"/>
  <c r="D305" i="2"/>
  <c r="D333" i="2"/>
  <c r="D362" i="2"/>
  <c r="D390" i="2"/>
  <c r="D417" i="2"/>
  <c r="D444" i="2"/>
  <c r="D471" i="2"/>
  <c r="D496" i="2"/>
  <c r="D523" i="2"/>
  <c r="D548" i="2"/>
  <c r="D574" i="2"/>
  <c r="B6" i="2"/>
  <c r="B32" i="2"/>
  <c r="B58" i="2"/>
  <c r="B83" i="2"/>
  <c r="B110" i="2"/>
  <c r="B135" i="2"/>
  <c r="B158" i="2"/>
  <c r="B180" i="2"/>
  <c r="B201" i="2"/>
  <c r="B223" i="2"/>
  <c r="B245" i="2"/>
  <c r="B266" i="2"/>
  <c r="B288" i="2"/>
  <c r="B309" i="2"/>
  <c r="B330" i="2"/>
  <c r="B349" i="2"/>
  <c r="B367" i="2"/>
  <c r="B384" i="2"/>
  <c r="B401" i="2"/>
  <c r="B419" i="2"/>
  <c r="B434" i="2"/>
  <c r="B450" i="2"/>
  <c r="B465" i="2"/>
  <c r="B480" i="2"/>
  <c r="B495" i="2"/>
  <c r="B509" i="2"/>
  <c r="B524" i="2"/>
  <c r="B538" i="2"/>
  <c r="B552" i="2"/>
  <c r="B567" i="2"/>
  <c r="B581" i="2"/>
  <c r="A1" i="2"/>
  <c r="A15" i="2"/>
  <c r="A29" i="2"/>
  <c r="A44" i="2"/>
  <c r="A58" i="2"/>
  <c r="A73" i="2"/>
  <c r="A87" i="2"/>
  <c r="A101" i="2"/>
  <c r="A116" i="2"/>
  <c r="A130" i="2"/>
  <c r="A145" i="2"/>
  <c r="A159" i="2"/>
  <c r="A173" i="2"/>
  <c r="A188" i="2"/>
  <c r="A200" i="2"/>
  <c r="A212" i="2"/>
  <c r="A224" i="2"/>
  <c r="A236" i="2"/>
  <c r="A248" i="2"/>
  <c r="A260" i="2"/>
  <c r="A272" i="2"/>
  <c r="A284" i="2"/>
  <c r="A296" i="2"/>
  <c r="A308" i="2"/>
  <c r="A320" i="2"/>
  <c r="C374" i="2"/>
  <c r="C415" i="2"/>
  <c r="C454" i="2"/>
  <c r="C494" i="2"/>
  <c r="C532" i="2"/>
  <c r="C574" i="2"/>
  <c r="D17" i="2"/>
  <c r="D53" i="2"/>
  <c r="D87" i="2"/>
  <c r="D122" i="2"/>
  <c r="D158" i="2"/>
  <c r="D191" i="2"/>
  <c r="D227" i="2"/>
  <c r="D257" i="2"/>
  <c r="D288" i="2"/>
  <c r="D318" i="2"/>
  <c r="D344" i="2"/>
  <c r="D373" i="2"/>
  <c r="D402" i="2"/>
  <c r="D429" i="2"/>
  <c r="D456" i="2"/>
  <c r="D480" i="2"/>
  <c r="D507" i="2"/>
  <c r="D533" i="2"/>
  <c r="D559" i="2"/>
  <c r="D586" i="2"/>
  <c r="B16" i="2"/>
  <c r="B42" i="2"/>
  <c r="B69" i="2"/>
  <c r="B94" i="2"/>
  <c r="B122" i="2"/>
  <c r="B144" i="2"/>
  <c r="B167" i="2"/>
  <c r="B189" i="2"/>
  <c r="B210" i="2"/>
  <c r="B233" i="2"/>
  <c r="B253" i="2"/>
  <c r="B275" i="2"/>
  <c r="B297" i="2"/>
  <c r="B318" i="2"/>
  <c r="B338" i="2"/>
  <c r="B356" i="2"/>
  <c r="B373" i="2"/>
  <c r="B391" i="2"/>
  <c r="B408" i="2"/>
  <c r="B425" i="2"/>
  <c r="B440" i="2"/>
  <c r="B456" i="2"/>
  <c r="B472" i="2"/>
  <c r="B486" i="2"/>
  <c r="B501" i="2"/>
  <c r="B515" i="2"/>
  <c r="B529" i="2"/>
  <c r="B544" i="2"/>
  <c r="B558" i="2"/>
  <c r="B573" i="2"/>
  <c r="B587" i="2"/>
  <c r="A6" i="2"/>
  <c r="A21" i="2"/>
  <c r="A35" i="2"/>
  <c r="A50" i="2"/>
  <c r="A64" i="2"/>
  <c r="A78" i="2"/>
  <c r="A93" i="2"/>
  <c r="A107" i="2"/>
  <c r="A122" i="2"/>
  <c r="A136" i="2"/>
  <c r="A150" i="2"/>
  <c r="A165" i="2"/>
  <c r="A179" i="2"/>
  <c r="A193" i="2"/>
  <c r="A205" i="2"/>
  <c r="A217" i="2"/>
  <c r="A229" i="2"/>
  <c r="A241" i="2"/>
  <c r="A253" i="2"/>
  <c r="A265" i="2"/>
  <c r="A277" i="2"/>
  <c r="A289" i="2"/>
  <c r="A301" i="2"/>
  <c r="A313" i="2"/>
  <c r="C118" i="2"/>
  <c r="C392" i="2"/>
  <c r="C446" i="2"/>
  <c r="C500" i="2"/>
  <c r="C547" i="2"/>
  <c r="D9" i="2"/>
  <c r="D102" i="2"/>
  <c r="D149" i="2"/>
  <c r="D197" i="2"/>
  <c r="D241" i="2"/>
  <c r="D280" i="2"/>
  <c r="D320" i="2"/>
  <c r="D357" i="2"/>
  <c r="D392" i="2"/>
  <c r="D435" i="2"/>
  <c r="D466" i="2"/>
  <c r="D501" i="2"/>
  <c r="D537" i="2"/>
  <c r="D568" i="2"/>
  <c r="B11" i="2"/>
  <c r="B46" i="2"/>
  <c r="B80" i="2"/>
  <c r="B114" i="2"/>
  <c r="B148" i="2"/>
  <c r="B177" i="2"/>
  <c r="B205" i="2"/>
  <c r="B235" i="2"/>
  <c r="B263" i="2"/>
  <c r="B290" i="2"/>
  <c r="B323" i="2"/>
  <c r="B347" i="2"/>
  <c r="B369" i="2"/>
  <c r="B393" i="2"/>
  <c r="B415" i="2"/>
  <c r="B437" i="2"/>
  <c r="B459" i="2"/>
  <c r="B478" i="2"/>
  <c r="B497" i="2"/>
  <c r="B517" i="2"/>
  <c r="B536" i="2"/>
  <c r="B575" i="2"/>
  <c r="B593" i="2"/>
  <c r="A17" i="2"/>
  <c r="A38" i="2"/>
  <c r="A56" i="2"/>
  <c r="A75" i="2"/>
  <c r="C142" i="2"/>
  <c r="C394" i="2"/>
  <c r="C448" i="2"/>
  <c r="C503" i="2"/>
  <c r="C551" i="2"/>
  <c r="D13" i="2"/>
  <c r="D62" i="2"/>
  <c r="D104" i="2"/>
  <c r="D150" i="2"/>
  <c r="D200" i="2"/>
  <c r="D243" i="2"/>
  <c r="D282" i="2"/>
  <c r="D324" i="2"/>
  <c r="D359" i="2"/>
  <c r="D397" i="2"/>
  <c r="D436" i="2"/>
  <c r="D467" i="2"/>
  <c r="D502" i="2"/>
  <c r="D539" i="2"/>
  <c r="D572" i="2"/>
  <c r="B14" i="2"/>
  <c r="B50" i="2"/>
  <c r="B81" i="2"/>
  <c r="B116" i="2"/>
  <c r="B150" i="2"/>
  <c r="B179" i="2"/>
  <c r="B206" i="2"/>
  <c r="B237" i="2"/>
  <c r="B264" i="2"/>
  <c r="B293" i="2"/>
  <c r="B324" i="2"/>
  <c r="B348" i="2"/>
  <c r="B371" i="2"/>
  <c r="B396" i="2"/>
  <c r="B416" i="2"/>
  <c r="B438" i="2"/>
  <c r="B460" i="2"/>
  <c r="B479" i="2"/>
  <c r="B498" i="2"/>
  <c r="B519" i="2"/>
  <c r="B537" i="2"/>
  <c r="B556" i="2"/>
  <c r="B576" i="2"/>
  <c r="B594" i="2"/>
  <c r="A18" i="2"/>
  <c r="A39" i="2"/>
  <c r="A57" i="2"/>
  <c r="A76" i="2"/>
  <c r="A97" i="2"/>
  <c r="A114" i="2"/>
  <c r="A134" i="2"/>
  <c r="A154" i="2"/>
  <c r="A172" i="2"/>
  <c r="A191" i="2"/>
  <c r="A208" i="2"/>
  <c r="A223" i="2"/>
  <c r="A239" i="2"/>
  <c r="A256" i="2"/>
  <c r="A271" i="2"/>
  <c r="A287" i="2"/>
  <c r="A304" i="2"/>
  <c r="A319" i="2"/>
  <c r="A333" i="2"/>
  <c r="A346" i="2"/>
  <c r="A359" i="2"/>
  <c r="A371" i="2"/>
  <c r="A383" i="2"/>
  <c r="A395" i="2"/>
  <c r="A407" i="2"/>
  <c r="A419" i="2"/>
  <c r="A431" i="2"/>
  <c r="A443" i="2"/>
  <c r="A455" i="2"/>
  <c r="A467" i="2"/>
  <c r="A479" i="2"/>
  <c r="A491" i="2"/>
  <c r="A503" i="2"/>
  <c r="A515" i="2"/>
  <c r="A527" i="2"/>
  <c r="A539" i="2"/>
  <c r="A551" i="2"/>
  <c r="A563" i="2"/>
  <c r="A575" i="2"/>
  <c r="A587" i="2"/>
  <c r="K584" i="1"/>
  <c r="D576" i="2"/>
  <c r="B295" i="2"/>
  <c r="B372" i="2"/>
  <c r="C160" i="2"/>
  <c r="C400" i="2"/>
  <c r="C451" i="2"/>
  <c r="C508" i="2"/>
  <c r="C559" i="2"/>
  <c r="D15" i="2"/>
  <c r="D65" i="2"/>
  <c r="D110" i="2"/>
  <c r="D155" i="2"/>
  <c r="D204" i="2"/>
  <c r="D245" i="2"/>
  <c r="D287" i="2"/>
  <c r="D326" i="2"/>
  <c r="D365" i="2"/>
  <c r="D399" i="2"/>
  <c r="D437" i="2"/>
  <c r="D472" i="2"/>
  <c r="D504" i="2"/>
  <c r="D543" i="2"/>
  <c r="B15" i="2"/>
  <c r="B51" i="2"/>
  <c r="B86" i="2"/>
  <c r="B118" i="2"/>
  <c r="B153" i="2"/>
  <c r="B181" i="2"/>
  <c r="B209" i="2"/>
  <c r="B239" i="2"/>
  <c r="B269" i="2"/>
  <c r="B325" i="2"/>
  <c r="B350" i="2"/>
  <c r="B397" i="2"/>
  <c r="C178" i="2"/>
  <c r="C407" i="2"/>
  <c r="C460" i="2"/>
  <c r="C511" i="2"/>
  <c r="C562" i="2"/>
  <c r="D23" i="2"/>
  <c r="D69" i="2"/>
  <c r="D114" i="2"/>
  <c r="D162" i="2"/>
  <c r="D206" i="2"/>
  <c r="D248" i="2"/>
  <c r="D294" i="2"/>
  <c r="D328" i="2"/>
  <c r="D366" i="2"/>
  <c r="D405" i="2"/>
  <c r="D439" i="2"/>
  <c r="D476" i="2"/>
  <c r="D511" i="2"/>
  <c r="D544" i="2"/>
  <c r="D579" i="2"/>
  <c r="B21" i="2"/>
  <c r="B54" i="2"/>
  <c r="B88" i="2"/>
  <c r="B124" i="2"/>
  <c r="B155" i="2"/>
  <c r="B182" i="2"/>
  <c r="B215" i="2"/>
  <c r="B241" i="2"/>
  <c r="B270" i="2"/>
  <c r="B300" i="2"/>
  <c r="B326" i="2"/>
  <c r="C232" i="2"/>
  <c r="C412" i="2"/>
  <c r="C466" i="2"/>
  <c r="C512" i="2"/>
  <c r="C565" i="2"/>
  <c r="D27" i="2"/>
  <c r="D116" i="2"/>
  <c r="D165" i="2"/>
  <c r="D209" i="2"/>
  <c r="D252" i="2"/>
  <c r="D296" i="2"/>
  <c r="D330" i="2"/>
  <c r="D367" i="2"/>
  <c r="D409" i="2"/>
  <c r="D442" i="2"/>
  <c r="D478" i="2"/>
  <c r="D514" i="2"/>
  <c r="D545" i="2"/>
  <c r="D580" i="2"/>
  <c r="B23" i="2"/>
  <c r="B57" i="2"/>
  <c r="B89" i="2"/>
  <c r="B126" i="2"/>
  <c r="B156" i="2"/>
  <c r="B185" i="2"/>
  <c r="B216" i="2"/>
  <c r="B242" i="2"/>
  <c r="B271" i="2"/>
  <c r="B302" i="2"/>
  <c r="B327" i="2"/>
  <c r="B354" i="2"/>
  <c r="B378" i="2"/>
  <c r="B399" i="2"/>
  <c r="C304" i="2"/>
  <c r="C414" i="2"/>
  <c r="C467" i="2"/>
  <c r="C520" i="2"/>
  <c r="C568" i="2"/>
  <c r="D30" i="2"/>
  <c r="D75" i="2"/>
  <c r="D120" i="2"/>
  <c r="D168" i="2"/>
  <c r="D216" i="2"/>
  <c r="D255" i="2"/>
  <c r="D297" i="2"/>
  <c r="D336" i="2"/>
  <c r="C340" i="2"/>
  <c r="C422" i="2"/>
  <c r="C472" i="2"/>
  <c r="C523" i="2"/>
  <c r="C577" i="2"/>
  <c r="D35" i="2"/>
  <c r="D77" i="2"/>
  <c r="D131" i="2"/>
  <c r="D171" i="2"/>
  <c r="D218" i="2"/>
  <c r="D263" i="2"/>
  <c r="D299" i="2"/>
  <c r="D339" i="2"/>
  <c r="D377" i="2"/>
  <c r="D414" i="2"/>
  <c r="D449" i="2"/>
  <c r="D485" i="2"/>
  <c r="D519" i="2"/>
  <c r="D552" i="2"/>
  <c r="D588" i="2"/>
  <c r="B28" i="2"/>
  <c r="B61" i="2"/>
  <c r="B100" i="2"/>
  <c r="B131" i="2"/>
  <c r="B162" i="2"/>
  <c r="B192" i="2"/>
  <c r="B218" i="2"/>
  <c r="B249" i="2"/>
  <c r="B278" i="2"/>
  <c r="B306" i="2"/>
  <c r="B333" i="2"/>
  <c r="B359" i="2"/>
  <c r="B381" i="2"/>
  <c r="B404" i="2"/>
  <c r="B427" i="2"/>
  <c r="B447" i="2"/>
  <c r="B468" i="2"/>
  <c r="B489" i="2"/>
  <c r="B507" i="2"/>
  <c r="B526" i="2"/>
  <c r="B546" i="2"/>
  <c r="B564" i="2"/>
  <c r="B584" i="2"/>
  <c r="A9" i="2"/>
  <c r="A27" i="2"/>
  <c r="A46" i="2"/>
  <c r="A66" i="2"/>
  <c r="A85" i="2"/>
  <c r="A104" i="2"/>
  <c r="A124" i="2"/>
  <c r="A142" i="2"/>
  <c r="A161" i="2"/>
  <c r="A182" i="2"/>
  <c r="A198" i="2"/>
  <c r="A214" i="2"/>
  <c r="A231" i="2"/>
  <c r="A246" i="2"/>
  <c r="A262" i="2"/>
  <c r="A279" i="2"/>
  <c r="A294" i="2"/>
  <c r="A310" i="2"/>
  <c r="A325" i="2"/>
  <c r="A339" i="2"/>
  <c r="A352" i="2"/>
  <c r="A364" i="2"/>
  <c r="A376" i="2"/>
  <c r="A388" i="2"/>
  <c r="A400" i="2"/>
  <c r="A412" i="2"/>
  <c r="A424" i="2"/>
  <c r="A436" i="2"/>
  <c r="A448" i="2"/>
  <c r="A460" i="2"/>
  <c r="A472" i="2"/>
  <c r="A484" i="2"/>
  <c r="A496" i="2"/>
  <c r="A508" i="2"/>
  <c r="A520" i="2"/>
  <c r="A532" i="2"/>
  <c r="A544" i="2"/>
  <c r="A556" i="2"/>
  <c r="A568" i="2"/>
  <c r="A580" i="2"/>
  <c r="A592" i="2"/>
  <c r="B165" i="2"/>
  <c r="C356" i="2"/>
  <c r="C426" i="2"/>
  <c r="C476" i="2"/>
  <c r="C524" i="2"/>
  <c r="C580" i="2"/>
  <c r="D36" i="2"/>
  <c r="D83" i="2"/>
  <c r="D132" i="2"/>
  <c r="D173" i="2"/>
  <c r="D219" i="2"/>
  <c r="D265" i="2"/>
  <c r="D302" i="2"/>
  <c r="D341" i="2"/>
  <c r="D380" i="2"/>
  <c r="D415" i="2"/>
  <c r="D451" i="2"/>
  <c r="D488" i="2"/>
  <c r="D521" i="2"/>
  <c r="D554" i="2"/>
  <c r="D591" i="2"/>
  <c r="B29" i="2"/>
  <c r="B64" i="2"/>
  <c r="B101" i="2"/>
  <c r="B132" i="2"/>
  <c r="B163" i="2"/>
  <c r="B194" i="2"/>
  <c r="B221" i="2"/>
  <c r="B251" i="2"/>
  <c r="B281" i="2"/>
  <c r="B307" i="2"/>
  <c r="B335" i="2"/>
  <c r="B361" i="2"/>
  <c r="B383" i="2"/>
  <c r="B405" i="2"/>
  <c r="B428" i="2"/>
  <c r="B448" i="2"/>
  <c r="B469" i="2"/>
  <c r="B490" i="2"/>
  <c r="B508" i="2"/>
  <c r="B527" i="2"/>
  <c r="B548" i="2"/>
  <c r="B565" i="2"/>
  <c r="B585" i="2"/>
  <c r="A10" i="2"/>
  <c r="A28" i="2"/>
  <c r="A47" i="2"/>
  <c r="A68" i="2"/>
  <c r="A86" i="2"/>
  <c r="A105" i="2"/>
  <c r="A125" i="2"/>
  <c r="A143" i="2"/>
  <c r="A162" i="2"/>
  <c r="A183" i="2"/>
  <c r="A199" i="2"/>
  <c r="A215" i="2"/>
  <c r="A232" i="2"/>
  <c r="A247" i="2"/>
  <c r="A263" i="2"/>
  <c r="A280" i="2"/>
  <c r="A295" i="2"/>
  <c r="A311" i="2"/>
  <c r="A327" i="2"/>
  <c r="A340" i="2"/>
  <c r="A353" i="2"/>
  <c r="A365" i="2"/>
  <c r="A377" i="2"/>
  <c r="A389" i="2"/>
  <c r="A401" i="2"/>
  <c r="A413" i="2"/>
  <c r="A425" i="2"/>
  <c r="A437" i="2"/>
  <c r="A449" i="2"/>
  <c r="A461" i="2"/>
  <c r="A473" i="2"/>
  <c r="A485" i="2"/>
  <c r="A497" i="2"/>
  <c r="A509" i="2"/>
  <c r="A521" i="2"/>
  <c r="A533" i="2"/>
  <c r="A545" i="2"/>
  <c r="A557" i="2"/>
  <c r="A569" i="2"/>
  <c r="A581" i="2"/>
  <c r="A593" i="2"/>
  <c r="B225" i="2"/>
  <c r="C361" i="2"/>
  <c r="C430" i="2"/>
  <c r="C479" i="2"/>
  <c r="C530" i="2"/>
  <c r="C584" i="2"/>
  <c r="D44" i="2"/>
  <c r="D85" i="2"/>
  <c r="D133" i="2"/>
  <c r="D180" i="2"/>
  <c r="D222" i="2"/>
  <c r="D269" i="2"/>
  <c r="D307" i="2"/>
  <c r="D343" i="2"/>
  <c r="D383" i="2"/>
  <c r="D420" i="2"/>
  <c r="D453" i="2"/>
  <c r="D490" i="2"/>
  <c r="D524" i="2"/>
  <c r="D557" i="2"/>
  <c r="D593" i="2"/>
  <c r="B35" i="2"/>
  <c r="B66" i="2"/>
  <c r="B102" i="2"/>
  <c r="B136" i="2"/>
  <c r="B197" i="2"/>
  <c r="B252" i="2"/>
  <c r="B282" i="2"/>
  <c r="B311" i="2"/>
  <c r="B337" i="2"/>
  <c r="B362" i="2"/>
  <c r="B385" i="2"/>
  <c r="C379" i="2"/>
  <c r="C433" i="2"/>
  <c r="C482" i="2"/>
  <c r="C541" i="2"/>
  <c r="C587" i="2"/>
  <c r="D45" i="2"/>
  <c r="D93" i="2"/>
  <c r="D134" i="2"/>
  <c r="D183" i="2"/>
  <c r="D230" i="2"/>
  <c r="D270" i="2"/>
  <c r="D311" i="2"/>
  <c r="D350" i="2"/>
  <c r="D386" i="2"/>
  <c r="D423" i="2"/>
  <c r="D459" i="2"/>
  <c r="D492" i="2"/>
  <c r="D525" i="2"/>
  <c r="D564" i="2"/>
  <c r="B2" i="2"/>
  <c r="B37" i="2"/>
  <c r="B73" i="2"/>
  <c r="B104" i="2"/>
  <c r="B140" i="2"/>
  <c r="B170" i="2"/>
  <c r="B198" i="2"/>
  <c r="B227" i="2"/>
  <c r="B257" i="2"/>
  <c r="B285" i="2"/>
  <c r="B313" i="2"/>
  <c r="C382" i="2"/>
  <c r="C434" i="2"/>
  <c r="C487" i="2"/>
  <c r="C542" i="2"/>
  <c r="C590" i="2"/>
  <c r="D47" i="2"/>
  <c r="D97" i="2"/>
  <c r="D140" i="2"/>
  <c r="D188" i="2"/>
  <c r="D234" i="2"/>
  <c r="D272" i="2"/>
  <c r="D312" i="2"/>
  <c r="D352" i="2"/>
  <c r="D389" i="2"/>
  <c r="D424" i="2"/>
  <c r="D461" i="2"/>
  <c r="D494" i="2"/>
  <c r="D528" i="2"/>
  <c r="D566" i="2"/>
  <c r="B3" i="2"/>
  <c r="B38" i="2"/>
  <c r="B75" i="2"/>
  <c r="B107" i="2"/>
  <c r="B142" i="2"/>
  <c r="B173" i="2"/>
  <c r="B199" i="2"/>
  <c r="B228" i="2"/>
  <c r="B259" i="2"/>
  <c r="B287" i="2"/>
  <c r="B314" i="2"/>
  <c r="C388" i="2"/>
  <c r="C443" i="2"/>
  <c r="C490" i="2"/>
  <c r="C544" i="2"/>
  <c r="D2" i="2"/>
  <c r="D50" i="2"/>
  <c r="D101" i="2"/>
  <c r="D146" i="2"/>
  <c r="D189" i="2"/>
  <c r="D236" i="2"/>
  <c r="D278" i="2"/>
  <c r="D314" i="2"/>
  <c r="D354" i="2"/>
  <c r="D391" i="2"/>
  <c r="D428" i="2"/>
  <c r="D464" i="2"/>
  <c r="D500" i="2"/>
  <c r="D531" i="2"/>
  <c r="D567" i="2"/>
  <c r="B8" i="2"/>
  <c r="B40" i="2"/>
  <c r="B78" i="2"/>
  <c r="B112" i="2"/>
  <c r="B143" i="2"/>
  <c r="B174" i="2"/>
  <c r="B203" i="2"/>
  <c r="B230" i="2"/>
  <c r="B261" i="2"/>
  <c r="B289" i="2"/>
  <c r="B317" i="2"/>
  <c r="B343" i="2"/>
  <c r="B368" i="2"/>
  <c r="B390" i="2"/>
  <c r="B414" i="2"/>
  <c r="B435" i="2"/>
  <c r="B455" i="2"/>
  <c r="B477" i="2"/>
  <c r="B496" i="2"/>
  <c r="B514" i="2"/>
  <c r="B534" i="2"/>
  <c r="B553" i="2"/>
  <c r="B572" i="2"/>
  <c r="B592" i="2"/>
  <c r="A16" i="2"/>
  <c r="A34" i="2"/>
  <c r="A54" i="2"/>
  <c r="A74" i="2"/>
  <c r="A92" i="2"/>
  <c r="A112" i="2"/>
  <c r="A131" i="2"/>
  <c r="A149" i="2"/>
  <c r="A170" i="2"/>
  <c r="A189" i="2"/>
  <c r="A204" i="2"/>
  <c r="A221" i="2"/>
  <c r="A237" i="2"/>
  <c r="A252" i="2"/>
  <c r="A269" i="2"/>
  <c r="A285" i="2"/>
  <c r="A300" i="2"/>
  <c r="A317" i="2"/>
  <c r="A331" i="2"/>
  <c r="A344" i="2"/>
  <c r="A357" i="2"/>
  <c r="A369" i="2"/>
  <c r="A381" i="2"/>
  <c r="A393" i="2"/>
  <c r="A405" i="2"/>
  <c r="A417" i="2"/>
  <c r="A429" i="2"/>
  <c r="A441" i="2"/>
  <c r="A453" i="2"/>
  <c r="A465" i="2"/>
  <c r="A477" i="2"/>
  <c r="A489" i="2"/>
  <c r="A501" i="2"/>
  <c r="A513" i="2"/>
  <c r="A525" i="2"/>
  <c r="A537" i="2"/>
  <c r="A549" i="2"/>
  <c r="A561" i="2"/>
  <c r="A573" i="2"/>
  <c r="A585" i="2"/>
  <c r="K560" i="1"/>
  <c r="B555" i="2"/>
  <c r="A554" i="2"/>
  <c r="A500" i="2"/>
  <c r="A446" i="2"/>
  <c r="A410" i="2"/>
  <c r="A356" i="2"/>
  <c r="A292" i="2"/>
  <c r="A169" i="2"/>
  <c r="A589" i="2"/>
  <c r="A553" i="2"/>
  <c r="A517" i="2"/>
  <c r="A463" i="2"/>
  <c r="A427" i="2"/>
  <c r="A291" i="2"/>
  <c r="A555" i="2"/>
  <c r="A572" i="2"/>
  <c r="A536" i="2"/>
  <c r="A482" i="2"/>
  <c r="A428" i="2"/>
  <c r="A392" i="2"/>
  <c r="A336" i="2"/>
  <c r="A268" i="2"/>
  <c r="A140" i="2"/>
  <c r="A571" i="2"/>
  <c r="A535" i="2"/>
  <c r="A499" i="2"/>
  <c r="A481" i="2"/>
  <c r="A445" i="2"/>
  <c r="A409" i="2"/>
  <c r="A391" i="2"/>
  <c r="A373" i="2"/>
  <c r="A355" i="2"/>
  <c r="A335" i="2"/>
  <c r="A315" i="2"/>
  <c r="A267" i="2"/>
  <c r="A243" i="2"/>
  <c r="A219" i="2"/>
  <c r="A195" i="2"/>
  <c r="A167" i="2"/>
  <c r="A138" i="2"/>
  <c r="A110" i="2"/>
  <c r="A81" i="2"/>
  <c r="A45" i="2"/>
  <c r="A13" i="2"/>
  <c r="B577" i="2"/>
  <c r="B541" i="2"/>
  <c r="B510" i="2"/>
  <c r="B476" i="2"/>
  <c r="B443" i="2"/>
  <c r="B402" i="2"/>
  <c r="B331" i="2"/>
  <c r="D550" i="2"/>
  <c r="A588" i="2"/>
  <c r="A570" i="2"/>
  <c r="A552" i="2"/>
  <c r="A534" i="2"/>
  <c r="A516" i="2"/>
  <c r="A498" i="2"/>
  <c r="A480" i="2"/>
  <c r="A462" i="2"/>
  <c r="A444" i="2"/>
  <c r="A426" i="2"/>
  <c r="A408" i="2"/>
  <c r="A390" i="2"/>
  <c r="A372" i="2"/>
  <c r="A354" i="2"/>
  <c r="A334" i="2"/>
  <c r="A312" i="2"/>
  <c r="A288" i="2"/>
  <c r="A264" i="2"/>
  <c r="A240" i="2"/>
  <c r="A216" i="2"/>
  <c r="A192" i="2"/>
  <c r="A164" i="2"/>
  <c r="A135" i="2"/>
  <c r="A106" i="2"/>
  <c r="A77" i="2"/>
  <c r="A42" i="2"/>
  <c r="A11" i="2"/>
  <c r="B570" i="2"/>
  <c r="B540" i="2"/>
  <c r="B505" i="2"/>
  <c r="B474" i="2"/>
  <c r="B439" i="2"/>
  <c r="B398" i="2"/>
  <c r="B305" i="2"/>
  <c r="D515" i="2"/>
  <c r="A586" i="2"/>
  <c r="A567" i="2"/>
  <c r="A550" i="2"/>
  <c r="A531" i="2"/>
  <c r="A514" i="2"/>
  <c r="A495" i="2"/>
  <c r="A478" i="2"/>
  <c r="A459" i="2"/>
  <c r="A442" i="2"/>
  <c r="A423" i="2"/>
  <c r="A406" i="2"/>
  <c r="A387" i="2"/>
  <c r="A370" i="2"/>
  <c r="A351" i="2"/>
  <c r="A332" i="2"/>
  <c r="A309" i="2"/>
  <c r="A286" i="2"/>
  <c r="A261" i="2"/>
  <c r="A238" i="2"/>
  <c r="A213" i="2"/>
  <c r="A190" i="2"/>
  <c r="A160" i="2"/>
  <c r="A133" i="2"/>
  <c r="A102" i="2"/>
  <c r="A71" i="2"/>
  <c r="A41" i="2"/>
  <c r="A5" i="2"/>
  <c r="B569" i="2"/>
  <c r="B539" i="2"/>
  <c r="B504" i="2"/>
  <c r="B471" i="2"/>
  <c r="B433" i="2"/>
  <c r="B387" i="2"/>
  <c r="B273" i="2"/>
  <c r="D479" i="2"/>
  <c r="A584" i="2"/>
  <c r="A566" i="2"/>
  <c r="A548" i="2"/>
  <c r="A530" i="2"/>
  <c r="A512" i="2"/>
  <c r="A494" i="2"/>
  <c r="A476" i="2"/>
  <c r="A458" i="2"/>
  <c r="A440" i="2"/>
  <c r="A422" i="2"/>
  <c r="A404" i="2"/>
  <c r="A386" i="2"/>
  <c r="A368" i="2"/>
  <c r="A349" i="2"/>
  <c r="A330" i="2"/>
  <c r="A307" i="2"/>
  <c r="A283" i="2"/>
  <c r="A259" i="2"/>
  <c r="A235" i="2"/>
  <c r="A211" i="2"/>
  <c r="A186" i="2"/>
  <c r="A158" i="2"/>
  <c r="A129" i="2"/>
  <c r="A100" i="2"/>
  <c r="A70" i="2"/>
  <c r="A40" i="2"/>
  <c r="A4" i="2"/>
  <c r="B568" i="2"/>
  <c r="B533" i="2"/>
  <c r="B503" i="2"/>
  <c r="B467" i="2"/>
  <c r="B432" i="2"/>
  <c r="B386" i="2"/>
  <c r="B246" i="2"/>
  <c r="D447" i="2"/>
  <c r="A583" i="2"/>
  <c r="A565" i="2"/>
  <c r="A547" i="2"/>
  <c r="A529" i="2"/>
  <c r="A511" i="2"/>
  <c r="A493" i="2"/>
  <c r="A475" i="2"/>
  <c r="A457" i="2"/>
  <c r="A439" i="2"/>
  <c r="A421" i="2"/>
  <c r="A403" i="2"/>
  <c r="A385" i="2"/>
  <c r="A367" i="2"/>
  <c r="A348" i="2"/>
  <c r="A329" i="2"/>
  <c r="A306" i="2"/>
  <c r="A282" i="2"/>
  <c r="A258" i="2"/>
  <c r="A234" i="2"/>
  <c r="A210" i="2"/>
  <c r="A185" i="2"/>
  <c r="A157" i="2"/>
  <c r="A128" i="2"/>
  <c r="A99" i="2"/>
  <c r="A69" i="2"/>
  <c r="A33" i="2"/>
  <c r="A3" i="2"/>
  <c r="B563" i="2"/>
  <c r="B532" i="2"/>
  <c r="B500" i="2"/>
  <c r="B464" i="2"/>
  <c r="B429" i="2"/>
  <c r="B379" i="2"/>
  <c r="B217" i="2"/>
  <c r="D412" i="2"/>
  <c r="A564" i="2"/>
  <c r="A546" i="2"/>
  <c r="A528" i="2"/>
  <c r="A510" i="2"/>
  <c r="A492" i="2"/>
  <c r="A474" i="2"/>
  <c r="A456" i="2"/>
  <c r="A438" i="2"/>
  <c r="A420" i="2"/>
  <c r="A402" i="2"/>
  <c r="A384" i="2"/>
  <c r="A366" i="2"/>
  <c r="A347" i="2"/>
  <c r="A328" i="2"/>
  <c r="A305" i="2"/>
  <c r="A281" i="2"/>
  <c r="A257" i="2"/>
  <c r="A233" i="2"/>
  <c r="A209" i="2"/>
  <c r="A184" i="2"/>
  <c r="A155" i="2"/>
  <c r="A126" i="2"/>
  <c r="A98" i="2"/>
  <c r="A63" i="2"/>
  <c r="A32" i="2"/>
  <c r="A2" i="2"/>
  <c r="B562" i="2"/>
  <c r="B528" i="2"/>
  <c r="B493" i="2"/>
  <c r="B463" i="2"/>
  <c r="B424" i="2"/>
  <c r="B377" i="2"/>
  <c r="B187" i="2"/>
  <c r="D371" i="2"/>
  <c r="K488" i="1"/>
  <c r="K355" i="1"/>
  <c r="K211" i="1"/>
  <c r="K53" i="1"/>
  <c r="L156" i="1"/>
  <c r="K575" i="1"/>
  <c r="K597" i="1"/>
  <c r="K585" i="1"/>
  <c r="K573" i="1"/>
  <c r="K561" i="1"/>
  <c r="K549" i="1"/>
  <c r="K537" i="1"/>
  <c r="K525" i="1"/>
  <c r="K513" i="1"/>
  <c r="K501" i="1"/>
  <c r="K489" i="1"/>
  <c r="K477" i="1"/>
  <c r="K465" i="1"/>
  <c r="K453" i="1"/>
  <c r="K441" i="1"/>
  <c r="K429" i="1"/>
  <c r="K417" i="1"/>
  <c r="K405" i="1"/>
  <c r="K393" i="1"/>
  <c r="K381" i="1"/>
  <c r="K369" i="1"/>
  <c r="K356" i="1"/>
  <c r="K343" i="1"/>
  <c r="K330" i="1"/>
  <c r="K317" i="1"/>
  <c r="K303" i="1"/>
  <c r="K290" i="1"/>
  <c r="K277" i="1"/>
  <c r="K264" i="1"/>
  <c r="K251" i="1"/>
  <c r="K238" i="1"/>
  <c r="K225" i="1"/>
  <c r="K212" i="1"/>
  <c r="K199" i="1"/>
  <c r="K186" i="1"/>
  <c r="K173" i="1"/>
  <c r="K159" i="1"/>
  <c r="K144" i="1"/>
  <c r="K128" i="1"/>
  <c r="K110" i="1"/>
  <c r="K90" i="1"/>
  <c r="K72" i="1"/>
  <c r="K54" i="1"/>
  <c r="K35" i="1"/>
  <c r="L590" i="1"/>
  <c r="L518" i="1"/>
  <c r="L446" i="1"/>
  <c r="L374" i="1"/>
  <c r="L302" i="1"/>
  <c r="L230" i="1"/>
  <c r="L158" i="1"/>
  <c r="L82" i="1"/>
  <c r="L9" i="1"/>
  <c r="J506" i="1"/>
  <c r="J311" i="1"/>
  <c r="I8" i="1"/>
  <c r="K512" i="1"/>
  <c r="K392" i="1"/>
  <c r="K276" i="1"/>
  <c r="K185" i="1"/>
  <c r="K34" i="1"/>
  <c r="L372" i="1"/>
  <c r="K511" i="1"/>
  <c r="K439" i="1"/>
  <c r="K367" i="1"/>
  <c r="K341" i="1"/>
  <c r="K327" i="1"/>
  <c r="K314" i="1"/>
  <c r="K301" i="1"/>
  <c r="K223" i="1"/>
  <c r="K210" i="1"/>
  <c r="K197" i="1"/>
  <c r="K183" i="1"/>
  <c r="K170" i="1"/>
  <c r="K157" i="1"/>
  <c r="K142" i="1"/>
  <c r="K125" i="1"/>
  <c r="K108" i="1"/>
  <c r="K87" i="1"/>
  <c r="K70" i="1"/>
  <c r="K51" i="1"/>
  <c r="K32" i="1"/>
  <c r="L578" i="1"/>
  <c r="L506" i="1"/>
  <c r="L434" i="1"/>
  <c r="L362" i="1"/>
  <c r="L290" i="1"/>
  <c r="L218" i="1"/>
  <c r="L146" i="1"/>
  <c r="L70" i="1"/>
  <c r="J590" i="1"/>
  <c r="J487" i="1"/>
  <c r="J275" i="1"/>
  <c r="I530" i="1"/>
  <c r="K440" i="1"/>
  <c r="K315" i="1"/>
  <c r="K198" i="1"/>
  <c r="J304" i="1"/>
  <c r="K595" i="1"/>
  <c r="K535" i="1"/>
  <c r="K463" i="1"/>
  <c r="K391" i="1"/>
  <c r="K288" i="1"/>
  <c r="K594" i="1"/>
  <c r="K582" i="1"/>
  <c r="K570" i="1"/>
  <c r="K558" i="1"/>
  <c r="K546" i="1"/>
  <c r="K534" i="1"/>
  <c r="K522" i="1"/>
  <c r="K510" i="1"/>
  <c r="K498" i="1"/>
  <c r="K486" i="1"/>
  <c r="K474" i="1"/>
  <c r="K462" i="1"/>
  <c r="K450" i="1"/>
  <c r="K438" i="1"/>
  <c r="K426" i="1"/>
  <c r="K414" i="1"/>
  <c r="K402" i="1"/>
  <c r="K390" i="1"/>
  <c r="K378" i="1"/>
  <c r="K366" i="1"/>
  <c r="K353" i="1"/>
  <c r="K339" i="1"/>
  <c r="K326" i="1"/>
  <c r="K313" i="1"/>
  <c r="K300" i="1"/>
  <c r="K287" i="1"/>
  <c r="K274" i="1"/>
  <c r="K261" i="1"/>
  <c r="K248" i="1"/>
  <c r="K235" i="1"/>
  <c r="K222" i="1"/>
  <c r="K209" i="1"/>
  <c r="K195" i="1"/>
  <c r="K182" i="1"/>
  <c r="K169" i="1"/>
  <c r="K156" i="1"/>
  <c r="K140" i="1"/>
  <c r="K123" i="1"/>
  <c r="K106" i="1"/>
  <c r="K85" i="1"/>
  <c r="K68" i="1"/>
  <c r="K49" i="1"/>
  <c r="K30" i="1"/>
  <c r="L576" i="1"/>
  <c r="L504" i="1"/>
  <c r="L432" i="1"/>
  <c r="L360" i="1"/>
  <c r="L288" i="1"/>
  <c r="L216" i="1"/>
  <c r="L144" i="1"/>
  <c r="L68" i="1"/>
  <c r="J587" i="1"/>
  <c r="J482" i="1"/>
  <c r="J268" i="1"/>
  <c r="I518" i="1"/>
  <c r="K559" i="1"/>
  <c r="K487" i="1"/>
  <c r="K415" i="1"/>
  <c r="K249" i="1"/>
  <c r="K593" i="1"/>
  <c r="K581" i="1"/>
  <c r="K569" i="1"/>
  <c r="K557" i="1"/>
  <c r="K545" i="1"/>
  <c r="K533" i="1"/>
  <c r="K521" i="1"/>
  <c r="K509" i="1"/>
  <c r="K497" i="1"/>
  <c r="K485" i="1"/>
  <c r="K473" i="1"/>
  <c r="K461" i="1"/>
  <c r="K449" i="1"/>
  <c r="K437" i="1"/>
  <c r="K425" i="1"/>
  <c r="K413" i="1"/>
  <c r="K401" i="1"/>
  <c r="K389" i="1"/>
  <c r="K377" i="1"/>
  <c r="K365" i="1"/>
  <c r="K351" i="1"/>
  <c r="K338" i="1"/>
  <c r="K325" i="1"/>
  <c r="K312" i="1"/>
  <c r="K299" i="1"/>
  <c r="K286" i="1"/>
  <c r="K273" i="1"/>
  <c r="K260" i="1"/>
  <c r="K247" i="1"/>
  <c r="K234" i="1"/>
  <c r="K221" i="1"/>
  <c r="K207" i="1"/>
  <c r="K194" i="1"/>
  <c r="K181" i="1"/>
  <c r="K168" i="1"/>
  <c r="K155" i="1"/>
  <c r="K139" i="1"/>
  <c r="K122" i="1"/>
  <c r="K104" i="1"/>
  <c r="K84" i="1"/>
  <c r="K66" i="1"/>
  <c r="K48" i="1"/>
  <c r="K23" i="1"/>
  <c r="L566" i="1"/>
  <c r="L494" i="1"/>
  <c r="L422" i="1"/>
  <c r="L350" i="1"/>
  <c r="L278" i="1"/>
  <c r="L206" i="1"/>
  <c r="L134" i="1"/>
  <c r="L58" i="1"/>
  <c r="J574" i="1"/>
  <c r="J455" i="1"/>
  <c r="J239" i="1"/>
  <c r="I458" i="1"/>
  <c r="K452" i="1"/>
  <c r="K329" i="1"/>
  <c r="K158" i="1"/>
  <c r="I590" i="1"/>
  <c r="K571" i="1"/>
  <c r="K499" i="1"/>
  <c r="K427" i="1"/>
  <c r="K354" i="1"/>
  <c r="K275" i="1"/>
  <c r="K592" i="1"/>
  <c r="K580" i="1"/>
  <c r="K568" i="1"/>
  <c r="K556" i="1"/>
  <c r="K544" i="1"/>
  <c r="K532" i="1"/>
  <c r="K520" i="1"/>
  <c r="K508" i="1"/>
  <c r="K496" i="1"/>
  <c r="K484" i="1"/>
  <c r="K472" i="1"/>
  <c r="K460" i="1"/>
  <c r="K448" i="1"/>
  <c r="K436" i="1"/>
  <c r="K424" i="1"/>
  <c r="K412" i="1"/>
  <c r="K400" i="1"/>
  <c r="K388" i="1"/>
  <c r="K376" i="1"/>
  <c r="K363" i="1"/>
  <c r="K350" i="1"/>
  <c r="K337" i="1"/>
  <c r="K324" i="1"/>
  <c r="K311" i="1"/>
  <c r="K298" i="1"/>
  <c r="K285" i="1"/>
  <c r="K272" i="1"/>
  <c r="K259" i="1"/>
  <c r="K246" i="1"/>
  <c r="K233" i="1"/>
  <c r="K219" i="1"/>
  <c r="K206" i="1"/>
  <c r="K193" i="1"/>
  <c r="K180" i="1"/>
  <c r="K167" i="1"/>
  <c r="K154" i="1"/>
  <c r="K137" i="1"/>
  <c r="K121" i="1"/>
  <c r="K103" i="1"/>
  <c r="K83" i="1"/>
  <c r="K65" i="1"/>
  <c r="K47" i="1"/>
  <c r="K22" i="1"/>
  <c r="L564" i="1"/>
  <c r="L492" i="1"/>
  <c r="L420" i="1"/>
  <c r="L348" i="1"/>
  <c r="L276" i="1"/>
  <c r="L204" i="1"/>
  <c r="L132" i="1"/>
  <c r="L56" i="1"/>
  <c r="J572" i="1"/>
  <c r="J448" i="1"/>
  <c r="J232" i="1"/>
  <c r="I446" i="1"/>
  <c r="K428" i="1"/>
  <c r="K302" i="1"/>
  <c r="K127" i="1"/>
  <c r="J503" i="1"/>
  <c r="K547" i="1"/>
  <c r="K475" i="1"/>
  <c r="K403" i="1"/>
  <c r="K236" i="1"/>
  <c r="K591" i="1"/>
  <c r="K579" i="1"/>
  <c r="K567" i="1"/>
  <c r="K555" i="1"/>
  <c r="K543" i="1"/>
  <c r="K531" i="1"/>
  <c r="K519" i="1"/>
  <c r="K507" i="1"/>
  <c r="K495" i="1"/>
  <c r="K483" i="1"/>
  <c r="K471" i="1"/>
  <c r="K459" i="1"/>
  <c r="K447" i="1"/>
  <c r="K435" i="1"/>
  <c r="K423" i="1"/>
  <c r="K411" i="1"/>
  <c r="K399" i="1"/>
  <c r="K387" i="1"/>
  <c r="K375" i="1"/>
  <c r="K362" i="1"/>
  <c r="K349" i="1"/>
  <c r="K336" i="1"/>
  <c r="K323" i="1"/>
  <c r="K310" i="1"/>
  <c r="K297" i="1"/>
  <c r="K284" i="1"/>
  <c r="K271" i="1"/>
  <c r="K258" i="1"/>
  <c r="K245" i="1"/>
  <c r="K231" i="1"/>
  <c r="K218" i="1"/>
  <c r="K205" i="1"/>
  <c r="K192" i="1"/>
  <c r="K179" i="1"/>
  <c r="K166" i="1"/>
  <c r="K152" i="1"/>
  <c r="K135" i="1"/>
  <c r="K120" i="1"/>
  <c r="K99" i="1"/>
  <c r="K82" i="1"/>
  <c r="K63" i="1"/>
  <c r="K46" i="1"/>
  <c r="K20" i="1"/>
  <c r="L554" i="1"/>
  <c r="L482" i="1"/>
  <c r="L410" i="1"/>
  <c r="L338" i="1"/>
  <c r="L266" i="1"/>
  <c r="L194" i="1"/>
  <c r="L122" i="1"/>
  <c r="L46" i="1"/>
  <c r="J559" i="1"/>
  <c r="J419" i="1"/>
  <c r="J203" i="1"/>
  <c r="K464" i="1"/>
  <c r="K342" i="1"/>
  <c r="K224" i="1"/>
  <c r="K71" i="1"/>
  <c r="L300" i="1"/>
  <c r="I18" i="1"/>
  <c r="I30" i="1"/>
  <c r="I42" i="1"/>
  <c r="I54" i="1"/>
  <c r="I66" i="1"/>
  <c r="I78" i="1"/>
  <c r="I90" i="1"/>
  <c r="I104" i="1"/>
  <c r="I116" i="1"/>
  <c r="I128" i="1"/>
  <c r="I140" i="1"/>
  <c r="I152" i="1"/>
  <c r="I164" i="1"/>
  <c r="I176" i="1"/>
  <c r="I188" i="1"/>
  <c r="I200" i="1"/>
  <c r="I212" i="1"/>
  <c r="I224" i="1"/>
  <c r="I236" i="1"/>
  <c r="I248" i="1"/>
  <c r="I260" i="1"/>
  <c r="I272" i="1"/>
  <c r="I284" i="1"/>
  <c r="I296" i="1"/>
  <c r="I308" i="1"/>
  <c r="I320" i="1"/>
  <c r="I332" i="1"/>
  <c r="I344" i="1"/>
  <c r="I19" i="1"/>
  <c r="I31" i="1"/>
  <c r="I43" i="1"/>
  <c r="I55" i="1"/>
  <c r="I67" i="1"/>
  <c r="I79" i="1"/>
  <c r="I91" i="1"/>
  <c r="I105" i="1"/>
  <c r="I117" i="1"/>
  <c r="I129" i="1"/>
  <c r="I141" i="1"/>
  <c r="I153" i="1"/>
  <c r="I20" i="1"/>
  <c r="I32" i="1"/>
  <c r="I44" i="1"/>
  <c r="I56" i="1"/>
  <c r="I68" i="1"/>
  <c r="I80" i="1"/>
  <c r="I92" i="1"/>
  <c r="I106" i="1"/>
  <c r="I118" i="1"/>
  <c r="I130" i="1"/>
  <c r="I142" i="1"/>
  <c r="I154" i="1"/>
  <c r="I166" i="1"/>
  <c r="I178" i="1"/>
  <c r="I190" i="1"/>
  <c r="I202" i="1"/>
  <c r="I214" i="1"/>
  <c r="I226" i="1"/>
  <c r="I238" i="1"/>
  <c r="I250" i="1"/>
  <c r="I262" i="1"/>
  <c r="I274" i="1"/>
  <c r="I286" i="1"/>
  <c r="I298" i="1"/>
  <c r="I310" i="1"/>
  <c r="I322" i="1"/>
  <c r="I334" i="1"/>
  <c r="I346" i="1"/>
  <c r="I358" i="1"/>
  <c r="I370" i="1"/>
  <c r="I382" i="1"/>
  <c r="I394" i="1"/>
  <c r="I406" i="1"/>
  <c r="I418" i="1"/>
  <c r="I430" i="1"/>
  <c r="I9" i="1"/>
  <c r="I21" i="1"/>
  <c r="I33" i="1"/>
  <c r="I45" i="1"/>
  <c r="I57" i="1"/>
  <c r="I69" i="1"/>
  <c r="I81" i="1"/>
  <c r="I93" i="1"/>
  <c r="I107" i="1"/>
  <c r="I119" i="1"/>
  <c r="I131" i="1"/>
  <c r="I143" i="1"/>
  <c r="I155" i="1"/>
  <c r="I167" i="1"/>
  <c r="I179" i="1"/>
  <c r="I191" i="1"/>
  <c r="I203" i="1"/>
  <c r="I215" i="1"/>
  <c r="I227" i="1"/>
  <c r="I239" i="1"/>
  <c r="I251" i="1"/>
  <c r="I263" i="1"/>
  <c r="I275" i="1"/>
  <c r="I287" i="1"/>
  <c r="I299" i="1"/>
  <c r="I311" i="1"/>
  <c r="I323" i="1"/>
  <c r="I335" i="1"/>
  <c r="I347" i="1"/>
  <c r="I10" i="1"/>
  <c r="I22" i="1"/>
  <c r="I34" i="1"/>
  <c r="I46" i="1"/>
  <c r="I58" i="1"/>
  <c r="I70" i="1"/>
  <c r="I82" i="1"/>
  <c r="I94" i="1"/>
  <c r="I108" i="1"/>
  <c r="I120" i="1"/>
  <c r="I132" i="1"/>
  <c r="I144" i="1"/>
  <c r="I156" i="1"/>
  <c r="I168" i="1"/>
  <c r="I180" i="1"/>
  <c r="I192" i="1"/>
  <c r="I204" i="1"/>
  <c r="I216" i="1"/>
  <c r="I228" i="1"/>
  <c r="I240" i="1"/>
  <c r="I252" i="1"/>
  <c r="I264" i="1"/>
  <c r="I276" i="1"/>
  <c r="I288" i="1"/>
  <c r="I300" i="1"/>
  <c r="I312" i="1"/>
  <c r="I324" i="1"/>
  <c r="I336" i="1"/>
  <c r="I348" i="1"/>
  <c r="I360" i="1"/>
  <c r="I372" i="1"/>
  <c r="I384" i="1"/>
  <c r="I396" i="1"/>
  <c r="I408" i="1"/>
  <c r="I420" i="1"/>
  <c r="I432" i="1"/>
  <c r="I11" i="1"/>
  <c r="I23" i="1"/>
  <c r="I35" i="1"/>
  <c r="I47" i="1"/>
  <c r="I59" i="1"/>
  <c r="I71" i="1"/>
  <c r="I83" i="1"/>
  <c r="I95" i="1"/>
  <c r="I109" i="1"/>
  <c r="I121" i="1"/>
  <c r="I133" i="1"/>
  <c r="I145" i="1"/>
  <c r="I157" i="1"/>
  <c r="I169" i="1"/>
  <c r="I12" i="1"/>
  <c r="I24" i="1"/>
  <c r="I36" i="1"/>
  <c r="I48" i="1"/>
  <c r="I60" i="1"/>
  <c r="I72" i="1"/>
  <c r="I84" i="1"/>
  <c r="I96" i="1"/>
  <c r="I110" i="1"/>
  <c r="I122" i="1"/>
  <c r="I134" i="1"/>
  <c r="I146" i="1"/>
  <c r="I158" i="1"/>
  <c r="I170" i="1"/>
  <c r="I182" i="1"/>
  <c r="I194" i="1"/>
  <c r="I206" i="1"/>
  <c r="I218" i="1"/>
  <c r="I230" i="1"/>
  <c r="I242" i="1"/>
  <c r="I254" i="1"/>
  <c r="I266" i="1"/>
  <c r="I278" i="1"/>
  <c r="I290" i="1"/>
  <c r="I302" i="1"/>
  <c r="I314" i="1"/>
  <c r="I326" i="1"/>
  <c r="I338" i="1"/>
  <c r="I350" i="1"/>
  <c r="I362" i="1"/>
  <c r="I13" i="1"/>
  <c r="I25" i="1"/>
  <c r="I37" i="1"/>
  <c r="I49" i="1"/>
  <c r="I61" i="1"/>
  <c r="I73" i="1"/>
  <c r="I85" i="1"/>
  <c r="I97" i="1"/>
  <c r="I111" i="1"/>
  <c r="I123" i="1"/>
  <c r="I135" i="1"/>
  <c r="I147" i="1"/>
  <c r="I159" i="1"/>
  <c r="I171" i="1"/>
  <c r="I183" i="1"/>
  <c r="I195" i="1"/>
  <c r="I207" i="1"/>
  <c r="I219" i="1"/>
  <c r="I231" i="1"/>
  <c r="I243" i="1"/>
  <c r="I255" i="1"/>
  <c r="I267" i="1"/>
  <c r="I279" i="1"/>
  <c r="I291" i="1"/>
  <c r="I303" i="1"/>
  <c r="I315" i="1"/>
  <c r="I14" i="1"/>
  <c r="I26" i="1"/>
  <c r="I38" i="1"/>
  <c r="I50" i="1"/>
  <c r="I62" i="1"/>
  <c r="I74" i="1"/>
  <c r="I86" i="1"/>
  <c r="I98" i="1"/>
  <c r="I112" i="1"/>
  <c r="I124" i="1"/>
  <c r="I136" i="1"/>
  <c r="I148" i="1"/>
  <c r="I160" i="1"/>
  <c r="I172" i="1"/>
  <c r="I184" i="1"/>
  <c r="I196" i="1"/>
  <c r="I208" i="1"/>
  <c r="I220" i="1"/>
  <c r="I232" i="1"/>
  <c r="I244" i="1"/>
  <c r="I256" i="1"/>
  <c r="I268" i="1"/>
  <c r="I280" i="1"/>
  <c r="I292" i="1"/>
  <c r="I304" i="1"/>
  <c r="I316" i="1"/>
  <c r="I29" i="1"/>
  <c r="I41" i="1"/>
  <c r="I53" i="1"/>
  <c r="I65" i="1"/>
  <c r="I77" i="1"/>
  <c r="I89" i="1"/>
  <c r="I101" i="1"/>
  <c r="I115" i="1"/>
  <c r="I127" i="1"/>
  <c r="I139" i="1"/>
  <c r="I151" i="1"/>
  <c r="I163" i="1"/>
  <c r="I175" i="1"/>
  <c r="I187" i="1"/>
  <c r="I199" i="1"/>
  <c r="I211" i="1"/>
  <c r="I223" i="1"/>
  <c r="I235" i="1"/>
  <c r="I247" i="1"/>
  <c r="I259" i="1"/>
  <c r="I271" i="1"/>
  <c r="I283" i="1"/>
  <c r="I295" i="1"/>
  <c r="I75" i="1"/>
  <c r="I149" i="1"/>
  <c r="I193" i="1"/>
  <c r="I229" i="1"/>
  <c r="I265" i="1"/>
  <c r="I301" i="1"/>
  <c r="I328" i="1"/>
  <c r="I349" i="1"/>
  <c r="I365" i="1"/>
  <c r="I379" i="1"/>
  <c r="I393" i="1"/>
  <c r="I409" i="1"/>
  <c r="I423" i="1"/>
  <c r="I437" i="1"/>
  <c r="I449" i="1"/>
  <c r="I461" i="1"/>
  <c r="I473" i="1"/>
  <c r="I485" i="1"/>
  <c r="I497" i="1"/>
  <c r="I509" i="1"/>
  <c r="I521" i="1"/>
  <c r="I533" i="1"/>
  <c r="I545" i="1"/>
  <c r="I557" i="1"/>
  <c r="I569" i="1"/>
  <c r="I581" i="1"/>
  <c r="I593" i="1"/>
  <c r="J11" i="1"/>
  <c r="J23" i="1"/>
  <c r="J35" i="1"/>
  <c r="J47" i="1"/>
  <c r="J59" i="1"/>
  <c r="J71" i="1"/>
  <c r="J83" i="1"/>
  <c r="J97" i="1"/>
  <c r="J109" i="1"/>
  <c r="J121" i="1"/>
  <c r="J133" i="1"/>
  <c r="J145" i="1"/>
  <c r="J157" i="1"/>
  <c r="J169" i="1"/>
  <c r="J181" i="1"/>
  <c r="J193" i="1"/>
  <c r="J205" i="1"/>
  <c r="J217" i="1"/>
  <c r="J229" i="1"/>
  <c r="J241" i="1"/>
  <c r="J253" i="1"/>
  <c r="J265" i="1"/>
  <c r="J277" i="1"/>
  <c r="J289" i="1"/>
  <c r="J301" i="1"/>
  <c r="J313" i="1"/>
  <c r="J325" i="1"/>
  <c r="J337" i="1"/>
  <c r="J349" i="1"/>
  <c r="J361" i="1"/>
  <c r="J373" i="1"/>
  <c r="J385" i="1"/>
  <c r="J397" i="1"/>
  <c r="J409" i="1"/>
  <c r="J421" i="1"/>
  <c r="J433" i="1"/>
  <c r="J445" i="1"/>
  <c r="J457" i="1"/>
  <c r="J469" i="1"/>
  <c r="J481" i="1"/>
  <c r="J493" i="1"/>
  <c r="J505" i="1"/>
  <c r="J517" i="1"/>
  <c r="J529" i="1"/>
  <c r="J541" i="1"/>
  <c r="J553" i="1"/>
  <c r="J565" i="1"/>
  <c r="J577" i="1"/>
  <c r="J589" i="1"/>
  <c r="I76" i="1"/>
  <c r="I150" i="1"/>
  <c r="I197" i="1"/>
  <c r="I233" i="1"/>
  <c r="I269" i="1"/>
  <c r="I305" i="1"/>
  <c r="I329" i="1"/>
  <c r="I351" i="1"/>
  <c r="I366" i="1"/>
  <c r="I380" i="1"/>
  <c r="I395" i="1"/>
  <c r="I410" i="1"/>
  <c r="I424" i="1"/>
  <c r="I438" i="1"/>
  <c r="I450" i="1"/>
  <c r="I462" i="1"/>
  <c r="I474" i="1"/>
  <c r="I486" i="1"/>
  <c r="I498" i="1"/>
  <c r="I510" i="1"/>
  <c r="I522" i="1"/>
  <c r="I534" i="1"/>
  <c r="I546" i="1"/>
  <c r="I558" i="1"/>
  <c r="I570" i="1"/>
  <c r="I582" i="1"/>
  <c r="I594" i="1"/>
  <c r="J12" i="1"/>
  <c r="J24" i="1"/>
  <c r="J36" i="1"/>
  <c r="J48" i="1"/>
  <c r="J60" i="1"/>
  <c r="J72" i="1"/>
  <c r="J84" i="1"/>
  <c r="J98" i="1"/>
  <c r="J110" i="1"/>
  <c r="J122" i="1"/>
  <c r="J134" i="1"/>
  <c r="J146" i="1"/>
  <c r="J158" i="1"/>
  <c r="I15" i="1"/>
  <c r="I87" i="1"/>
  <c r="I161" i="1"/>
  <c r="I198" i="1"/>
  <c r="I234" i="1"/>
  <c r="I270" i="1"/>
  <c r="I306" i="1"/>
  <c r="I330" i="1"/>
  <c r="I352" i="1"/>
  <c r="I367" i="1"/>
  <c r="I381" i="1"/>
  <c r="I397" i="1"/>
  <c r="I411" i="1"/>
  <c r="I425" i="1"/>
  <c r="I439" i="1"/>
  <c r="I451" i="1"/>
  <c r="I463" i="1"/>
  <c r="I475" i="1"/>
  <c r="I487" i="1"/>
  <c r="I499" i="1"/>
  <c r="I511" i="1"/>
  <c r="I523" i="1"/>
  <c r="I535" i="1"/>
  <c r="I547" i="1"/>
  <c r="I559" i="1"/>
  <c r="I571" i="1"/>
  <c r="I583" i="1"/>
  <c r="I595" i="1"/>
  <c r="J13" i="1"/>
  <c r="J25" i="1"/>
  <c r="J37" i="1"/>
  <c r="J49" i="1"/>
  <c r="J61" i="1"/>
  <c r="J73" i="1"/>
  <c r="J85" i="1"/>
  <c r="J99" i="1"/>
  <c r="J111" i="1"/>
  <c r="J123" i="1"/>
  <c r="J135" i="1"/>
  <c r="J147" i="1"/>
  <c r="J159" i="1"/>
  <c r="J171" i="1"/>
  <c r="J183" i="1"/>
  <c r="J195" i="1"/>
  <c r="J207" i="1"/>
  <c r="J219" i="1"/>
  <c r="J231" i="1"/>
  <c r="J243" i="1"/>
  <c r="J255" i="1"/>
  <c r="J267" i="1"/>
  <c r="J279" i="1"/>
  <c r="J291" i="1"/>
  <c r="J303" i="1"/>
  <c r="J315" i="1"/>
  <c r="J327" i="1"/>
  <c r="J339" i="1"/>
  <c r="J351" i="1"/>
  <c r="J363" i="1"/>
  <c r="J375" i="1"/>
  <c r="J387" i="1"/>
  <c r="J399" i="1"/>
  <c r="J411" i="1"/>
  <c r="J423" i="1"/>
  <c r="J435" i="1"/>
  <c r="J447" i="1"/>
  <c r="J459" i="1"/>
  <c r="J471" i="1"/>
  <c r="J483" i="1"/>
  <c r="J495" i="1"/>
  <c r="J507" i="1"/>
  <c r="J519" i="1"/>
  <c r="J531" i="1"/>
  <c r="J543" i="1"/>
  <c r="J555" i="1"/>
  <c r="J567" i="1"/>
  <c r="J579" i="1"/>
  <c r="J591" i="1"/>
  <c r="I88" i="1"/>
  <c r="I162" i="1"/>
  <c r="I201" i="1"/>
  <c r="I237" i="1"/>
  <c r="I273" i="1"/>
  <c r="I307" i="1"/>
  <c r="I331" i="1"/>
  <c r="I353" i="1"/>
  <c r="I368" i="1"/>
  <c r="I383" i="1"/>
  <c r="I398" i="1"/>
  <c r="I412" i="1"/>
  <c r="I426" i="1"/>
  <c r="I440" i="1"/>
  <c r="I452" i="1"/>
  <c r="I464" i="1"/>
  <c r="I476" i="1"/>
  <c r="I488" i="1"/>
  <c r="I500" i="1"/>
  <c r="I512" i="1"/>
  <c r="I524" i="1"/>
  <c r="I536" i="1"/>
  <c r="I548" i="1"/>
  <c r="I560" i="1"/>
  <c r="I572" i="1"/>
  <c r="I584" i="1"/>
  <c r="I596" i="1"/>
  <c r="J26" i="1"/>
  <c r="J38" i="1"/>
  <c r="J50" i="1"/>
  <c r="J62" i="1"/>
  <c r="J74" i="1"/>
  <c r="J86" i="1"/>
  <c r="J100" i="1"/>
  <c r="J112" i="1"/>
  <c r="J124" i="1"/>
  <c r="J136" i="1"/>
  <c r="J148" i="1"/>
  <c r="J160" i="1"/>
  <c r="J172" i="1"/>
  <c r="J184" i="1"/>
  <c r="J196" i="1"/>
  <c r="I27" i="1"/>
  <c r="I99" i="1"/>
  <c r="I165" i="1"/>
  <c r="I205" i="1"/>
  <c r="I241" i="1"/>
  <c r="I277" i="1"/>
  <c r="I309" i="1"/>
  <c r="I333" i="1"/>
  <c r="I354" i="1"/>
  <c r="I369" i="1"/>
  <c r="I385" i="1"/>
  <c r="I399" i="1"/>
  <c r="I413" i="1"/>
  <c r="I427" i="1"/>
  <c r="I441" i="1"/>
  <c r="I453" i="1"/>
  <c r="I465" i="1"/>
  <c r="I477" i="1"/>
  <c r="I489" i="1"/>
  <c r="I501" i="1"/>
  <c r="I513" i="1"/>
  <c r="I525" i="1"/>
  <c r="I537" i="1"/>
  <c r="I549" i="1"/>
  <c r="I561" i="1"/>
  <c r="I573" i="1"/>
  <c r="I585" i="1"/>
  <c r="I597" i="1"/>
  <c r="J27" i="1"/>
  <c r="J39" i="1"/>
  <c r="J51" i="1"/>
  <c r="J63" i="1"/>
  <c r="J75" i="1"/>
  <c r="J87" i="1"/>
  <c r="J101" i="1"/>
  <c r="J113" i="1"/>
  <c r="J125" i="1"/>
  <c r="J137" i="1"/>
  <c r="J149" i="1"/>
  <c r="J161" i="1"/>
  <c r="J173" i="1"/>
  <c r="J185" i="1"/>
  <c r="J197" i="1"/>
  <c r="J209" i="1"/>
  <c r="J221" i="1"/>
  <c r="J233" i="1"/>
  <c r="J245" i="1"/>
  <c r="J257" i="1"/>
  <c r="J269" i="1"/>
  <c r="J281" i="1"/>
  <c r="J293" i="1"/>
  <c r="J305" i="1"/>
  <c r="J317" i="1"/>
  <c r="J329" i="1"/>
  <c r="J341" i="1"/>
  <c r="J353" i="1"/>
  <c r="J365" i="1"/>
  <c r="J377" i="1"/>
  <c r="J389" i="1"/>
  <c r="J401" i="1"/>
  <c r="J413" i="1"/>
  <c r="J425" i="1"/>
  <c r="J437" i="1"/>
  <c r="J449" i="1"/>
  <c r="J461" i="1"/>
  <c r="J473" i="1"/>
  <c r="J485" i="1"/>
  <c r="J497" i="1"/>
  <c r="J509" i="1"/>
  <c r="J521" i="1"/>
  <c r="J533" i="1"/>
  <c r="J545" i="1"/>
  <c r="J557" i="1"/>
  <c r="J569" i="1"/>
  <c r="J581" i="1"/>
  <c r="J593" i="1"/>
  <c r="L10" i="1"/>
  <c r="I28" i="1"/>
  <c r="I100" i="1"/>
  <c r="I173" i="1"/>
  <c r="I209" i="1"/>
  <c r="I245" i="1"/>
  <c r="I281" i="1"/>
  <c r="I313" i="1"/>
  <c r="I337" i="1"/>
  <c r="I355" i="1"/>
  <c r="I371" i="1"/>
  <c r="I386" i="1"/>
  <c r="I400" i="1"/>
  <c r="I414" i="1"/>
  <c r="I428" i="1"/>
  <c r="I442" i="1"/>
  <c r="I454" i="1"/>
  <c r="I466" i="1"/>
  <c r="I478" i="1"/>
  <c r="I490" i="1"/>
  <c r="I502" i="1"/>
  <c r="I514" i="1"/>
  <c r="I526" i="1"/>
  <c r="I538" i="1"/>
  <c r="I550" i="1"/>
  <c r="I562" i="1"/>
  <c r="I574" i="1"/>
  <c r="I586" i="1"/>
  <c r="I598" i="1"/>
  <c r="J16" i="1"/>
  <c r="J28" i="1"/>
  <c r="J40" i="1"/>
  <c r="J52" i="1"/>
  <c r="J64" i="1"/>
  <c r="J76" i="1"/>
  <c r="J88" i="1"/>
  <c r="J102" i="1"/>
  <c r="J114" i="1"/>
  <c r="J126" i="1"/>
  <c r="J138" i="1"/>
  <c r="J150" i="1"/>
  <c r="J162" i="1"/>
  <c r="J174" i="1"/>
  <c r="J186" i="1"/>
  <c r="J198" i="1"/>
  <c r="J210" i="1"/>
  <c r="J222" i="1"/>
  <c r="J234" i="1"/>
  <c r="J246" i="1"/>
  <c r="J258" i="1"/>
  <c r="J270" i="1"/>
  <c r="J282" i="1"/>
  <c r="J294" i="1"/>
  <c r="J306" i="1"/>
  <c r="J318" i="1"/>
  <c r="J330" i="1"/>
  <c r="J342" i="1"/>
  <c r="J354" i="1"/>
  <c r="J366" i="1"/>
  <c r="J378" i="1"/>
  <c r="J390" i="1"/>
  <c r="J402" i="1"/>
  <c r="J414" i="1"/>
  <c r="J426" i="1"/>
  <c r="J438" i="1"/>
  <c r="J450" i="1"/>
  <c r="J462" i="1"/>
  <c r="J474" i="1"/>
  <c r="J486" i="1"/>
  <c r="J498" i="1"/>
  <c r="J510" i="1"/>
  <c r="J522" i="1"/>
  <c r="J534" i="1"/>
  <c r="I39" i="1"/>
  <c r="I113" i="1"/>
  <c r="I174" i="1"/>
  <c r="I210" i="1"/>
  <c r="I246" i="1"/>
  <c r="I282" i="1"/>
  <c r="I317" i="1"/>
  <c r="I339" i="1"/>
  <c r="I356" i="1"/>
  <c r="I373" i="1"/>
  <c r="I387" i="1"/>
  <c r="I401" i="1"/>
  <c r="I415" i="1"/>
  <c r="I429" i="1"/>
  <c r="I443" i="1"/>
  <c r="I455" i="1"/>
  <c r="I467" i="1"/>
  <c r="I479" i="1"/>
  <c r="I491" i="1"/>
  <c r="I503" i="1"/>
  <c r="I515" i="1"/>
  <c r="I527" i="1"/>
  <c r="I539" i="1"/>
  <c r="I551" i="1"/>
  <c r="I563" i="1"/>
  <c r="I575" i="1"/>
  <c r="I587" i="1"/>
  <c r="I599" i="1"/>
  <c r="J17" i="1"/>
  <c r="J29" i="1"/>
  <c r="J41" i="1"/>
  <c r="J53" i="1"/>
  <c r="J65" i="1"/>
  <c r="J77" i="1"/>
  <c r="J89" i="1"/>
  <c r="J103" i="1"/>
  <c r="J115" i="1"/>
  <c r="J127" i="1"/>
  <c r="J139" i="1"/>
  <c r="J151" i="1"/>
  <c r="J163" i="1"/>
  <c r="J175" i="1"/>
  <c r="J187" i="1"/>
  <c r="J199" i="1"/>
  <c r="J211" i="1"/>
  <c r="J223" i="1"/>
  <c r="J235" i="1"/>
  <c r="J247" i="1"/>
  <c r="J259" i="1"/>
  <c r="J271" i="1"/>
  <c r="J283" i="1"/>
  <c r="J295" i="1"/>
  <c r="J307" i="1"/>
  <c r="J319" i="1"/>
  <c r="J331" i="1"/>
  <c r="J343" i="1"/>
  <c r="J355" i="1"/>
  <c r="J367" i="1"/>
  <c r="J379" i="1"/>
  <c r="J391" i="1"/>
  <c r="J403" i="1"/>
  <c r="J415" i="1"/>
  <c r="J427" i="1"/>
  <c r="J439" i="1"/>
  <c r="J451" i="1"/>
  <c r="J463" i="1"/>
  <c r="J475" i="1"/>
  <c r="I40" i="1"/>
  <c r="I114" i="1"/>
  <c r="I177" i="1"/>
  <c r="I213" i="1"/>
  <c r="I249" i="1"/>
  <c r="I285" i="1"/>
  <c r="I318" i="1"/>
  <c r="I340" i="1"/>
  <c r="I357" i="1"/>
  <c r="I374" i="1"/>
  <c r="I388" i="1"/>
  <c r="I402" i="1"/>
  <c r="I416" i="1"/>
  <c r="I431" i="1"/>
  <c r="I444" i="1"/>
  <c r="I456" i="1"/>
  <c r="I468" i="1"/>
  <c r="I480" i="1"/>
  <c r="I492" i="1"/>
  <c r="I504" i="1"/>
  <c r="I516" i="1"/>
  <c r="I528" i="1"/>
  <c r="I540" i="1"/>
  <c r="I552" i="1"/>
  <c r="I564" i="1"/>
  <c r="I576" i="1"/>
  <c r="I588" i="1"/>
  <c r="I600" i="1"/>
  <c r="J18" i="1"/>
  <c r="J30" i="1"/>
  <c r="J42" i="1"/>
  <c r="J54" i="1"/>
  <c r="J66" i="1"/>
  <c r="J78" i="1"/>
  <c r="J90" i="1"/>
  <c r="J104" i="1"/>
  <c r="J116" i="1"/>
  <c r="J128" i="1"/>
  <c r="J140" i="1"/>
  <c r="J152" i="1"/>
  <c r="J164" i="1"/>
  <c r="J176" i="1"/>
  <c r="J188" i="1"/>
  <c r="J200" i="1"/>
  <c r="J212" i="1"/>
  <c r="J224" i="1"/>
  <c r="J236" i="1"/>
  <c r="J248" i="1"/>
  <c r="J260" i="1"/>
  <c r="J272" i="1"/>
  <c r="J284" i="1"/>
  <c r="J296" i="1"/>
  <c r="J308" i="1"/>
  <c r="J320" i="1"/>
  <c r="J332" i="1"/>
  <c r="J344" i="1"/>
  <c r="J356" i="1"/>
  <c r="J368" i="1"/>
  <c r="J380" i="1"/>
  <c r="J392" i="1"/>
  <c r="J404" i="1"/>
  <c r="J416" i="1"/>
  <c r="J428" i="1"/>
  <c r="J440" i="1"/>
  <c r="J452" i="1"/>
  <c r="J464" i="1"/>
  <c r="I51" i="1"/>
  <c r="I125" i="1"/>
  <c r="I181" i="1"/>
  <c r="I217" i="1"/>
  <c r="I253" i="1"/>
  <c r="I289" i="1"/>
  <c r="I319" i="1"/>
  <c r="I341" i="1"/>
  <c r="I359" i="1"/>
  <c r="I375" i="1"/>
  <c r="I389" i="1"/>
  <c r="I403" i="1"/>
  <c r="I417" i="1"/>
  <c r="I433" i="1"/>
  <c r="I445" i="1"/>
  <c r="I457" i="1"/>
  <c r="I469" i="1"/>
  <c r="I481" i="1"/>
  <c r="I493" i="1"/>
  <c r="I505" i="1"/>
  <c r="I517" i="1"/>
  <c r="I529" i="1"/>
  <c r="I541" i="1"/>
  <c r="I553" i="1"/>
  <c r="I565" i="1"/>
  <c r="I577" i="1"/>
  <c r="I589" i="1"/>
  <c r="I601" i="1"/>
  <c r="J19" i="1"/>
  <c r="J31" i="1"/>
  <c r="J43" i="1"/>
  <c r="J55" i="1"/>
  <c r="J67" i="1"/>
  <c r="J79" i="1"/>
  <c r="J91" i="1"/>
  <c r="J105" i="1"/>
  <c r="J117" i="1"/>
  <c r="J129" i="1"/>
  <c r="J141" i="1"/>
  <c r="J153" i="1"/>
  <c r="J165" i="1"/>
  <c r="J177" i="1"/>
  <c r="J189" i="1"/>
  <c r="J201" i="1"/>
  <c r="J213" i="1"/>
  <c r="J225" i="1"/>
  <c r="J237" i="1"/>
  <c r="J249" i="1"/>
  <c r="J261" i="1"/>
  <c r="J273" i="1"/>
  <c r="J285" i="1"/>
  <c r="J297" i="1"/>
  <c r="J309" i="1"/>
  <c r="J321" i="1"/>
  <c r="J333" i="1"/>
  <c r="J345" i="1"/>
  <c r="J357" i="1"/>
  <c r="J369" i="1"/>
  <c r="J381" i="1"/>
  <c r="J393" i="1"/>
  <c r="J405" i="1"/>
  <c r="J417" i="1"/>
  <c r="J429" i="1"/>
  <c r="J441" i="1"/>
  <c r="J453" i="1"/>
  <c r="J465" i="1"/>
  <c r="J477" i="1"/>
  <c r="J489" i="1"/>
  <c r="J501" i="1"/>
  <c r="I64" i="1"/>
  <c r="I138" i="1"/>
  <c r="I189" i="1"/>
  <c r="I225" i="1"/>
  <c r="I261" i="1"/>
  <c r="I297" i="1"/>
  <c r="I327" i="1"/>
  <c r="I345" i="1"/>
  <c r="I364" i="1"/>
  <c r="I378" i="1"/>
  <c r="I392" i="1"/>
  <c r="I407" i="1"/>
  <c r="I422" i="1"/>
  <c r="I436" i="1"/>
  <c r="I448" i="1"/>
  <c r="I460" i="1"/>
  <c r="I472" i="1"/>
  <c r="I484" i="1"/>
  <c r="I496" i="1"/>
  <c r="I508" i="1"/>
  <c r="I520" i="1"/>
  <c r="I532" i="1"/>
  <c r="I544" i="1"/>
  <c r="I556" i="1"/>
  <c r="I568" i="1"/>
  <c r="I580" i="1"/>
  <c r="I592" i="1"/>
  <c r="J10" i="1"/>
  <c r="J22" i="1"/>
  <c r="J34" i="1"/>
  <c r="J46" i="1"/>
  <c r="J58" i="1"/>
  <c r="J70" i="1"/>
  <c r="J82" i="1"/>
  <c r="J94" i="1"/>
  <c r="J108" i="1"/>
  <c r="J120" i="1"/>
  <c r="J132" i="1"/>
  <c r="J144" i="1"/>
  <c r="J156" i="1"/>
  <c r="J168" i="1"/>
  <c r="J180" i="1"/>
  <c r="J192" i="1"/>
  <c r="J204" i="1"/>
  <c r="J216" i="1"/>
  <c r="J228" i="1"/>
  <c r="J240" i="1"/>
  <c r="J252" i="1"/>
  <c r="J264" i="1"/>
  <c r="J276" i="1"/>
  <c r="J288" i="1"/>
  <c r="J300" i="1"/>
  <c r="J312" i="1"/>
  <c r="J324" i="1"/>
  <c r="J336" i="1"/>
  <c r="J348" i="1"/>
  <c r="J360" i="1"/>
  <c r="J372" i="1"/>
  <c r="J384" i="1"/>
  <c r="J396" i="1"/>
  <c r="J408" i="1"/>
  <c r="J420" i="1"/>
  <c r="J432" i="1"/>
  <c r="J444" i="1"/>
  <c r="J456" i="1"/>
  <c r="J468" i="1"/>
  <c r="J480" i="1"/>
  <c r="I257" i="1"/>
  <c r="I390" i="1"/>
  <c r="I470" i="1"/>
  <c r="I542" i="1"/>
  <c r="J20" i="1"/>
  <c r="J92" i="1"/>
  <c r="J166" i="1"/>
  <c r="J208" i="1"/>
  <c r="J244" i="1"/>
  <c r="J280" i="1"/>
  <c r="J316" i="1"/>
  <c r="J352" i="1"/>
  <c r="J388" i="1"/>
  <c r="J424" i="1"/>
  <c r="J460" i="1"/>
  <c r="J490" i="1"/>
  <c r="J511" i="1"/>
  <c r="J527" i="1"/>
  <c r="J546" i="1"/>
  <c r="J561" i="1"/>
  <c r="J576" i="1"/>
  <c r="J594" i="1"/>
  <c r="L12" i="1"/>
  <c r="L24" i="1"/>
  <c r="L36" i="1"/>
  <c r="L48" i="1"/>
  <c r="L60" i="1"/>
  <c r="L72" i="1"/>
  <c r="L84" i="1"/>
  <c r="L100" i="1"/>
  <c r="L112" i="1"/>
  <c r="L124" i="1"/>
  <c r="L136" i="1"/>
  <c r="L148" i="1"/>
  <c r="L160" i="1"/>
  <c r="L172" i="1"/>
  <c r="L184" i="1"/>
  <c r="L196" i="1"/>
  <c r="L208" i="1"/>
  <c r="L220" i="1"/>
  <c r="L232" i="1"/>
  <c r="L244" i="1"/>
  <c r="L256" i="1"/>
  <c r="L268" i="1"/>
  <c r="L280" i="1"/>
  <c r="L292" i="1"/>
  <c r="L304" i="1"/>
  <c r="L316" i="1"/>
  <c r="L328" i="1"/>
  <c r="L340" i="1"/>
  <c r="L352" i="1"/>
  <c r="L364" i="1"/>
  <c r="L376" i="1"/>
  <c r="L388" i="1"/>
  <c r="L400" i="1"/>
  <c r="L412" i="1"/>
  <c r="L424" i="1"/>
  <c r="L436" i="1"/>
  <c r="L448" i="1"/>
  <c r="L460" i="1"/>
  <c r="L472" i="1"/>
  <c r="L484" i="1"/>
  <c r="L496" i="1"/>
  <c r="L508" i="1"/>
  <c r="L520" i="1"/>
  <c r="L532" i="1"/>
  <c r="L544" i="1"/>
  <c r="L556" i="1"/>
  <c r="L568" i="1"/>
  <c r="L580" i="1"/>
  <c r="L592" i="1"/>
  <c r="K10" i="1"/>
  <c r="I258" i="1"/>
  <c r="I391" i="1"/>
  <c r="I471" i="1"/>
  <c r="I543" i="1"/>
  <c r="J21" i="1"/>
  <c r="J93" i="1"/>
  <c r="J167" i="1"/>
  <c r="J214" i="1"/>
  <c r="J250" i="1"/>
  <c r="J286" i="1"/>
  <c r="J322" i="1"/>
  <c r="J358" i="1"/>
  <c r="J394" i="1"/>
  <c r="J430" i="1"/>
  <c r="J466" i="1"/>
  <c r="J491" i="1"/>
  <c r="J512" i="1"/>
  <c r="J528" i="1"/>
  <c r="J547" i="1"/>
  <c r="J562" i="1"/>
  <c r="J578" i="1"/>
  <c r="J595" i="1"/>
  <c r="L13" i="1"/>
  <c r="L25" i="1"/>
  <c r="L37" i="1"/>
  <c r="L49" i="1"/>
  <c r="L61" i="1"/>
  <c r="L73" i="1"/>
  <c r="L85" i="1"/>
  <c r="L101" i="1"/>
  <c r="L113" i="1"/>
  <c r="L125" i="1"/>
  <c r="L137" i="1"/>
  <c r="L149" i="1"/>
  <c r="L161" i="1"/>
  <c r="L173" i="1"/>
  <c r="L185" i="1"/>
  <c r="L197" i="1"/>
  <c r="L209" i="1"/>
  <c r="L221" i="1"/>
  <c r="L233" i="1"/>
  <c r="L245" i="1"/>
  <c r="L257" i="1"/>
  <c r="L269" i="1"/>
  <c r="L281" i="1"/>
  <c r="L293" i="1"/>
  <c r="L305" i="1"/>
  <c r="L317" i="1"/>
  <c r="L329" i="1"/>
  <c r="L341" i="1"/>
  <c r="L353" i="1"/>
  <c r="L365" i="1"/>
  <c r="L377" i="1"/>
  <c r="L389" i="1"/>
  <c r="L401" i="1"/>
  <c r="L413" i="1"/>
  <c r="L425" i="1"/>
  <c r="L437" i="1"/>
  <c r="L449" i="1"/>
  <c r="L461" i="1"/>
  <c r="L473" i="1"/>
  <c r="L485" i="1"/>
  <c r="L497" i="1"/>
  <c r="L509" i="1"/>
  <c r="L521" i="1"/>
  <c r="L533" i="1"/>
  <c r="L545" i="1"/>
  <c r="L557" i="1"/>
  <c r="L569" i="1"/>
  <c r="L581" i="1"/>
  <c r="I293" i="1"/>
  <c r="I404" i="1"/>
  <c r="I482" i="1"/>
  <c r="I554" i="1"/>
  <c r="J32" i="1"/>
  <c r="J106" i="1"/>
  <c r="J170" i="1"/>
  <c r="J215" i="1"/>
  <c r="J251" i="1"/>
  <c r="J287" i="1"/>
  <c r="J323" i="1"/>
  <c r="J359" i="1"/>
  <c r="J395" i="1"/>
  <c r="J431" i="1"/>
  <c r="J467" i="1"/>
  <c r="J492" i="1"/>
  <c r="J513" i="1"/>
  <c r="J530" i="1"/>
  <c r="J548" i="1"/>
  <c r="J563" i="1"/>
  <c r="J580" i="1"/>
  <c r="J596" i="1"/>
  <c r="L26" i="1"/>
  <c r="L38" i="1"/>
  <c r="L50" i="1"/>
  <c r="L62" i="1"/>
  <c r="L74" i="1"/>
  <c r="L86" i="1"/>
  <c r="L102" i="1"/>
  <c r="L114" i="1"/>
  <c r="L126" i="1"/>
  <c r="L138" i="1"/>
  <c r="L150" i="1"/>
  <c r="L162" i="1"/>
  <c r="L174" i="1"/>
  <c r="L186" i="1"/>
  <c r="L198" i="1"/>
  <c r="L210" i="1"/>
  <c r="L222" i="1"/>
  <c r="L234" i="1"/>
  <c r="L246" i="1"/>
  <c r="L258" i="1"/>
  <c r="L270" i="1"/>
  <c r="L282" i="1"/>
  <c r="L294" i="1"/>
  <c r="L306" i="1"/>
  <c r="L318" i="1"/>
  <c r="L330" i="1"/>
  <c r="L342" i="1"/>
  <c r="L354" i="1"/>
  <c r="L366" i="1"/>
  <c r="L378" i="1"/>
  <c r="L390" i="1"/>
  <c r="L402" i="1"/>
  <c r="L414" i="1"/>
  <c r="L426" i="1"/>
  <c r="L438" i="1"/>
  <c r="L450" i="1"/>
  <c r="L462" i="1"/>
  <c r="L474" i="1"/>
  <c r="L486" i="1"/>
  <c r="L498" i="1"/>
  <c r="L510" i="1"/>
  <c r="L522" i="1"/>
  <c r="L534" i="1"/>
  <c r="L546" i="1"/>
  <c r="L558" i="1"/>
  <c r="L570" i="1"/>
  <c r="L582" i="1"/>
  <c r="L594" i="1"/>
  <c r="K12" i="1"/>
  <c r="K24" i="1"/>
  <c r="I294" i="1"/>
  <c r="I405" i="1"/>
  <c r="I483" i="1"/>
  <c r="I555" i="1"/>
  <c r="J33" i="1"/>
  <c r="J107" i="1"/>
  <c r="J178" i="1"/>
  <c r="J218" i="1"/>
  <c r="J254" i="1"/>
  <c r="J290" i="1"/>
  <c r="J326" i="1"/>
  <c r="J362" i="1"/>
  <c r="J398" i="1"/>
  <c r="J434" i="1"/>
  <c r="J470" i="1"/>
  <c r="J494" i="1"/>
  <c r="J514" i="1"/>
  <c r="J532" i="1"/>
  <c r="J549" i="1"/>
  <c r="J564" i="1"/>
  <c r="J582" i="1"/>
  <c r="J597" i="1"/>
  <c r="L15" i="1"/>
  <c r="L27" i="1"/>
  <c r="L39" i="1"/>
  <c r="L51" i="1"/>
  <c r="L63" i="1"/>
  <c r="L75" i="1"/>
  <c r="L87" i="1"/>
  <c r="L103" i="1"/>
  <c r="L115" i="1"/>
  <c r="L127" i="1"/>
  <c r="L139" i="1"/>
  <c r="L151" i="1"/>
  <c r="L163" i="1"/>
  <c r="L175" i="1"/>
  <c r="L187" i="1"/>
  <c r="L199" i="1"/>
  <c r="L211" i="1"/>
  <c r="L223" i="1"/>
  <c r="L235" i="1"/>
  <c r="L247" i="1"/>
  <c r="L259" i="1"/>
  <c r="L271" i="1"/>
  <c r="L283" i="1"/>
  <c r="L295" i="1"/>
  <c r="L307" i="1"/>
  <c r="L319" i="1"/>
  <c r="L331" i="1"/>
  <c r="L343" i="1"/>
  <c r="L355" i="1"/>
  <c r="L367" i="1"/>
  <c r="L379" i="1"/>
  <c r="L391" i="1"/>
  <c r="L403" i="1"/>
  <c r="L415" i="1"/>
  <c r="L427" i="1"/>
  <c r="L439" i="1"/>
  <c r="L451" i="1"/>
  <c r="L463" i="1"/>
  <c r="L475" i="1"/>
  <c r="L487" i="1"/>
  <c r="L499" i="1"/>
  <c r="L511" i="1"/>
  <c r="L523" i="1"/>
  <c r="L535" i="1"/>
  <c r="L547" i="1"/>
  <c r="L559" i="1"/>
  <c r="L571" i="1"/>
  <c r="L583" i="1"/>
  <c r="L595" i="1"/>
  <c r="K13" i="1"/>
  <c r="K25" i="1"/>
  <c r="I52" i="1"/>
  <c r="I321" i="1"/>
  <c r="I419" i="1"/>
  <c r="I494" i="1"/>
  <c r="I566" i="1"/>
  <c r="J44" i="1"/>
  <c r="J118" i="1"/>
  <c r="J179" i="1"/>
  <c r="J220" i="1"/>
  <c r="J256" i="1"/>
  <c r="J292" i="1"/>
  <c r="J328" i="1"/>
  <c r="J364" i="1"/>
  <c r="J400" i="1"/>
  <c r="J436" i="1"/>
  <c r="J472" i="1"/>
  <c r="J496" i="1"/>
  <c r="J515" i="1"/>
  <c r="J535" i="1"/>
  <c r="J550" i="1"/>
  <c r="J566" i="1"/>
  <c r="J583" i="1"/>
  <c r="J598" i="1"/>
  <c r="L16" i="1"/>
  <c r="L28" i="1"/>
  <c r="L40" i="1"/>
  <c r="L52" i="1"/>
  <c r="L64" i="1"/>
  <c r="L76" i="1"/>
  <c r="L88" i="1"/>
  <c r="L104" i="1"/>
  <c r="L116" i="1"/>
  <c r="L128" i="1"/>
  <c r="L140" i="1"/>
  <c r="L152" i="1"/>
  <c r="L164" i="1"/>
  <c r="L176" i="1"/>
  <c r="L188" i="1"/>
  <c r="L200" i="1"/>
  <c r="L212" i="1"/>
  <c r="L224" i="1"/>
  <c r="L236" i="1"/>
  <c r="L248" i="1"/>
  <c r="L260" i="1"/>
  <c r="L272" i="1"/>
  <c r="L284" i="1"/>
  <c r="L296" i="1"/>
  <c r="L308" i="1"/>
  <c r="L320" i="1"/>
  <c r="L332" i="1"/>
  <c r="L344" i="1"/>
  <c r="L356" i="1"/>
  <c r="L368" i="1"/>
  <c r="L380" i="1"/>
  <c r="L392" i="1"/>
  <c r="L404" i="1"/>
  <c r="L416" i="1"/>
  <c r="L428" i="1"/>
  <c r="L440" i="1"/>
  <c r="L452" i="1"/>
  <c r="L464" i="1"/>
  <c r="L476" i="1"/>
  <c r="L488" i="1"/>
  <c r="L500" i="1"/>
  <c r="L512" i="1"/>
  <c r="L524" i="1"/>
  <c r="L536" i="1"/>
  <c r="L548" i="1"/>
  <c r="L560" i="1"/>
  <c r="L572" i="1"/>
  <c r="L584" i="1"/>
  <c r="L596" i="1"/>
  <c r="K14" i="1"/>
  <c r="K26" i="1"/>
  <c r="K38" i="1"/>
  <c r="K50" i="1"/>
  <c r="K62" i="1"/>
  <c r="K74" i="1"/>
  <c r="K86" i="1"/>
  <c r="K98" i="1"/>
  <c r="K112" i="1"/>
  <c r="K124" i="1"/>
  <c r="K136" i="1"/>
  <c r="K148" i="1"/>
  <c r="K160" i="1"/>
  <c r="K172" i="1"/>
  <c r="K184" i="1"/>
  <c r="K196" i="1"/>
  <c r="K208" i="1"/>
  <c r="K220" i="1"/>
  <c r="K232" i="1"/>
  <c r="K244" i="1"/>
  <c r="K256" i="1"/>
  <c r="K268" i="1"/>
  <c r="K280" i="1"/>
  <c r="K292" i="1"/>
  <c r="K304" i="1"/>
  <c r="K316" i="1"/>
  <c r="K328" i="1"/>
  <c r="K340" i="1"/>
  <c r="K352" i="1"/>
  <c r="K364" i="1"/>
  <c r="I63" i="1"/>
  <c r="I325" i="1"/>
  <c r="I421" i="1"/>
  <c r="I495" i="1"/>
  <c r="I567" i="1"/>
  <c r="J45" i="1"/>
  <c r="J119" i="1"/>
  <c r="J182" i="1"/>
  <c r="J226" i="1"/>
  <c r="J262" i="1"/>
  <c r="J298" i="1"/>
  <c r="J334" i="1"/>
  <c r="J370" i="1"/>
  <c r="J406" i="1"/>
  <c r="J442" i="1"/>
  <c r="J476" i="1"/>
  <c r="J499" i="1"/>
  <c r="J516" i="1"/>
  <c r="J536" i="1"/>
  <c r="J551" i="1"/>
  <c r="J568" i="1"/>
  <c r="J584" i="1"/>
  <c r="J599" i="1"/>
  <c r="L17" i="1"/>
  <c r="L29" i="1"/>
  <c r="L41" i="1"/>
  <c r="L53" i="1"/>
  <c r="L65" i="1"/>
  <c r="L77" i="1"/>
  <c r="L89" i="1"/>
  <c r="L105" i="1"/>
  <c r="L117" i="1"/>
  <c r="L129" i="1"/>
  <c r="L141" i="1"/>
  <c r="L153" i="1"/>
  <c r="L165" i="1"/>
  <c r="L177" i="1"/>
  <c r="L189" i="1"/>
  <c r="L201" i="1"/>
  <c r="L213" i="1"/>
  <c r="L225" i="1"/>
  <c r="L237" i="1"/>
  <c r="L249" i="1"/>
  <c r="L261" i="1"/>
  <c r="L273" i="1"/>
  <c r="L285" i="1"/>
  <c r="L297" i="1"/>
  <c r="L309" i="1"/>
  <c r="L321" i="1"/>
  <c r="L333" i="1"/>
  <c r="L345" i="1"/>
  <c r="L357" i="1"/>
  <c r="L369" i="1"/>
  <c r="L381" i="1"/>
  <c r="L393" i="1"/>
  <c r="L405" i="1"/>
  <c r="L417" i="1"/>
  <c r="L429" i="1"/>
  <c r="L441" i="1"/>
  <c r="L453" i="1"/>
  <c r="L465" i="1"/>
  <c r="L477" i="1"/>
  <c r="L489" i="1"/>
  <c r="L501" i="1"/>
  <c r="L513" i="1"/>
  <c r="L525" i="1"/>
  <c r="L537" i="1"/>
  <c r="L549" i="1"/>
  <c r="L561" i="1"/>
  <c r="L573" i="1"/>
  <c r="L585" i="1"/>
  <c r="L597" i="1"/>
  <c r="K15" i="1"/>
  <c r="K27" i="1"/>
  <c r="I126" i="1"/>
  <c r="I342" i="1"/>
  <c r="I434" i="1"/>
  <c r="I506" i="1"/>
  <c r="I578" i="1"/>
  <c r="J56" i="1"/>
  <c r="J130" i="1"/>
  <c r="J190" i="1"/>
  <c r="J227" i="1"/>
  <c r="J263" i="1"/>
  <c r="J299" i="1"/>
  <c r="J335" i="1"/>
  <c r="J371" i="1"/>
  <c r="J407" i="1"/>
  <c r="J443" i="1"/>
  <c r="J478" i="1"/>
  <c r="J500" i="1"/>
  <c r="J518" i="1"/>
  <c r="J537" i="1"/>
  <c r="J552" i="1"/>
  <c r="J570" i="1"/>
  <c r="J585" i="1"/>
  <c r="J600" i="1"/>
  <c r="L18" i="1"/>
  <c r="L30" i="1"/>
  <c r="L42" i="1"/>
  <c r="L54" i="1"/>
  <c r="L66" i="1"/>
  <c r="L78" i="1"/>
  <c r="L90" i="1"/>
  <c r="L106" i="1"/>
  <c r="L118" i="1"/>
  <c r="L130" i="1"/>
  <c r="L142" i="1"/>
  <c r="L154" i="1"/>
  <c r="L166" i="1"/>
  <c r="L178" i="1"/>
  <c r="L190" i="1"/>
  <c r="L202" i="1"/>
  <c r="L214" i="1"/>
  <c r="L226" i="1"/>
  <c r="L238" i="1"/>
  <c r="L250" i="1"/>
  <c r="L262" i="1"/>
  <c r="L274" i="1"/>
  <c r="L286" i="1"/>
  <c r="L298" i="1"/>
  <c r="L310" i="1"/>
  <c r="L322" i="1"/>
  <c r="L334" i="1"/>
  <c r="L346" i="1"/>
  <c r="L358" i="1"/>
  <c r="L370" i="1"/>
  <c r="L382" i="1"/>
  <c r="L394" i="1"/>
  <c r="L406" i="1"/>
  <c r="L418" i="1"/>
  <c r="L430" i="1"/>
  <c r="L442" i="1"/>
  <c r="L454" i="1"/>
  <c r="L466" i="1"/>
  <c r="L478" i="1"/>
  <c r="L490" i="1"/>
  <c r="L502" i="1"/>
  <c r="L514" i="1"/>
  <c r="L526" i="1"/>
  <c r="L538" i="1"/>
  <c r="L550" i="1"/>
  <c r="L562" i="1"/>
  <c r="L574" i="1"/>
  <c r="L586" i="1"/>
  <c r="L598" i="1"/>
  <c r="K16" i="1"/>
  <c r="K28" i="1"/>
  <c r="K40" i="1"/>
  <c r="K52" i="1"/>
  <c r="K64" i="1"/>
  <c r="K76" i="1"/>
  <c r="K88" i="1"/>
  <c r="K102" i="1"/>
  <c r="K114" i="1"/>
  <c r="K126" i="1"/>
  <c r="K138" i="1"/>
  <c r="K150" i="1"/>
  <c r="I137" i="1"/>
  <c r="I343" i="1"/>
  <c r="I435" i="1"/>
  <c r="I507" i="1"/>
  <c r="I579" i="1"/>
  <c r="J57" i="1"/>
  <c r="J131" i="1"/>
  <c r="J191" i="1"/>
  <c r="J230" i="1"/>
  <c r="J266" i="1"/>
  <c r="J302" i="1"/>
  <c r="J338" i="1"/>
  <c r="J374" i="1"/>
  <c r="J410" i="1"/>
  <c r="J446" i="1"/>
  <c r="J479" i="1"/>
  <c r="J502" i="1"/>
  <c r="J520" i="1"/>
  <c r="J538" i="1"/>
  <c r="J554" i="1"/>
  <c r="J571" i="1"/>
  <c r="J586" i="1"/>
  <c r="J601" i="1"/>
  <c r="L19" i="1"/>
  <c r="L31" i="1"/>
  <c r="L43" i="1"/>
  <c r="L55" i="1"/>
  <c r="L67" i="1"/>
  <c r="L79" i="1"/>
  <c r="L95" i="1"/>
  <c r="L107" i="1"/>
  <c r="L119" i="1"/>
  <c r="L131" i="1"/>
  <c r="L143" i="1"/>
  <c r="L155" i="1"/>
  <c r="L167" i="1"/>
  <c r="L179" i="1"/>
  <c r="L191" i="1"/>
  <c r="L203" i="1"/>
  <c r="L215" i="1"/>
  <c r="L227" i="1"/>
  <c r="L239" i="1"/>
  <c r="L251" i="1"/>
  <c r="L263" i="1"/>
  <c r="L275" i="1"/>
  <c r="L287" i="1"/>
  <c r="L299" i="1"/>
  <c r="L311" i="1"/>
  <c r="L323" i="1"/>
  <c r="L335" i="1"/>
  <c r="L347" i="1"/>
  <c r="L359" i="1"/>
  <c r="L371" i="1"/>
  <c r="L383" i="1"/>
  <c r="L395" i="1"/>
  <c r="L407" i="1"/>
  <c r="L419" i="1"/>
  <c r="L431" i="1"/>
  <c r="L443" i="1"/>
  <c r="L455" i="1"/>
  <c r="L467" i="1"/>
  <c r="L479" i="1"/>
  <c r="L491" i="1"/>
  <c r="L503" i="1"/>
  <c r="L515" i="1"/>
  <c r="L527" i="1"/>
  <c r="L539" i="1"/>
  <c r="L551" i="1"/>
  <c r="L563" i="1"/>
  <c r="L575" i="1"/>
  <c r="L587" i="1"/>
  <c r="L599" i="1"/>
  <c r="K17" i="1"/>
  <c r="K29" i="1"/>
  <c r="K41" i="1"/>
  <c r="I186" i="1"/>
  <c r="I363" i="1"/>
  <c r="I447" i="1"/>
  <c r="I519" i="1"/>
  <c r="I591" i="1"/>
  <c r="J69" i="1"/>
  <c r="J143" i="1"/>
  <c r="J202" i="1"/>
  <c r="J238" i="1"/>
  <c r="J274" i="1"/>
  <c r="J310" i="1"/>
  <c r="J346" i="1"/>
  <c r="J382" i="1"/>
  <c r="J418" i="1"/>
  <c r="J454" i="1"/>
  <c r="J484" i="1"/>
  <c r="J504" i="1"/>
  <c r="J524" i="1"/>
  <c r="J540" i="1"/>
  <c r="J558" i="1"/>
  <c r="J573" i="1"/>
  <c r="J588" i="1"/>
  <c r="K8" i="1"/>
  <c r="L21" i="1"/>
  <c r="L33" i="1"/>
  <c r="L45" i="1"/>
  <c r="L57" i="1"/>
  <c r="L69" i="1"/>
  <c r="L81" i="1"/>
  <c r="L97" i="1"/>
  <c r="L109" i="1"/>
  <c r="L121" i="1"/>
  <c r="L133" i="1"/>
  <c r="L145" i="1"/>
  <c r="L157" i="1"/>
  <c r="L169" i="1"/>
  <c r="L181" i="1"/>
  <c r="L193" i="1"/>
  <c r="L205" i="1"/>
  <c r="L217" i="1"/>
  <c r="L229" i="1"/>
  <c r="L241" i="1"/>
  <c r="L253" i="1"/>
  <c r="L265" i="1"/>
  <c r="L277" i="1"/>
  <c r="L289" i="1"/>
  <c r="L301" i="1"/>
  <c r="L313" i="1"/>
  <c r="L325" i="1"/>
  <c r="L337" i="1"/>
  <c r="L349" i="1"/>
  <c r="L361" i="1"/>
  <c r="L373" i="1"/>
  <c r="L385" i="1"/>
  <c r="L397" i="1"/>
  <c r="L409" i="1"/>
  <c r="L421" i="1"/>
  <c r="L433" i="1"/>
  <c r="L445" i="1"/>
  <c r="L457" i="1"/>
  <c r="L469" i="1"/>
  <c r="L481" i="1"/>
  <c r="L493" i="1"/>
  <c r="L505" i="1"/>
  <c r="L517" i="1"/>
  <c r="L529" i="1"/>
  <c r="L541" i="1"/>
  <c r="L553" i="1"/>
  <c r="L565" i="1"/>
  <c r="L577" i="1"/>
  <c r="L589" i="1"/>
  <c r="L601" i="1"/>
  <c r="K19" i="1"/>
  <c r="K31" i="1"/>
  <c r="K43" i="1"/>
  <c r="K55" i="1"/>
  <c r="K67" i="1"/>
  <c r="K79" i="1"/>
  <c r="K91" i="1"/>
  <c r="K105" i="1"/>
  <c r="K117" i="1"/>
  <c r="K129" i="1"/>
  <c r="K141" i="1"/>
  <c r="K153" i="1"/>
  <c r="I222" i="1"/>
  <c r="I377" i="1"/>
  <c r="I459" i="1"/>
  <c r="I531" i="1"/>
  <c r="J9" i="1"/>
  <c r="J81" i="1"/>
  <c r="J155" i="1"/>
  <c r="J206" i="1"/>
  <c r="J242" i="1"/>
  <c r="J278" i="1"/>
  <c r="J314" i="1"/>
  <c r="J350" i="1"/>
  <c r="J386" i="1"/>
  <c r="J422" i="1"/>
  <c r="J458" i="1"/>
  <c r="J488" i="1"/>
  <c r="J508" i="1"/>
  <c r="J526" i="1"/>
  <c r="J544" i="1"/>
  <c r="J560" i="1"/>
  <c r="J575" i="1"/>
  <c r="J592" i="1"/>
  <c r="L11" i="1"/>
  <c r="L23" i="1"/>
  <c r="L35" i="1"/>
  <c r="L47" i="1"/>
  <c r="L59" i="1"/>
  <c r="L71" i="1"/>
  <c r="L83" i="1"/>
  <c r="L99" i="1"/>
  <c r="L111" i="1"/>
  <c r="L123" i="1"/>
  <c r="L135" i="1"/>
  <c r="L147" i="1"/>
  <c r="L159" i="1"/>
  <c r="L171" i="1"/>
  <c r="L183" i="1"/>
  <c r="L195" i="1"/>
  <c r="L207" i="1"/>
  <c r="L219" i="1"/>
  <c r="L231" i="1"/>
  <c r="L243" i="1"/>
  <c r="L255" i="1"/>
  <c r="L267" i="1"/>
  <c r="L279" i="1"/>
  <c r="L291" i="1"/>
  <c r="L303" i="1"/>
  <c r="L315" i="1"/>
  <c r="L327" i="1"/>
  <c r="L339" i="1"/>
  <c r="L351" i="1"/>
  <c r="L363" i="1"/>
  <c r="L375" i="1"/>
  <c r="L387" i="1"/>
  <c r="L399" i="1"/>
  <c r="L411" i="1"/>
  <c r="L423" i="1"/>
  <c r="L435" i="1"/>
  <c r="L447" i="1"/>
  <c r="L459" i="1"/>
  <c r="L471" i="1"/>
  <c r="L483" i="1"/>
  <c r="L495" i="1"/>
  <c r="L507" i="1"/>
  <c r="L519" i="1"/>
  <c r="L531" i="1"/>
  <c r="L543" i="1"/>
  <c r="L555" i="1"/>
  <c r="L567" i="1"/>
  <c r="L579" i="1"/>
  <c r="L591" i="1"/>
  <c r="K9" i="1"/>
  <c r="K21" i="1"/>
  <c r="K33" i="1"/>
  <c r="K45" i="1"/>
  <c r="K57" i="1"/>
  <c r="K69" i="1"/>
  <c r="K81" i="1"/>
  <c r="K93" i="1"/>
  <c r="K107" i="1"/>
  <c r="K119" i="1"/>
  <c r="K583" i="1"/>
  <c r="K523" i="1"/>
  <c r="K451" i="1"/>
  <c r="K379" i="1"/>
  <c r="K262" i="1"/>
  <c r="K590" i="1"/>
  <c r="K578" i="1"/>
  <c r="K566" i="1"/>
  <c r="K554" i="1"/>
  <c r="K542" i="1"/>
  <c r="K530" i="1"/>
  <c r="K518" i="1"/>
  <c r="K506" i="1"/>
  <c r="K494" i="1"/>
  <c r="K482" i="1"/>
  <c r="K470" i="1"/>
  <c r="K458" i="1"/>
  <c r="K446" i="1"/>
  <c r="K434" i="1"/>
  <c r="K422" i="1"/>
  <c r="K410" i="1"/>
  <c r="K398" i="1"/>
  <c r="K386" i="1"/>
  <c r="K374" i="1"/>
  <c r="K361" i="1"/>
  <c r="K348" i="1"/>
  <c r="K335" i="1"/>
  <c r="K322" i="1"/>
  <c r="K309" i="1"/>
  <c r="K296" i="1"/>
  <c r="K283" i="1"/>
  <c r="K270" i="1"/>
  <c r="K257" i="1"/>
  <c r="K243" i="1"/>
  <c r="K230" i="1"/>
  <c r="K217" i="1"/>
  <c r="K204" i="1"/>
  <c r="K191" i="1"/>
  <c r="K178" i="1"/>
  <c r="K165" i="1"/>
  <c r="K151" i="1"/>
  <c r="K134" i="1"/>
  <c r="K118" i="1"/>
  <c r="K97" i="1"/>
  <c r="K80" i="1"/>
  <c r="K61" i="1"/>
  <c r="K44" i="1"/>
  <c r="K18" i="1"/>
  <c r="L552" i="1"/>
  <c r="L480" i="1"/>
  <c r="L408" i="1"/>
  <c r="L336" i="1"/>
  <c r="L264" i="1"/>
  <c r="L192" i="1"/>
  <c r="L120" i="1"/>
  <c r="L44" i="1"/>
  <c r="J556" i="1"/>
  <c r="J412" i="1"/>
  <c r="J194" i="1"/>
  <c r="I361" i="1"/>
  <c r="K500" i="1"/>
  <c r="K380" i="1"/>
  <c r="K250" i="1"/>
  <c r="K109" i="1"/>
  <c r="L444" i="1"/>
  <c r="K589" i="1"/>
  <c r="K565" i="1"/>
  <c r="K541" i="1"/>
  <c r="K517" i="1"/>
  <c r="K493" i="1"/>
  <c r="K469" i="1"/>
  <c r="K457" i="1"/>
  <c r="K433" i="1"/>
  <c r="K409" i="1"/>
  <c r="K397" i="1"/>
  <c r="K385" i="1"/>
  <c r="K373" i="1"/>
  <c r="K360" i="1"/>
  <c r="K334" i="1"/>
  <c r="K321" i="1"/>
  <c r="K308" i="1"/>
  <c r="K295" i="1"/>
  <c r="K282" i="1"/>
  <c r="K269" i="1"/>
  <c r="K255" i="1"/>
  <c r="K242" i="1"/>
  <c r="K229" i="1"/>
  <c r="K216" i="1"/>
  <c r="K203" i="1"/>
  <c r="K190" i="1"/>
  <c r="K177" i="1"/>
  <c r="K164" i="1"/>
  <c r="K149" i="1"/>
  <c r="K133" i="1"/>
  <c r="K116" i="1"/>
  <c r="K96" i="1"/>
  <c r="K78" i="1"/>
  <c r="K60" i="1"/>
  <c r="K42" i="1"/>
  <c r="K11" i="1"/>
  <c r="L542" i="1"/>
  <c r="L470" i="1"/>
  <c r="L398" i="1"/>
  <c r="L326" i="1"/>
  <c r="L254" i="1"/>
  <c r="L182" i="1"/>
  <c r="L110" i="1"/>
  <c r="L34" i="1"/>
  <c r="J542" i="1"/>
  <c r="J383" i="1"/>
  <c r="J154" i="1"/>
  <c r="I221" i="1"/>
  <c r="K524" i="1"/>
  <c r="K404" i="1"/>
  <c r="K263" i="1"/>
  <c r="K171" i="1"/>
  <c r="L588" i="1"/>
  <c r="L516" i="1"/>
  <c r="K601" i="1"/>
  <c r="K577" i="1"/>
  <c r="K553" i="1"/>
  <c r="K529" i="1"/>
  <c r="K505" i="1"/>
  <c r="K481" i="1"/>
  <c r="K445" i="1"/>
  <c r="K421" i="1"/>
  <c r="K347" i="1"/>
  <c r="K600" i="1"/>
  <c r="K588" i="1"/>
  <c r="K576" i="1"/>
  <c r="K564" i="1"/>
  <c r="K552" i="1"/>
  <c r="K540" i="1"/>
  <c r="K528" i="1"/>
  <c r="K516" i="1"/>
  <c r="K504" i="1"/>
  <c r="K492" i="1"/>
  <c r="K480" i="1"/>
  <c r="K468" i="1"/>
  <c r="K456" i="1"/>
  <c r="K444" i="1"/>
  <c r="K432" i="1"/>
  <c r="K420" i="1"/>
  <c r="K408" i="1"/>
  <c r="K396" i="1"/>
  <c r="K384" i="1"/>
  <c r="K372" i="1"/>
  <c r="K359" i="1"/>
  <c r="K346" i="1"/>
  <c r="K333" i="1"/>
  <c r="K320" i="1"/>
  <c r="K307" i="1"/>
  <c r="K294" i="1"/>
  <c r="K281" i="1"/>
  <c r="K267" i="1"/>
  <c r="K254" i="1"/>
  <c r="K241" i="1"/>
  <c r="K228" i="1"/>
  <c r="K215" i="1"/>
  <c r="K202" i="1"/>
  <c r="K189" i="1"/>
  <c r="K176" i="1"/>
  <c r="K163" i="1"/>
  <c r="K147" i="1"/>
  <c r="K132" i="1"/>
  <c r="K115" i="1"/>
  <c r="K95" i="1"/>
  <c r="K77" i="1"/>
  <c r="K59" i="1"/>
  <c r="K39" i="1"/>
  <c r="L8" i="1"/>
  <c r="L540" i="1"/>
  <c r="L468" i="1"/>
  <c r="L396" i="1"/>
  <c r="L324" i="1"/>
  <c r="L252" i="1"/>
  <c r="L180" i="1"/>
  <c r="L108" i="1"/>
  <c r="L32" i="1"/>
  <c r="J539" i="1"/>
  <c r="J376" i="1"/>
  <c r="J142" i="1"/>
  <c r="I185" i="1"/>
  <c r="K536" i="1"/>
  <c r="K416" i="1"/>
  <c r="K289" i="1"/>
  <c r="K143" i="1"/>
  <c r="L228" i="1"/>
  <c r="K587" i="1"/>
  <c r="K551" i="1"/>
  <c r="K527" i="1"/>
  <c r="K503" i="1"/>
  <c r="K479" i="1"/>
  <c r="K455" i="1"/>
  <c r="K431" i="1"/>
  <c r="K407" i="1"/>
  <c r="K395" i="1"/>
  <c r="K383" i="1"/>
  <c r="K371" i="1"/>
  <c r="K358" i="1"/>
  <c r="K345" i="1"/>
  <c r="K332" i="1"/>
  <c r="K306" i="1"/>
  <c r="K293" i="1"/>
  <c r="K279" i="1"/>
  <c r="K266" i="1"/>
  <c r="K253" i="1"/>
  <c r="K240" i="1"/>
  <c r="K227" i="1"/>
  <c r="K214" i="1"/>
  <c r="K201" i="1"/>
  <c r="K188" i="1"/>
  <c r="K175" i="1"/>
  <c r="K162" i="1"/>
  <c r="K146" i="1"/>
  <c r="K131" i="1"/>
  <c r="K113" i="1"/>
  <c r="K94" i="1"/>
  <c r="K75" i="1"/>
  <c r="K58" i="1"/>
  <c r="K37" i="1"/>
  <c r="L600" i="1"/>
  <c r="L530" i="1"/>
  <c r="L458" i="1"/>
  <c r="L386" i="1"/>
  <c r="L314" i="1"/>
  <c r="L242" i="1"/>
  <c r="L170" i="1"/>
  <c r="L98" i="1"/>
  <c r="L22" i="1"/>
  <c r="J525" i="1"/>
  <c r="J347" i="1"/>
  <c r="J80" i="1"/>
  <c r="K476" i="1"/>
  <c r="K368" i="1"/>
  <c r="K237" i="1"/>
  <c r="K89" i="1"/>
  <c r="K599" i="1"/>
  <c r="K563" i="1"/>
  <c r="K539" i="1"/>
  <c r="K515" i="1"/>
  <c r="K491" i="1"/>
  <c r="K467" i="1"/>
  <c r="K443" i="1"/>
  <c r="K419" i="1"/>
  <c r="K319" i="1"/>
  <c r="K598" i="1"/>
  <c r="K586" i="1"/>
  <c r="K574" i="1"/>
  <c r="K562" i="1"/>
  <c r="K550" i="1"/>
  <c r="K538" i="1"/>
  <c r="K526" i="1"/>
  <c r="K514" i="1"/>
  <c r="K502" i="1"/>
  <c r="K490" i="1"/>
  <c r="K478" i="1"/>
  <c r="K466" i="1"/>
  <c r="K454" i="1"/>
  <c r="K442" i="1"/>
  <c r="K430" i="1"/>
  <c r="K418" i="1"/>
  <c r="K406" i="1"/>
  <c r="K394" i="1"/>
  <c r="K382" i="1"/>
  <c r="K370" i="1"/>
  <c r="K357" i="1"/>
  <c r="K344" i="1"/>
  <c r="K331" i="1"/>
  <c r="K318" i="1"/>
  <c r="K305" i="1"/>
  <c r="K291" i="1"/>
  <c r="K278" i="1"/>
  <c r="K265" i="1"/>
  <c r="K252" i="1"/>
  <c r="K239" i="1"/>
  <c r="K226" i="1"/>
  <c r="K213" i="1"/>
  <c r="K200" i="1"/>
  <c r="K187" i="1"/>
  <c r="K174" i="1"/>
  <c r="K161" i="1"/>
  <c r="K145" i="1"/>
  <c r="K130" i="1"/>
  <c r="K111" i="1"/>
  <c r="K92" i="1"/>
  <c r="K73" i="1"/>
  <c r="K56" i="1"/>
  <c r="K36" i="1"/>
  <c r="L593" i="1"/>
  <c r="L528" i="1"/>
  <c r="L456" i="1"/>
  <c r="L384" i="1"/>
  <c r="L312" i="1"/>
  <c r="L240" i="1"/>
  <c r="L168" i="1"/>
  <c r="L96" i="1"/>
  <c r="L20" i="1"/>
  <c r="J523" i="1"/>
  <c r="J340" i="1"/>
  <c r="J68" i="1"/>
  <c r="G8" i="1" l="1"/>
  <c r="G26" i="1"/>
  <c r="G309" i="1"/>
  <c r="G271" i="1"/>
  <c r="G79" i="1"/>
  <c r="G22" i="1"/>
  <c r="G367" i="1"/>
  <c r="G175" i="1"/>
  <c r="G496" i="1"/>
  <c r="G400" i="1"/>
  <c r="G592" i="1"/>
  <c r="G122" i="1"/>
  <c r="G559" i="1"/>
  <c r="G483" i="1"/>
  <c r="G291" i="1"/>
  <c r="G506" i="1"/>
  <c r="G314" i="1"/>
  <c r="G241" i="1"/>
  <c r="G49" i="1"/>
  <c r="G479" i="1"/>
  <c r="G287" i="1"/>
  <c r="G548" i="1"/>
  <c r="G356" i="1"/>
  <c r="G463" i="1"/>
  <c r="G195" i="1"/>
  <c r="G99" i="1"/>
  <c r="G337" i="1"/>
  <c r="G191" i="1"/>
  <c r="G213" i="1"/>
  <c r="G164" i="1"/>
  <c r="G581" i="1"/>
  <c r="G406" i="1"/>
  <c r="G68" i="1"/>
  <c r="G282" i="1"/>
  <c r="G90" i="1"/>
  <c r="G208" i="1"/>
  <c r="G387" i="1"/>
  <c r="G410" i="1"/>
  <c r="G218" i="1"/>
  <c r="G145" i="1"/>
  <c r="G575" i="1"/>
  <c r="G214" i="1"/>
  <c r="G405" i="1"/>
  <c r="G117" i="1"/>
  <c r="G21" i="1"/>
  <c r="G378" i="1"/>
  <c r="G186" i="1"/>
  <c r="G293" i="1"/>
  <c r="G304" i="1"/>
  <c r="G360" i="1"/>
  <c r="G72" i="1"/>
  <c r="G502" i="1"/>
  <c r="G118" i="1"/>
  <c r="G585" i="1"/>
  <c r="G512" i="1"/>
  <c r="G320" i="1"/>
  <c r="G523" i="1"/>
  <c r="G331" i="1"/>
  <c r="G139" i="1"/>
  <c r="G534" i="1"/>
  <c r="G342" i="1"/>
  <c r="G545" i="1"/>
  <c r="G353" i="1"/>
  <c r="G556" i="1"/>
  <c r="G460" i="1"/>
  <c r="G268" i="1"/>
  <c r="G172" i="1"/>
  <c r="G76" i="1"/>
  <c r="G447" i="1"/>
  <c r="G255" i="1"/>
  <c r="G159" i="1"/>
  <c r="G63" i="1"/>
  <c r="G470" i="1"/>
  <c r="G278" i="1"/>
  <c r="G589" i="1"/>
  <c r="G397" i="1"/>
  <c r="G205" i="1"/>
  <c r="G516" i="1"/>
  <c r="G324" i="1"/>
  <c r="G132" i="1"/>
  <c r="G264" i="1"/>
  <c r="G383" i="1"/>
  <c r="G501" i="1"/>
  <c r="G591" i="1"/>
  <c r="G579" i="1"/>
  <c r="G416" i="1"/>
  <c r="G224" i="1"/>
  <c r="G128" i="1"/>
  <c r="G32" i="1"/>
  <c r="G427" i="1"/>
  <c r="G235" i="1"/>
  <c r="G43" i="1"/>
  <c r="G438" i="1"/>
  <c r="G246" i="1"/>
  <c r="G150" i="1"/>
  <c r="G54" i="1"/>
  <c r="G449" i="1"/>
  <c r="G257" i="1"/>
  <c r="G161" i="1"/>
  <c r="G65" i="1"/>
  <c r="G364" i="1"/>
  <c r="G543" i="1"/>
  <c r="G351" i="1"/>
  <c r="G566" i="1"/>
  <c r="G374" i="1"/>
  <c r="G182" i="1"/>
  <c r="G86" i="1"/>
  <c r="G493" i="1"/>
  <c r="G301" i="1"/>
  <c r="G109" i="1"/>
  <c r="G13" i="1"/>
  <c r="G420" i="1"/>
  <c r="G228" i="1"/>
  <c r="G260" i="1"/>
  <c r="G474" i="1"/>
  <c r="G389" i="1"/>
  <c r="G433" i="1"/>
  <c r="G552" i="1"/>
  <c r="G168" i="1"/>
  <c r="G598" i="1"/>
  <c r="G452" i="1"/>
  <c r="G570" i="1"/>
  <c r="G485" i="1"/>
  <c r="G197" i="1"/>
  <c r="G112" i="1"/>
  <c r="G529" i="1"/>
  <c r="G456" i="1"/>
  <c r="G310" i="1"/>
  <c r="G536" i="1"/>
  <c r="G440" i="1"/>
  <c r="G344" i="1"/>
  <c r="G248" i="1"/>
  <c r="G152" i="1"/>
  <c r="G56" i="1"/>
  <c r="G547" i="1"/>
  <c r="G451" i="1"/>
  <c r="G355" i="1"/>
  <c r="G259" i="1"/>
  <c r="G163" i="1"/>
  <c r="G67" i="1"/>
  <c r="G558" i="1"/>
  <c r="G462" i="1"/>
  <c r="G366" i="1"/>
  <c r="G270" i="1"/>
  <c r="G174" i="1"/>
  <c r="G78" i="1"/>
  <c r="G569" i="1"/>
  <c r="G473" i="1"/>
  <c r="G377" i="1"/>
  <c r="G281" i="1"/>
  <c r="G185" i="1"/>
  <c r="G89" i="1"/>
  <c r="G580" i="1"/>
  <c r="G484" i="1"/>
  <c r="G388" i="1"/>
  <c r="G292" i="1"/>
  <c r="G196" i="1"/>
  <c r="G567" i="1"/>
  <c r="G471" i="1"/>
  <c r="G375" i="1"/>
  <c r="G279" i="1"/>
  <c r="G183" i="1"/>
  <c r="G87" i="1"/>
  <c r="G590" i="1"/>
  <c r="G494" i="1"/>
  <c r="G398" i="1"/>
  <c r="G302" i="1"/>
  <c r="G206" i="1"/>
  <c r="G110" i="1"/>
  <c r="G517" i="1"/>
  <c r="G421" i="1"/>
  <c r="G325" i="1"/>
  <c r="G229" i="1"/>
  <c r="G133" i="1"/>
  <c r="G37" i="1"/>
  <c r="G540" i="1"/>
  <c r="G444" i="1"/>
  <c r="G348" i="1"/>
  <c r="G252" i="1"/>
  <c r="G156" i="1"/>
  <c r="G60" i="1"/>
  <c r="G563" i="1"/>
  <c r="G467" i="1"/>
  <c r="G371" i="1"/>
  <c r="G275" i="1"/>
  <c r="G179" i="1"/>
  <c r="G83" i="1"/>
  <c r="G586" i="1"/>
  <c r="G490" i="1"/>
  <c r="G394" i="1"/>
  <c r="G298" i="1"/>
  <c r="G202" i="1"/>
  <c r="G106" i="1"/>
  <c r="G10" i="1"/>
  <c r="G489" i="1"/>
  <c r="G393" i="1"/>
  <c r="G297" i="1"/>
  <c r="G201" i="1"/>
  <c r="G105" i="1"/>
  <c r="G9" i="1"/>
  <c r="G597" i="1"/>
  <c r="G524" i="1"/>
  <c r="G428" i="1"/>
  <c r="G332" i="1"/>
  <c r="G236" i="1"/>
  <c r="G140" i="1"/>
  <c r="G44" i="1"/>
  <c r="G535" i="1"/>
  <c r="G439" i="1"/>
  <c r="G343" i="1"/>
  <c r="G247" i="1"/>
  <c r="G151" i="1"/>
  <c r="G55" i="1"/>
  <c r="G546" i="1"/>
  <c r="G450" i="1"/>
  <c r="G354" i="1"/>
  <c r="G258" i="1"/>
  <c r="G162" i="1"/>
  <c r="G66" i="1"/>
  <c r="G557" i="1"/>
  <c r="G461" i="1"/>
  <c r="G365" i="1"/>
  <c r="G269" i="1"/>
  <c r="G173" i="1"/>
  <c r="G77" i="1"/>
  <c r="G568" i="1"/>
  <c r="G472" i="1"/>
  <c r="G376" i="1"/>
  <c r="G280" i="1"/>
  <c r="G184" i="1"/>
  <c r="G88" i="1"/>
  <c r="G555" i="1"/>
  <c r="G459" i="1"/>
  <c r="G363" i="1"/>
  <c r="G267" i="1"/>
  <c r="G171" i="1"/>
  <c r="G75" i="1"/>
  <c r="G578" i="1"/>
  <c r="G482" i="1"/>
  <c r="G386" i="1"/>
  <c r="G290" i="1"/>
  <c r="G194" i="1"/>
  <c r="G98" i="1"/>
  <c r="G601" i="1"/>
  <c r="G505" i="1"/>
  <c r="G409" i="1"/>
  <c r="G313" i="1"/>
  <c r="G217" i="1"/>
  <c r="G121" i="1"/>
  <c r="G25" i="1"/>
  <c r="G528" i="1"/>
  <c r="G432" i="1"/>
  <c r="G336" i="1"/>
  <c r="G240" i="1"/>
  <c r="G144" i="1"/>
  <c r="G48" i="1"/>
  <c r="G551" i="1"/>
  <c r="G455" i="1"/>
  <c r="G359" i="1"/>
  <c r="G263" i="1"/>
  <c r="G167" i="1"/>
  <c r="G71" i="1"/>
  <c r="G574" i="1"/>
  <c r="G478" i="1"/>
  <c r="G382" i="1"/>
  <c r="G286" i="1"/>
  <c r="G190" i="1"/>
  <c r="G573" i="1"/>
  <c r="G477" i="1"/>
  <c r="G381" i="1"/>
  <c r="G285" i="1"/>
  <c r="G189" i="1"/>
  <c r="G36" i="1"/>
  <c r="G443" i="1"/>
  <c r="G562" i="1"/>
  <c r="G370" i="1"/>
  <c r="G561" i="1"/>
  <c r="G369" i="1"/>
  <c r="G177" i="1"/>
  <c r="G81" i="1"/>
  <c r="G539" i="1"/>
  <c r="G347" i="1"/>
  <c r="G251" i="1"/>
  <c r="G155" i="1"/>
  <c r="G59" i="1"/>
  <c r="G466" i="1"/>
  <c r="G274" i="1"/>
  <c r="G178" i="1"/>
  <c r="G82" i="1"/>
  <c r="G465" i="1"/>
  <c r="G273" i="1"/>
  <c r="G596" i="1"/>
  <c r="G500" i="1"/>
  <c r="G404" i="1"/>
  <c r="G308" i="1"/>
  <c r="G212" i="1"/>
  <c r="G116" i="1"/>
  <c r="G20" i="1"/>
  <c r="G511" i="1"/>
  <c r="G415" i="1"/>
  <c r="G319" i="1"/>
  <c r="G223" i="1"/>
  <c r="G127" i="1"/>
  <c r="G31" i="1"/>
  <c r="G522" i="1"/>
  <c r="G426" i="1"/>
  <c r="G330" i="1"/>
  <c r="G234" i="1"/>
  <c r="G138" i="1"/>
  <c r="G42" i="1"/>
  <c r="G533" i="1"/>
  <c r="G437" i="1"/>
  <c r="G341" i="1"/>
  <c r="G245" i="1"/>
  <c r="G149" i="1"/>
  <c r="G53" i="1"/>
  <c r="G544" i="1"/>
  <c r="G448" i="1"/>
  <c r="G352" i="1"/>
  <c r="G256" i="1"/>
  <c r="G160" i="1"/>
  <c r="G64" i="1"/>
  <c r="G531" i="1"/>
  <c r="G435" i="1"/>
  <c r="G339" i="1"/>
  <c r="G243" i="1"/>
  <c r="G147" i="1"/>
  <c r="G51" i="1"/>
  <c r="G554" i="1"/>
  <c r="G458" i="1"/>
  <c r="G362" i="1"/>
  <c r="G266" i="1"/>
  <c r="G170" i="1"/>
  <c r="G74" i="1"/>
  <c r="G577" i="1"/>
  <c r="G481" i="1"/>
  <c r="G385" i="1"/>
  <c r="G289" i="1"/>
  <c r="G193" i="1"/>
  <c r="G97" i="1"/>
  <c r="G600" i="1"/>
  <c r="G504" i="1"/>
  <c r="G408" i="1"/>
  <c r="G312" i="1"/>
  <c r="G216" i="1"/>
  <c r="G120" i="1"/>
  <c r="G24" i="1"/>
  <c r="G527" i="1"/>
  <c r="G431" i="1"/>
  <c r="G335" i="1"/>
  <c r="G239" i="1"/>
  <c r="G143" i="1"/>
  <c r="G47" i="1"/>
  <c r="G550" i="1"/>
  <c r="G454" i="1"/>
  <c r="G358" i="1"/>
  <c r="G262" i="1"/>
  <c r="G166" i="1"/>
  <c r="G70" i="1"/>
  <c r="G549" i="1"/>
  <c r="G453" i="1"/>
  <c r="G357" i="1"/>
  <c r="G261" i="1"/>
  <c r="G165" i="1"/>
  <c r="G69" i="1"/>
  <c r="G584" i="1"/>
  <c r="G488" i="1"/>
  <c r="G392" i="1"/>
  <c r="G296" i="1"/>
  <c r="G200" i="1"/>
  <c r="G104" i="1"/>
  <c r="G595" i="1"/>
  <c r="G499" i="1"/>
  <c r="G403" i="1"/>
  <c r="G307" i="1"/>
  <c r="G211" i="1"/>
  <c r="G115" i="1"/>
  <c r="G19" i="1"/>
  <c r="G510" i="1"/>
  <c r="G414" i="1"/>
  <c r="G318" i="1"/>
  <c r="G222" i="1"/>
  <c r="G126" i="1"/>
  <c r="G30" i="1"/>
  <c r="G521" i="1"/>
  <c r="G425" i="1"/>
  <c r="G329" i="1"/>
  <c r="G233" i="1"/>
  <c r="G137" i="1"/>
  <c r="G41" i="1"/>
  <c r="G532" i="1"/>
  <c r="G436" i="1"/>
  <c r="G340" i="1"/>
  <c r="G244" i="1"/>
  <c r="G148" i="1"/>
  <c r="G52" i="1"/>
  <c r="G519" i="1"/>
  <c r="G423" i="1"/>
  <c r="G327" i="1"/>
  <c r="G231" i="1"/>
  <c r="G135" i="1"/>
  <c r="G39" i="1"/>
  <c r="G542" i="1"/>
  <c r="G446" i="1"/>
  <c r="G350" i="1"/>
  <c r="G254" i="1"/>
  <c r="G158" i="1"/>
  <c r="G62" i="1"/>
  <c r="G565" i="1"/>
  <c r="G469" i="1"/>
  <c r="G373" i="1"/>
  <c r="G277" i="1"/>
  <c r="G181" i="1"/>
  <c r="G85" i="1"/>
  <c r="G588" i="1"/>
  <c r="G492" i="1"/>
  <c r="G396" i="1"/>
  <c r="G300" i="1"/>
  <c r="G204" i="1"/>
  <c r="G108" i="1"/>
  <c r="G12" i="1"/>
  <c r="G515" i="1"/>
  <c r="G419" i="1"/>
  <c r="G323" i="1"/>
  <c r="G227" i="1"/>
  <c r="G131" i="1"/>
  <c r="G35" i="1"/>
  <c r="G538" i="1"/>
  <c r="G442" i="1"/>
  <c r="G346" i="1"/>
  <c r="G250" i="1"/>
  <c r="G154" i="1"/>
  <c r="G58" i="1"/>
  <c r="G537" i="1"/>
  <c r="G441" i="1"/>
  <c r="G345" i="1"/>
  <c r="G249" i="1"/>
  <c r="G153" i="1"/>
  <c r="G57" i="1"/>
  <c r="G572" i="1"/>
  <c r="G476" i="1"/>
  <c r="G380" i="1"/>
  <c r="G284" i="1"/>
  <c r="G188" i="1"/>
  <c r="G583" i="1"/>
  <c r="G487" i="1"/>
  <c r="G391" i="1"/>
  <c r="G295" i="1"/>
  <c r="G199" i="1"/>
  <c r="G594" i="1"/>
  <c r="G498" i="1"/>
  <c r="G402" i="1"/>
  <c r="G306" i="1"/>
  <c r="G210" i="1"/>
  <c r="G114" i="1"/>
  <c r="G18" i="1"/>
  <c r="G509" i="1"/>
  <c r="G413" i="1"/>
  <c r="G317" i="1"/>
  <c r="G221" i="1"/>
  <c r="G125" i="1"/>
  <c r="G29" i="1"/>
  <c r="G520" i="1"/>
  <c r="G424" i="1"/>
  <c r="G328" i="1"/>
  <c r="G232" i="1"/>
  <c r="G136" i="1"/>
  <c r="G40" i="1"/>
  <c r="G507" i="1"/>
  <c r="G411" i="1"/>
  <c r="G315" i="1"/>
  <c r="G219" i="1"/>
  <c r="G123" i="1"/>
  <c r="G27" i="1"/>
  <c r="G530" i="1"/>
  <c r="G434" i="1"/>
  <c r="G338" i="1"/>
  <c r="G242" i="1"/>
  <c r="G146" i="1"/>
  <c r="G50" i="1"/>
  <c r="G553" i="1"/>
  <c r="G457" i="1"/>
  <c r="G361" i="1"/>
  <c r="G265" i="1"/>
  <c r="G169" i="1"/>
  <c r="G73" i="1"/>
  <c r="G576" i="1"/>
  <c r="G480" i="1"/>
  <c r="G384" i="1"/>
  <c r="G288" i="1"/>
  <c r="G192" i="1"/>
  <c r="G599" i="1"/>
  <c r="G503" i="1"/>
  <c r="G407" i="1"/>
  <c r="G311" i="1"/>
  <c r="G215" i="1"/>
  <c r="G119" i="1"/>
  <c r="G23" i="1"/>
  <c r="G526" i="1"/>
  <c r="G430" i="1"/>
  <c r="G334" i="1"/>
  <c r="G238" i="1"/>
  <c r="G142" i="1"/>
  <c r="G46" i="1"/>
  <c r="G525" i="1"/>
  <c r="G429" i="1"/>
  <c r="G333" i="1"/>
  <c r="G237" i="1"/>
  <c r="G141" i="1"/>
  <c r="G45" i="1"/>
  <c r="G560" i="1"/>
  <c r="G464" i="1"/>
  <c r="G368" i="1"/>
  <c r="G272" i="1"/>
  <c r="G176" i="1"/>
  <c r="G80" i="1"/>
  <c r="G571" i="1"/>
  <c r="G475" i="1"/>
  <c r="G379" i="1"/>
  <c r="G283" i="1"/>
  <c r="G187" i="1"/>
  <c r="G582" i="1"/>
  <c r="G486" i="1"/>
  <c r="G390" i="1"/>
  <c r="G294" i="1"/>
  <c r="G198" i="1"/>
  <c r="G593" i="1"/>
  <c r="G497" i="1"/>
  <c r="G401" i="1"/>
  <c r="G305" i="1"/>
  <c r="G209" i="1"/>
  <c r="G113" i="1"/>
  <c r="G508" i="1"/>
  <c r="G412" i="1"/>
  <c r="G316" i="1"/>
  <c r="G220" i="1"/>
  <c r="G124" i="1"/>
  <c r="G28" i="1"/>
  <c r="G495" i="1"/>
  <c r="G399" i="1"/>
  <c r="G303" i="1"/>
  <c r="G207" i="1"/>
  <c r="G111" i="1"/>
  <c r="G518" i="1"/>
  <c r="G422" i="1"/>
  <c r="G326" i="1"/>
  <c r="G230" i="1"/>
  <c r="G134" i="1"/>
  <c r="G38" i="1"/>
  <c r="G541" i="1"/>
  <c r="G445" i="1"/>
  <c r="G349" i="1"/>
  <c r="G253" i="1"/>
  <c r="G157" i="1"/>
  <c r="G61" i="1"/>
  <c r="G564" i="1"/>
  <c r="G468" i="1"/>
  <c r="G372" i="1"/>
  <c r="G276" i="1"/>
  <c r="G180" i="1"/>
  <c r="G84" i="1"/>
  <c r="G587" i="1"/>
  <c r="G491" i="1"/>
  <c r="G395" i="1"/>
  <c r="G299" i="1"/>
  <c r="G203" i="1"/>
  <c r="G107" i="1"/>
  <c r="G11" i="1"/>
  <c r="G514" i="1"/>
  <c r="G418" i="1"/>
  <c r="G322" i="1"/>
  <c r="G226" i="1"/>
  <c r="G130" i="1"/>
  <c r="G34" i="1"/>
  <c r="G513" i="1"/>
  <c r="G417" i="1"/>
  <c r="G321" i="1"/>
  <c r="G225" i="1"/>
  <c r="G129" i="1"/>
  <c r="G33" i="1"/>
  <c r="D74" i="2"/>
  <c r="D72" i="2"/>
  <c r="D59" i="2"/>
  <c r="B1" i="1"/>
  <c r="T6" i="1" l="1"/>
  <c r="K6" i="1"/>
  <c r="J6" i="1"/>
  <c r="L6" i="1"/>
  <c r="L14" i="1" s="1"/>
  <c r="I6" i="1"/>
  <c r="F6" i="1"/>
  <c r="I16" i="1" l="1"/>
  <c r="G16" i="1" s="1"/>
  <c r="I17" i="1"/>
  <c r="G17" i="1" s="1"/>
  <c r="J14" i="1"/>
  <c r="G14" i="1" s="1"/>
  <c r="J15" i="1"/>
  <c r="G15" i="1" s="1"/>
  <c r="I102" i="1"/>
  <c r="G102" i="1" s="1"/>
  <c r="I103" i="1"/>
  <c r="G103" i="1" s="1"/>
  <c r="L91" i="1"/>
  <c r="G91" i="1" s="1"/>
  <c r="L92" i="1"/>
  <c r="G92" i="1" s="1"/>
  <c r="L93" i="1"/>
  <c r="G93" i="1" s="1"/>
  <c r="L94" i="1"/>
  <c r="G94" i="1" s="1"/>
  <c r="J95" i="1"/>
  <c r="G95" i="1" s="1"/>
  <c r="J96" i="1"/>
  <c r="G96" i="1" s="1"/>
  <c r="K100" i="1"/>
  <c r="G100" i="1" s="1"/>
  <c r="K101" i="1"/>
  <c r="G101" i="1" s="1"/>
  <c r="E249" i="2"/>
  <c r="E251" i="2"/>
  <c r="E253" i="2"/>
  <c r="E255" i="2"/>
  <c r="E257" i="2"/>
  <c r="E259" i="2"/>
  <c r="E261" i="2"/>
  <c r="E263" i="2"/>
  <c r="E265" i="2"/>
  <c r="E267" i="2"/>
  <c r="E269" i="2"/>
  <c r="E271" i="2"/>
  <c r="E273" i="2"/>
  <c r="E275" i="2"/>
  <c r="E277" i="2"/>
  <c r="E279" i="2"/>
  <c r="E281" i="2"/>
  <c r="E283" i="2"/>
  <c r="E285" i="2"/>
  <c r="E287" i="2"/>
  <c r="E289" i="2"/>
  <c r="E291" i="2"/>
  <c r="E293" i="2"/>
  <c r="E295" i="2"/>
  <c r="E297" i="2"/>
  <c r="E299" i="2"/>
  <c r="E301" i="2"/>
  <c r="E303" i="2"/>
  <c r="E305" i="2"/>
  <c r="E307" i="2"/>
  <c r="E309" i="2"/>
  <c r="E311" i="2"/>
  <c r="E313" i="2"/>
  <c r="E315" i="2"/>
  <c r="E317" i="2"/>
  <c r="E319" i="2"/>
  <c r="E321" i="2"/>
  <c r="E323" i="2"/>
  <c r="E325" i="2"/>
  <c r="E327" i="2"/>
  <c r="E329" i="2"/>
  <c r="E331" i="2"/>
  <c r="E333" i="2"/>
  <c r="E335" i="2"/>
  <c r="E337" i="2"/>
  <c r="E339" i="2"/>
  <c r="E341" i="2"/>
  <c r="E343" i="2"/>
  <c r="E345" i="2"/>
  <c r="E347" i="2"/>
  <c r="E349" i="2"/>
  <c r="E351" i="2"/>
  <c r="E353" i="2"/>
  <c r="E355" i="2"/>
  <c r="E357" i="2"/>
  <c r="E359" i="2"/>
  <c r="E361" i="2"/>
  <c r="E363" i="2"/>
  <c r="E365" i="2"/>
  <c r="E367" i="2"/>
  <c r="E369" i="2"/>
  <c r="E371" i="2"/>
  <c r="E373" i="2"/>
  <c r="E375" i="2"/>
  <c r="E377" i="2"/>
  <c r="E379" i="2"/>
  <c r="E381" i="2"/>
  <c r="E383" i="2"/>
  <c r="E385" i="2"/>
  <c r="E387" i="2"/>
  <c r="E389" i="2"/>
  <c r="E391" i="2"/>
  <c r="E393" i="2"/>
  <c r="E395" i="2"/>
  <c r="E397" i="2"/>
  <c r="E399" i="2"/>
  <c r="E401" i="2"/>
  <c r="E403" i="2"/>
  <c r="E405" i="2"/>
  <c r="E407" i="2"/>
  <c r="E409" i="2"/>
  <c r="E411" i="2"/>
  <c r="E413" i="2"/>
  <c r="E415" i="2"/>
  <c r="E417" i="2"/>
  <c r="E419" i="2"/>
  <c r="E421" i="2"/>
  <c r="E423" i="2"/>
  <c r="E425" i="2"/>
  <c r="E427" i="2"/>
  <c r="E429" i="2"/>
  <c r="E431" i="2"/>
  <c r="E433" i="2"/>
  <c r="E435" i="2"/>
  <c r="E437" i="2"/>
  <c r="E439" i="2"/>
  <c r="E441" i="2"/>
  <c r="E443" i="2"/>
  <c r="E445" i="2"/>
  <c r="E447" i="2"/>
  <c r="E449" i="2"/>
  <c r="E451" i="2"/>
  <c r="E453" i="2"/>
  <c r="E455" i="2"/>
  <c r="E457" i="2"/>
  <c r="E459" i="2"/>
  <c r="E461" i="2"/>
  <c r="E463" i="2"/>
  <c r="E465" i="2"/>
  <c r="E467" i="2"/>
  <c r="E469" i="2"/>
  <c r="E471" i="2"/>
  <c r="E473" i="2"/>
  <c r="E475" i="2"/>
  <c r="E477" i="2"/>
  <c r="E479" i="2"/>
  <c r="E481" i="2"/>
  <c r="E483" i="2"/>
  <c r="E485" i="2"/>
  <c r="E487" i="2"/>
  <c r="E489" i="2"/>
  <c r="E491" i="2"/>
  <c r="E493" i="2"/>
  <c r="E495" i="2"/>
  <c r="E497" i="2"/>
  <c r="E499" i="2"/>
  <c r="E501" i="2"/>
  <c r="E503" i="2"/>
  <c r="E505" i="2"/>
  <c r="E507" i="2"/>
  <c r="E509" i="2"/>
  <c r="E511" i="2"/>
  <c r="E513" i="2"/>
  <c r="E515" i="2"/>
  <c r="E517" i="2"/>
  <c r="E519" i="2"/>
  <c r="E521" i="2"/>
  <c r="E523" i="2"/>
  <c r="E525" i="2"/>
  <c r="E527" i="2"/>
  <c r="E529" i="2"/>
  <c r="E531" i="2"/>
  <c r="E533" i="2"/>
  <c r="E535" i="2"/>
  <c r="E537" i="2"/>
  <c r="E539" i="2"/>
  <c r="E541" i="2"/>
  <c r="E543" i="2"/>
  <c r="E545" i="2"/>
  <c r="E547" i="2"/>
  <c r="E549" i="2"/>
  <c r="E551" i="2"/>
  <c r="E553" i="2"/>
  <c r="E555" i="2"/>
  <c r="E557" i="2"/>
  <c r="E559" i="2"/>
  <c r="E561" i="2"/>
  <c r="E563" i="2"/>
  <c r="E565" i="2"/>
  <c r="E567" i="2"/>
  <c r="E569" i="2"/>
  <c r="E571" i="2"/>
  <c r="E573" i="2"/>
  <c r="E575" i="2"/>
  <c r="E577" i="2"/>
  <c r="E579" i="2"/>
  <c r="E581" i="2"/>
  <c r="E583" i="2"/>
  <c r="E585" i="2"/>
  <c r="E587" i="2"/>
  <c r="E589" i="2"/>
  <c r="E591" i="2"/>
  <c r="E593" i="2"/>
  <c r="E247" i="2" l="1"/>
  <c r="E245" i="2"/>
  <c r="E243" i="2"/>
  <c r="E241" i="2"/>
  <c r="E239" i="2"/>
  <c r="E237" i="2"/>
  <c r="E235" i="2"/>
  <c r="E233" i="2"/>
  <c r="E231" i="2"/>
  <c r="E229" i="2"/>
  <c r="E227" i="2"/>
  <c r="E225" i="2"/>
  <c r="E223" i="2"/>
  <c r="E221" i="2"/>
  <c r="E219" i="2"/>
  <c r="E217" i="2"/>
  <c r="E215" i="2"/>
  <c r="E213" i="2"/>
  <c r="E211" i="2"/>
  <c r="E209" i="2"/>
  <c r="E207" i="2"/>
  <c r="E205" i="2"/>
  <c r="E203" i="2"/>
  <c r="E201" i="2"/>
  <c r="E199" i="2"/>
  <c r="E197" i="2"/>
  <c r="E195" i="2"/>
  <c r="E193" i="2"/>
  <c r="E191" i="2"/>
  <c r="E189" i="2"/>
  <c r="E187" i="2"/>
  <c r="E185" i="2"/>
  <c r="E183" i="2"/>
  <c r="E181" i="2"/>
  <c r="E179" i="2"/>
  <c r="E177" i="2"/>
  <c r="E175" i="2"/>
  <c r="E173" i="2"/>
  <c r="E171" i="2"/>
  <c r="E169" i="2"/>
  <c r="E167" i="2"/>
  <c r="E165" i="2"/>
  <c r="E163" i="2"/>
  <c r="E161" i="2"/>
  <c r="E159" i="2"/>
  <c r="E157" i="2"/>
  <c r="E155" i="2"/>
  <c r="E153" i="2"/>
  <c r="E151" i="2"/>
  <c r="E149" i="2"/>
  <c r="E147" i="2"/>
  <c r="E145" i="2"/>
  <c r="E143" i="2"/>
  <c r="E141" i="2"/>
  <c r="E139" i="2"/>
  <c r="E137" i="2"/>
  <c r="E135" i="2"/>
  <c r="E133" i="2"/>
  <c r="E131" i="2"/>
  <c r="E129" i="2"/>
  <c r="E127" i="2"/>
  <c r="E125" i="2"/>
  <c r="E123" i="2"/>
  <c r="E121" i="2"/>
  <c r="E119" i="2"/>
  <c r="E117" i="2"/>
  <c r="E115" i="2"/>
  <c r="E113" i="2"/>
  <c r="E111" i="2"/>
  <c r="E109" i="2"/>
  <c r="E107" i="2"/>
  <c r="E105" i="2"/>
  <c r="E103" i="2"/>
  <c r="E101" i="2"/>
  <c r="E592" i="2"/>
  <c r="E588" i="2"/>
  <c r="E582" i="2"/>
  <c r="E576" i="2"/>
  <c r="E570" i="2"/>
  <c r="E564" i="2"/>
  <c r="E558" i="2"/>
  <c r="E552" i="2"/>
  <c r="E548" i="2"/>
  <c r="E542" i="2"/>
  <c r="E538" i="2"/>
  <c r="E534" i="2"/>
  <c r="E532" i="2"/>
  <c r="E530" i="2"/>
  <c r="E528" i="2"/>
  <c r="E526" i="2"/>
  <c r="E524" i="2"/>
  <c r="E522" i="2"/>
  <c r="E520" i="2"/>
  <c r="E518" i="2"/>
  <c r="E516" i="2"/>
  <c r="E514" i="2"/>
  <c r="E512" i="2"/>
  <c r="E510" i="2"/>
  <c r="E508" i="2"/>
  <c r="E506" i="2"/>
  <c r="E504" i="2"/>
  <c r="E502" i="2"/>
  <c r="E500" i="2"/>
  <c r="E498" i="2"/>
  <c r="E496" i="2"/>
  <c r="E494" i="2"/>
  <c r="E492" i="2"/>
  <c r="E490" i="2"/>
  <c r="E488" i="2"/>
  <c r="E486" i="2"/>
  <c r="E484" i="2"/>
  <c r="E482" i="2"/>
  <c r="E480" i="2"/>
  <c r="E478" i="2"/>
  <c r="E476" i="2"/>
  <c r="E474" i="2"/>
  <c r="E472" i="2"/>
  <c r="E470" i="2"/>
  <c r="E468" i="2"/>
  <c r="E466" i="2"/>
  <c r="E464" i="2"/>
  <c r="E462" i="2"/>
  <c r="E460" i="2"/>
  <c r="E458" i="2"/>
  <c r="E456" i="2"/>
  <c r="E454" i="2"/>
  <c r="E452" i="2"/>
  <c r="E450" i="2"/>
  <c r="E448" i="2"/>
  <c r="E446" i="2"/>
  <c r="E444" i="2"/>
  <c r="E442" i="2"/>
  <c r="E440" i="2"/>
  <c r="E438" i="2"/>
  <c r="E436" i="2"/>
  <c r="E434" i="2"/>
  <c r="E432" i="2"/>
  <c r="E430" i="2"/>
  <c r="E428" i="2"/>
  <c r="E426" i="2"/>
  <c r="E424" i="2"/>
  <c r="E422" i="2"/>
  <c r="E420" i="2"/>
  <c r="E418" i="2"/>
  <c r="E416" i="2"/>
  <c r="E414" i="2"/>
  <c r="E412" i="2"/>
  <c r="E410" i="2"/>
  <c r="E408" i="2"/>
  <c r="E406" i="2"/>
  <c r="E404" i="2"/>
  <c r="E402" i="2"/>
  <c r="E400" i="2"/>
  <c r="E398" i="2"/>
  <c r="E396" i="2"/>
  <c r="E394" i="2"/>
  <c r="E392" i="2"/>
  <c r="E390" i="2"/>
  <c r="E388" i="2"/>
  <c r="E386" i="2"/>
  <c r="E384" i="2"/>
  <c r="E382" i="2"/>
  <c r="E380" i="2"/>
  <c r="E378" i="2"/>
  <c r="E376" i="2"/>
  <c r="E374" i="2"/>
  <c r="E372" i="2"/>
  <c r="E370" i="2"/>
  <c r="E368" i="2"/>
  <c r="E366" i="2"/>
  <c r="E364" i="2"/>
  <c r="E362" i="2"/>
  <c r="E360" i="2"/>
  <c r="E358" i="2"/>
  <c r="E356" i="2"/>
  <c r="E354" i="2"/>
  <c r="E352" i="2"/>
  <c r="E350" i="2"/>
  <c r="E348" i="2"/>
  <c r="E346" i="2"/>
  <c r="E344" i="2"/>
  <c r="E342" i="2"/>
  <c r="E340" i="2"/>
  <c r="E338" i="2"/>
  <c r="E336" i="2"/>
  <c r="E334" i="2"/>
  <c r="E332" i="2"/>
  <c r="E330" i="2"/>
  <c r="E328" i="2"/>
  <c r="E326" i="2"/>
  <c r="E324" i="2"/>
  <c r="E322" i="2"/>
  <c r="E320" i="2"/>
  <c r="E318" i="2"/>
  <c r="E316" i="2"/>
  <c r="E314" i="2"/>
  <c r="E312" i="2"/>
  <c r="E310" i="2"/>
  <c r="E308" i="2"/>
  <c r="E306" i="2"/>
  <c r="E304" i="2"/>
  <c r="E302" i="2"/>
  <c r="E300" i="2"/>
  <c r="E298" i="2"/>
  <c r="E296" i="2"/>
  <c r="E294" i="2"/>
  <c r="E292" i="2"/>
  <c r="E290" i="2"/>
  <c r="E288" i="2"/>
  <c r="E286" i="2"/>
  <c r="E284" i="2"/>
  <c r="E282" i="2"/>
  <c r="E280" i="2"/>
  <c r="E278" i="2"/>
  <c r="E276" i="2"/>
  <c r="E274" i="2"/>
  <c r="E272" i="2"/>
  <c r="E594" i="2"/>
  <c r="E586" i="2"/>
  <c r="E580" i="2"/>
  <c r="E574" i="2"/>
  <c r="E568" i="2"/>
  <c r="E562" i="2"/>
  <c r="E556" i="2"/>
  <c r="E550" i="2"/>
  <c r="E544" i="2"/>
  <c r="E540" i="2"/>
  <c r="E590" i="2"/>
  <c r="E584" i="2"/>
  <c r="E578" i="2"/>
  <c r="E572" i="2"/>
  <c r="E566" i="2"/>
  <c r="E560" i="2"/>
  <c r="E554" i="2"/>
  <c r="E546" i="2"/>
  <c r="E536" i="2"/>
  <c r="E270" i="2"/>
  <c r="E268" i="2"/>
  <c r="E266" i="2"/>
  <c r="E264" i="2"/>
  <c r="E262" i="2"/>
  <c r="E260" i="2"/>
  <c r="E258" i="2"/>
  <c r="E256" i="2"/>
  <c r="E254" i="2"/>
  <c r="E252" i="2"/>
  <c r="E250" i="2"/>
  <c r="E248" i="2"/>
  <c r="E246" i="2"/>
  <c r="E244" i="2"/>
  <c r="E242" i="2"/>
  <c r="E240" i="2"/>
  <c r="E238" i="2"/>
  <c r="E236" i="2"/>
  <c r="E234" i="2"/>
  <c r="E232" i="2"/>
  <c r="E230" i="2"/>
  <c r="E228" i="2"/>
  <c r="E226" i="2"/>
  <c r="E224" i="2"/>
  <c r="E222" i="2"/>
  <c r="E220" i="2"/>
  <c r="E218" i="2"/>
  <c r="E216" i="2"/>
  <c r="E214" i="2"/>
  <c r="E212" i="2"/>
  <c r="E210" i="2"/>
  <c r="E208" i="2"/>
  <c r="E206" i="2"/>
  <c r="E204" i="2"/>
  <c r="E202" i="2"/>
  <c r="E200" i="2"/>
  <c r="E198" i="2"/>
  <c r="E196" i="2"/>
  <c r="E194" i="2"/>
  <c r="E192" i="2"/>
  <c r="E190" i="2"/>
  <c r="E188" i="2"/>
  <c r="E186" i="2"/>
  <c r="E184" i="2"/>
  <c r="E182" i="2"/>
  <c r="E180" i="2"/>
  <c r="E178" i="2"/>
  <c r="E176" i="2"/>
  <c r="E174" i="2"/>
  <c r="E172" i="2"/>
  <c r="E170" i="2"/>
  <c r="E168" i="2"/>
  <c r="E166" i="2"/>
  <c r="E164" i="2"/>
  <c r="E162" i="2"/>
  <c r="E160" i="2"/>
  <c r="E158" i="2"/>
  <c r="E156" i="2"/>
  <c r="E154" i="2"/>
  <c r="E152" i="2"/>
  <c r="E150" i="2"/>
  <c r="E148" i="2"/>
  <c r="E146" i="2"/>
  <c r="E144" i="2"/>
  <c r="E142" i="2"/>
  <c r="E140" i="2"/>
  <c r="E138" i="2"/>
  <c r="E136" i="2"/>
  <c r="E134" i="2"/>
  <c r="E132" i="2"/>
  <c r="E130" i="2"/>
  <c r="E128" i="2"/>
  <c r="E126" i="2"/>
  <c r="E124" i="2"/>
  <c r="E122" i="2"/>
  <c r="E120" i="2"/>
  <c r="E118" i="2"/>
  <c r="E116" i="2"/>
  <c r="E114" i="2"/>
  <c r="E112" i="2"/>
  <c r="E110" i="2"/>
  <c r="E108" i="2"/>
  <c r="E106" i="2"/>
  <c r="E104" i="2"/>
  <c r="E102" i="2"/>
  <c r="B1" i="3"/>
  <c r="A1" i="3"/>
  <c r="E36" i="2" l="1"/>
  <c r="E38" i="2"/>
  <c r="E40" i="2"/>
  <c r="E42" i="2"/>
  <c r="E44" i="2"/>
  <c r="E46" i="2"/>
  <c r="E48" i="2"/>
  <c r="E50" i="2"/>
  <c r="E52" i="2"/>
  <c r="E54" i="2"/>
  <c r="E56" i="2"/>
  <c r="E58" i="2"/>
  <c r="E60" i="2"/>
  <c r="E62" i="2"/>
  <c r="E64" i="2"/>
  <c r="E66" i="2"/>
  <c r="E68" i="2"/>
  <c r="E70" i="2"/>
  <c r="E72" i="2"/>
  <c r="E74" i="2"/>
  <c r="E76" i="2"/>
  <c r="E78" i="2"/>
  <c r="E80" i="2"/>
  <c r="E82" i="2"/>
  <c r="E84" i="2"/>
  <c r="E86" i="2"/>
  <c r="E88" i="2"/>
  <c r="E90" i="2"/>
  <c r="E92" i="2"/>
  <c r="E94" i="2"/>
  <c r="E96" i="2"/>
  <c r="E98" i="2"/>
  <c r="E100" i="2"/>
  <c r="E34" i="2" l="1"/>
  <c r="E32" i="2"/>
  <c r="E30" i="2"/>
  <c r="E28" i="2"/>
  <c r="E26" i="2"/>
  <c r="E24" i="2"/>
  <c r="E22" i="2"/>
  <c r="E20" i="2"/>
  <c r="E18" i="2"/>
  <c r="E97" i="2"/>
  <c r="E89" i="2"/>
  <c r="E85" i="2"/>
  <c r="E77" i="2"/>
  <c r="E75" i="2"/>
  <c r="E67" i="2"/>
  <c r="E65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E35" i="2"/>
  <c r="E33" i="2"/>
  <c r="E31" i="2"/>
  <c r="E29" i="2"/>
  <c r="E27" i="2"/>
  <c r="E25" i="2"/>
  <c r="E23" i="2"/>
  <c r="E21" i="2"/>
  <c r="E19" i="2"/>
  <c r="E17" i="2"/>
  <c r="E15" i="2"/>
  <c r="E13" i="2"/>
  <c r="E11" i="2"/>
  <c r="E9" i="2"/>
  <c r="E7" i="2"/>
  <c r="E5" i="2"/>
  <c r="E3" i="2"/>
  <c r="E95" i="2"/>
  <c r="E87" i="2"/>
  <c r="E79" i="2"/>
  <c r="E73" i="2"/>
  <c r="E63" i="2"/>
  <c r="E99" i="2"/>
  <c r="E91" i="2"/>
  <c r="E81" i="2"/>
  <c r="E71" i="2"/>
  <c r="E93" i="2"/>
  <c r="E83" i="2"/>
  <c r="E69" i="2"/>
  <c r="E1" i="2"/>
  <c r="E16" i="2"/>
  <c r="E14" i="2"/>
  <c r="E12" i="2"/>
  <c r="E10" i="2"/>
  <c r="E8" i="2"/>
  <c r="E6" i="2"/>
  <c r="E4" i="2"/>
  <c r="E2" i="2"/>
</calcChain>
</file>

<file path=xl/sharedStrings.xml><?xml version="1.0" encoding="utf-8"?>
<sst xmlns="http://schemas.openxmlformats.org/spreadsheetml/2006/main" count="138" uniqueCount="90">
  <si>
    <t>Fund:</t>
  </si>
  <si>
    <t>Fund Name:</t>
  </si>
  <si>
    <t>Debits = Credits?</t>
  </si>
  <si>
    <t>BU:</t>
  </si>
  <si>
    <t>Account Title</t>
  </si>
  <si>
    <t>Debits</t>
  </si>
  <si>
    <t>Credits</t>
  </si>
  <si>
    <t>BU Name:</t>
  </si>
  <si>
    <t>Subsidiary</t>
  </si>
  <si>
    <t>Check here for Revision</t>
  </si>
  <si>
    <t>1140</t>
  </si>
  <si>
    <t>1410</t>
  </si>
  <si>
    <t>0001</t>
  </si>
  <si>
    <t>Credit Is not number value</t>
  </si>
  <si>
    <t>Negative Number</t>
  </si>
  <si>
    <t>4 digit subsid</t>
  </si>
  <si>
    <t>5 digit subsid</t>
  </si>
  <si>
    <t>1600</t>
  </si>
  <si>
    <t>Decimal more than 2 digits (If Error, blank)</t>
  </si>
  <si>
    <t>Debit not number value</t>
  </si>
  <si>
    <t>Debit Credit value on SCO_Only</t>
  </si>
  <si>
    <t>No 3400 or 3500</t>
  </si>
  <si>
    <t>Fund 0890 5530/5570 must be zero</t>
  </si>
  <si>
    <t>GL is 4 digit number</t>
  </si>
  <si>
    <t>2170 = 5370</t>
  </si>
  <si>
    <t>2500 = 4050</t>
  </si>
  <si>
    <t>1730.0602 = 5330.0602</t>
  </si>
  <si>
    <t>1730.9729 = 5330.9729</t>
  </si>
  <si>
    <t>GL</t>
  </si>
  <si>
    <t>Errors</t>
  </si>
  <si>
    <t>Below is an example of what a good submission looks like:</t>
  </si>
  <si>
    <t>0840</t>
  </si>
  <si>
    <t>Report 7 Instructions</t>
  </si>
  <si>
    <t>Below are instructions for each column in the Report7 tab:</t>
  </si>
  <si>
    <t>GLs Must Be Credit</t>
  </si>
  <si>
    <t>GLs Must Be Debit</t>
  </si>
  <si>
    <t>GL:</t>
  </si>
  <si>
    <t>Account Title:</t>
  </si>
  <si>
    <t>Subsidiary:</t>
  </si>
  <si>
    <t>Debits:</t>
  </si>
  <si>
    <t>Credits:</t>
  </si>
  <si>
    <t>Errors:</t>
  </si>
  <si>
    <t>Enter the Fund Name. It is ok if the name is longer than the space provided.</t>
  </si>
  <si>
    <t>Enter the 4 digit BU number.</t>
  </si>
  <si>
    <t>Enter the 4 digit GL number.</t>
  </si>
  <si>
    <t>Enter the 4 or 5 digit subsidiary when necessary.</t>
  </si>
  <si>
    <t>Enter the debit amount. Make sure the amount is a positive number with only 2 decimal places.</t>
  </si>
  <si>
    <t>Enter the credit amount. Make sure the amount is a positive number with only 2 decimal places.</t>
  </si>
  <si>
    <t>This column will display any common errors that are on the spreadsheet.</t>
  </si>
  <si>
    <t>General Fund</t>
  </si>
  <si>
    <t>1310</t>
  </si>
  <si>
    <t>01310</t>
  </si>
  <si>
    <t>Due From Other Funds</t>
  </si>
  <si>
    <t>Cash In State Treasury</t>
  </si>
  <si>
    <t>Account Recievable</t>
  </si>
  <si>
    <t>Provision For Deferred Receivables</t>
  </si>
  <si>
    <t>Debits = Credits?:</t>
  </si>
  <si>
    <t>Check here for Revision:</t>
  </si>
  <si>
    <t xml:space="preserve">This box makes sure your debits equal your credits. </t>
  </si>
  <si>
    <t/>
  </si>
  <si>
    <t xml:space="preserve">4 digit subsidiary required. </t>
  </si>
  <si>
    <t xml:space="preserve">1390 and 1600 subsidiaries must be 5 digits starting with a 0. </t>
  </si>
  <si>
    <t>1749 + 1750 = 5330</t>
  </si>
  <si>
    <t>This is for you to put footnotes for abnormal balances. Do not put footnotes on the Report7 tab.</t>
  </si>
  <si>
    <t>Enter the BU Name. It is ok if the name is longer than the space provided.</t>
  </si>
  <si>
    <t>9000</t>
  </si>
  <si>
    <t>2125</t>
  </si>
  <si>
    <t>Appropriation Expenditures</t>
  </si>
  <si>
    <t>GL 9000 abnormal balance is due to (Reason Here).</t>
  </si>
  <si>
    <t>Advance to Agency &amp; Office Revolving Fund</t>
  </si>
  <si>
    <t>Footnotes:</t>
  </si>
  <si>
    <t>Below are instructions for the Footnotes tab:</t>
  </si>
  <si>
    <t>Do not include any footnotes in the Report7 tab. Please place any footnotes in the Footnotes tab.</t>
  </si>
  <si>
    <t>Enter the fund number.</t>
  </si>
  <si>
    <t>Enter the GL Account title. It is ok if the name is longer than the space provided.</t>
  </si>
  <si>
    <r>
      <t xml:space="preserve">Below is an example </t>
    </r>
    <r>
      <rPr>
        <b/>
        <sz val="11"/>
        <color rgb="FFFF0000"/>
        <rFont val="Calibri"/>
        <family val="2"/>
        <scheme val="minor"/>
      </rPr>
      <t>WITH errors</t>
    </r>
    <r>
      <rPr>
        <b/>
        <sz val="11"/>
        <color theme="1"/>
        <rFont val="Calibri"/>
        <family val="2"/>
        <scheme val="minor"/>
      </rPr>
      <t xml:space="preserve"> that need to be fixed. You will see the errors are highlighted:</t>
    </r>
  </si>
  <si>
    <t>State Controller's Office</t>
  </si>
  <si>
    <t>Below is an example of a good submission:</t>
  </si>
  <si>
    <t>Do not unlock or alter the tab Report7 in any way. It has been locked and any alterations will require you to send another file.</t>
  </si>
  <si>
    <t>GL 2125 0 amount</t>
  </si>
  <si>
    <t>1600 1390 must be =less than subsid</t>
  </si>
  <si>
    <r>
      <rPr>
        <sz val="11"/>
        <rFont val="Calibri"/>
        <family val="2"/>
        <scheme val="minor"/>
      </rPr>
      <t>Please refer to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SCO Procedure Manual</t>
    </r>
    <r>
      <rPr>
        <sz val="11"/>
        <rFont val="Calibri"/>
        <family val="2"/>
        <scheme val="minor"/>
      </rPr>
      <t xml:space="preserve"> for detailed instructions.</t>
    </r>
  </si>
  <si>
    <t>Check this box if this Report 7 is a revision. The amount must be the difference between the original amount reported and the correct amount.</t>
  </si>
  <si>
    <t>If you submit a revision, error message regarding debit/credit value may not apply.  It’s ok to submit with that error.</t>
  </si>
  <si>
    <t xml:space="preserve">Clear all errors before submitting. </t>
  </si>
  <si>
    <t>1410 3114 &lt;&gt; fund</t>
  </si>
  <si>
    <t>1420 3115 &lt;&gt; fund</t>
  </si>
  <si>
    <t>As of June 30, 2024</t>
  </si>
  <si>
    <t>GL 2125 must equal 0.</t>
  </si>
  <si>
    <t>Version 5.2.24.2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</si>
</sst>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59">
    <xf numFmtId="0" fontId="0" fillId="0" borderId="0" xfId="0"/>
    <xf numFmtId="0" fontId="2" fillId="0" borderId="1" xfId="0" applyFont="1" applyBorder="1"/>
    <xf numFmtId="43" fontId="0" fillId="0" borderId="0" xfId="1" applyFont="1"/>
    <xf numFmtId="49" fontId="2" fillId="0" borderId="0" xfId="0" applyNumberFormat="1" applyFont="1"/>
    <xf numFmtId="49" fontId="2" fillId="0" borderId="1" xfId="0" applyNumberFormat="1" applyFont="1" applyBorder="1"/>
    <xf numFmtId="49" fontId="0" fillId="0" borderId="0" xfId="0" applyNumberFormat="1"/>
    <xf numFmtId="49" fontId="0" fillId="0" borderId="1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49" fontId="0" fillId="0" borderId="3" xfId="0" applyNumberFormat="1" applyBorder="1" applyProtection="1">
      <protection locked="0"/>
    </xf>
    <xf numFmtId="43" fontId="0" fillId="0" borderId="3" xfId="1" applyFont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4" fillId="0" borderId="0" xfId="1" applyFont="1" applyAlignment="1">
      <alignment horizontal="center"/>
    </xf>
    <xf numFmtId="49" fontId="0" fillId="0" borderId="3" xfId="0" applyNumberFormat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wrapText="1"/>
      <protection locked="0"/>
    </xf>
    <xf numFmtId="43" fontId="0" fillId="0" borderId="4" xfId="1" applyFont="1" applyBorder="1" applyAlignment="1">
      <alignment horizontal="right"/>
    </xf>
    <xf numFmtId="2" fontId="0" fillId="0" borderId="0" xfId="0" applyNumberFormat="1"/>
    <xf numFmtId="49" fontId="0" fillId="0" borderId="0" xfId="0" applyNumberFormat="1" applyAlignment="1">
      <alignment horizontal="left"/>
    </xf>
    <xf numFmtId="49" fontId="0" fillId="3" borderId="0" xfId="0" applyNumberFormat="1" applyFill="1"/>
    <xf numFmtId="0" fontId="0" fillId="0" borderId="3" xfId="0" applyBorder="1"/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49" fontId="4" fillId="0" borderId="0" xfId="0" applyNumberFormat="1" applyFont="1"/>
    <xf numFmtId="49" fontId="0" fillId="0" borderId="1" xfId="0" applyNumberFormat="1" applyBorder="1"/>
    <xf numFmtId="49" fontId="0" fillId="0" borderId="2" xfId="0" applyNumberFormat="1" applyBorder="1"/>
    <xf numFmtId="49" fontId="5" fillId="0" borderId="0" xfId="0" applyNumberFormat="1" applyFont="1" applyAlignment="1">
      <alignment horizontal="left"/>
    </xf>
    <xf numFmtId="43" fontId="0" fillId="0" borderId="4" xfId="1" applyFont="1" applyBorder="1" applyAlignment="1" applyProtection="1">
      <alignment horizontal="right"/>
    </xf>
    <xf numFmtId="43" fontId="4" fillId="4" borderId="0" xfId="1" applyFont="1" applyFill="1" applyAlignment="1" applyProtection="1">
      <alignment horizontal="center"/>
    </xf>
    <xf numFmtId="49" fontId="0" fillId="0" borderId="3" xfId="0" applyNumberFormat="1" applyBorder="1"/>
    <xf numFmtId="49" fontId="0" fillId="0" borderId="3" xfId="0" applyNumberFormat="1" applyBorder="1" applyAlignment="1">
      <alignment wrapText="1"/>
    </xf>
    <xf numFmtId="43" fontId="0" fillId="0" borderId="3" xfId="1" applyFont="1" applyBorder="1" applyProtection="1"/>
    <xf numFmtId="49" fontId="0" fillId="2" borderId="3" xfId="0" applyNumberFormat="1" applyFill="1" applyBorder="1"/>
    <xf numFmtId="49" fontId="0" fillId="2" borderId="3" xfId="0" applyNumberFormat="1" applyFill="1" applyBorder="1" applyAlignment="1">
      <alignment wrapText="1"/>
    </xf>
    <xf numFmtId="43" fontId="0" fillId="2" borderId="3" xfId="1" applyFont="1" applyFill="1" applyBorder="1" applyProtection="1"/>
    <xf numFmtId="43" fontId="4" fillId="0" borderId="0" xfId="1" applyFont="1" applyAlignment="1" applyProtection="1">
      <alignment horizontal="center"/>
    </xf>
    <xf numFmtId="0" fontId="0" fillId="3" borderId="3" xfId="0" applyFill="1" applyBorder="1"/>
    <xf numFmtId="0" fontId="3" fillId="0" borderId="1" xfId="0" applyFont="1" applyBorder="1"/>
    <xf numFmtId="0" fontId="0" fillId="0" borderId="0" xfId="0" applyAlignment="1" applyProtection="1">
      <alignment vertical="top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4" fillId="0" borderId="0" xfId="3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8" fillId="0" borderId="0" xfId="2" applyAlignment="1" applyProtection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left"/>
      <protection locked="0"/>
    </xf>
  </cellXfs>
  <cellStyles count="4">
    <cellStyle name="Comma" xfId="1" builtinId="3"/>
    <cellStyle name="Hyperlink" xfId="2" builtinId="8"/>
    <cellStyle name="Normal" xfId="0" builtinId="0"/>
    <cellStyle name="Normal 3" xfId="3" xr:uid="{00000000-0005-0000-0000-000003000000}"/>
  </cellStyles>
  <dxfs count="9">
    <dxf>
      <font>
        <color rgb="FFFF0000"/>
      </font>
      <fill>
        <patternFill>
          <fgColor theme="7" tint="0.79998168889431442"/>
          <bgColor rgb="FFFFFF99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7" tint="0.79998168889431442"/>
          <bgColor rgb="FFFFFF99"/>
        </patternFill>
      </fill>
    </dxf>
    <dxf>
      <font>
        <color rgb="FFFF0000"/>
      </font>
      <fill>
        <patternFill>
          <fgColor theme="7" tint="0.79998168889431442"/>
          <bgColor rgb="FFFFFF99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SCO_Only_Fund_Agency!$C$1" lockText="1" noThreeD="1"/>
</file>

<file path=xl/ctrlProps/ctrlProp2.xml><?xml version="1.0" encoding="utf-8"?>
<formControlPr xmlns="http://schemas.microsoft.com/office/spreadsheetml/2009/9/main" objectType="CheckBox" fmlaLink="SCO_Only_Fund_Agency!$C$1" lockText="1" noThreeD="1"/>
</file>

<file path=xl/ctrlProps/ctrlProp3.xml><?xml version="1.0" encoding="utf-8"?>
<formControlPr xmlns="http://schemas.microsoft.com/office/spreadsheetml/2009/9/main" objectType="CheckBox" fmlaLink="SCO_Only_Fund_Agency!$C$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1438275</xdr:colOff>
          <xdr:row>30</xdr:row>
          <xdr:rowOff>180975</xdr:rowOff>
        </xdr:from>
        <xdr:to>
          <xdr:col>1</xdr:col>
          <xdr:colOff>1743075</xdr:colOff>
          <xdr:row>32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1438275</xdr:colOff>
          <xdr:row>45</xdr:row>
          <xdr:rowOff>180975</xdr:rowOff>
        </xdr:from>
        <xdr:to>
          <xdr:col>1</xdr:col>
          <xdr:colOff>1743075</xdr:colOff>
          <xdr:row>47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1438275</xdr:colOff>
          <xdr:row>4</xdr:row>
          <xdr:rowOff>180975</xdr:rowOff>
        </xdr:from>
        <xdr:to>
          <xdr:col>2</xdr:col>
          <xdr:colOff>1743075</xdr:colOff>
          <xdr:row>6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co.ca.gov/Files-ARD/BudLeg/Procedure_Manual.pd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64"/>
  <sheetViews>
    <sheetView tabSelected="1" workbookViewId="0">
      <selection activeCell="A2" sqref="A2:F2"/>
    </sheetView>
  </sheetViews>
  <sheetFormatPr defaultRowHeight="15" x14ac:dyDescent="0.25"/>
  <cols>
    <col min="1" max="1" width="6.85546875" style="5" customWidth="1"/>
    <col min="2" max="2" width="35.5703125" style="5" customWidth="1"/>
    <col min="3" max="3" width="12.7109375" style="5" customWidth="1"/>
    <col min="4" max="5" width="17.85546875" style="5" customWidth="1"/>
    <col min="6" max="6" width="103.5703125" style="5" customWidth="1"/>
    <col min="7" max="7" width="9.7109375" bestFit="1" customWidth="1"/>
  </cols>
  <sheetData>
    <row r="1" spans="1:20" ht="21" x14ac:dyDescent="0.35">
      <c r="A1" s="46" t="s">
        <v>32</v>
      </c>
      <c r="B1" s="46"/>
      <c r="C1" s="46"/>
      <c r="D1" s="46"/>
      <c r="E1" s="46"/>
      <c r="F1" s="46"/>
      <c r="G1" s="22"/>
    </row>
    <row r="2" spans="1:20" ht="15" customHeight="1" x14ac:dyDescent="0.25">
      <c r="A2" s="47" t="str">
        <f>Report7!B3</f>
        <v>Version 5.2.24.2</v>
      </c>
      <c r="B2" s="47"/>
      <c r="C2" s="47"/>
      <c r="D2" s="47"/>
      <c r="E2" s="47"/>
      <c r="F2" s="47"/>
      <c r="G2" s="23"/>
    </row>
    <row r="3" spans="1:20" ht="15" customHeight="1" x14ac:dyDescent="0.25">
      <c r="A3" s="47"/>
      <c r="B3" s="47"/>
      <c r="C3" s="47"/>
      <c r="D3" s="47"/>
      <c r="E3" s="47"/>
      <c r="F3" s="47"/>
      <c r="G3" s="25"/>
    </row>
    <row r="4" spans="1:20" x14ac:dyDescent="0.25">
      <c r="A4" s="45" t="s">
        <v>78</v>
      </c>
      <c r="B4" s="45"/>
      <c r="C4" s="45"/>
      <c r="D4" s="45"/>
      <c r="E4" s="45"/>
      <c r="F4" s="45"/>
      <c r="G4" s="24"/>
    </row>
    <row r="5" spans="1:20" x14ac:dyDescent="0.25">
      <c r="A5" s="45" t="s">
        <v>72</v>
      </c>
      <c r="B5" s="45"/>
      <c r="C5" s="45"/>
      <c r="D5" s="45"/>
      <c r="E5" s="45"/>
      <c r="F5" s="45"/>
      <c r="G5" s="24"/>
    </row>
    <row r="6" spans="1:20" x14ac:dyDescent="0.25">
      <c r="A6" s="47"/>
      <c r="B6" s="47"/>
      <c r="C6" s="47"/>
      <c r="D6" s="47"/>
      <c r="E6" s="47"/>
      <c r="F6" s="47"/>
      <c r="G6" s="24"/>
    </row>
    <row r="7" spans="1:20" x14ac:dyDescent="0.25">
      <c r="A7" s="52" t="s">
        <v>84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0" x14ac:dyDescent="0.25">
      <c r="A8" s="52" t="s">
        <v>83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0" x14ac:dyDescent="0.25">
      <c r="A9" s="47"/>
      <c r="B9" s="47"/>
      <c r="C9" s="47"/>
      <c r="D9" s="47"/>
      <c r="E9" s="47"/>
      <c r="F9" s="47"/>
      <c r="G9" s="23"/>
    </row>
    <row r="10" spans="1:20" x14ac:dyDescent="0.25">
      <c r="A10" s="45" t="s">
        <v>33</v>
      </c>
      <c r="B10" s="45"/>
      <c r="C10" s="45"/>
      <c r="D10" s="45"/>
      <c r="E10" s="45"/>
      <c r="F10" s="45"/>
      <c r="G10" s="45"/>
    </row>
    <row r="11" spans="1:20" x14ac:dyDescent="0.25">
      <c r="A11" s="47"/>
      <c r="B11" s="47"/>
      <c r="C11" s="47"/>
      <c r="D11" s="47"/>
      <c r="E11" s="47"/>
      <c r="F11" s="47"/>
      <c r="G11" s="23"/>
    </row>
    <row r="12" spans="1:20" x14ac:dyDescent="0.25">
      <c r="A12" s="44" t="s">
        <v>0</v>
      </c>
      <c r="B12" s="44"/>
      <c r="C12" s="48" t="s">
        <v>73</v>
      </c>
      <c r="D12" s="48"/>
      <c r="E12" s="48"/>
      <c r="F12" s="48"/>
    </row>
    <row r="13" spans="1:20" x14ac:dyDescent="0.25">
      <c r="A13" s="44" t="s">
        <v>1</v>
      </c>
      <c r="B13" s="44"/>
      <c r="C13" s="48" t="s">
        <v>42</v>
      </c>
      <c r="D13" s="48"/>
      <c r="E13" s="48"/>
      <c r="F13" s="48"/>
      <c r="G13" s="20"/>
    </row>
    <row r="14" spans="1:20" x14ac:dyDescent="0.25">
      <c r="A14" s="44" t="s">
        <v>3</v>
      </c>
      <c r="B14" s="44"/>
      <c r="C14" s="48" t="s">
        <v>43</v>
      </c>
      <c r="D14" s="48"/>
      <c r="E14" s="48"/>
      <c r="F14" s="48"/>
      <c r="G14" s="20"/>
    </row>
    <row r="15" spans="1:20" x14ac:dyDescent="0.25">
      <c r="A15" s="44" t="s">
        <v>7</v>
      </c>
      <c r="B15" s="44"/>
      <c r="C15" s="48" t="s">
        <v>64</v>
      </c>
      <c r="D15" s="48"/>
      <c r="E15" s="48"/>
      <c r="F15" s="48"/>
      <c r="G15" s="20"/>
    </row>
    <row r="16" spans="1:20" x14ac:dyDescent="0.25">
      <c r="A16" s="44" t="s">
        <v>57</v>
      </c>
      <c r="B16" s="44"/>
      <c r="C16" s="48" t="s">
        <v>82</v>
      </c>
      <c r="D16" s="48"/>
      <c r="E16" s="48"/>
      <c r="F16" s="48"/>
      <c r="G16" s="20"/>
    </row>
    <row r="17" spans="1:7" x14ac:dyDescent="0.25">
      <c r="A17" s="44" t="s">
        <v>56</v>
      </c>
      <c r="B17" s="44"/>
      <c r="C17" s="48" t="s">
        <v>58</v>
      </c>
      <c r="D17" s="48"/>
      <c r="E17" s="48"/>
      <c r="F17" s="48"/>
      <c r="G17" s="20"/>
    </row>
    <row r="18" spans="1:7" x14ac:dyDescent="0.25">
      <c r="A18" s="44" t="s">
        <v>36</v>
      </c>
      <c r="B18" s="44"/>
      <c r="C18" s="48" t="s">
        <v>44</v>
      </c>
      <c r="D18" s="48"/>
      <c r="E18" s="48"/>
      <c r="F18" s="48"/>
      <c r="G18" s="20"/>
    </row>
    <row r="19" spans="1:7" x14ac:dyDescent="0.25">
      <c r="A19" s="44" t="s">
        <v>37</v>
      </c>
      <c r="B19" s="44"/>
      <c r="C19" s="48" t="s">
        <v>74</v>
      </c>
      <c r="D19" s="48"/>
      <c r="E19" s="48"/>
      <c r="F19" s="48"/>
      <c r="G19" s="20"/>
    </row>
    <row r="20" spans="1:7" x14ac:dyDescent="0.25">
      <c r="A20" s="44" t="s">
        <v>38</v>
      </c>
      <c r="B20" s="44"/>
      <c r="C20" s="48" t="s">
        <v>45</v>
      </c>
      <c r="D20" s="48"/>
      <c r="E20" s="48"/>
      <c r="F20" s="48"/>
      <c r="G20" s="20"/>
    </row>
    <row r="21" spans="1:7" x14ac:dyDescent="0.25">
      <c r="A21" s="44" t="s">
        <v>39</v>
      </c>
      <c r="B21" s="44"/>
      <c r="C21" s="48" t="s">
        <v>46</v>
      </c>
      <c r="D21" s="48"/>
      <c r="E21" s="48"/>
      <c r="F21" s="48"/>
      <c r="G21" s="20"/>
    </row>
    <row r="22" spans="1:7" x14ac:dyDescent="0.25">
      <c r="A22" s="44" t="s">
        <v>40</v>
      </c>
      <c r="B22" s="44"/>
      <c r="C22" s="48" t="s">
        <v>47</v>
      </c>
      <c r="D22" s="48"/>
      <c r="E22" s="48"/>
      <c r="F22" s="48"/>
      <c r="G22" s="20"/>
    </row>
    <row r="23" spans="1:7" x14ac:dyDescent="0.25">
      <c r="A23" s="44" t="s">
        <v>41</v>
      </c>
      <c r="B23" s="44"/>
      <c r="C23" s="48" t="s">
        <v>48</v>
      </c>
      <c r="D23" s="48"/>
      <c r="E23" s="48"/>
      <c r="F23" s="48"/>
      <c r="G23" s="20"/>
    </row>
    <row r="24" spans="1:7" x14ac:dyDescent="0.25">
      <c r="A24" s="47"/>
      <c r="B24" s="47"/>
      <c r="C24" s="47"/>
      <c r="D24" s="47"/>
      <c r="E24" s="47"/>
      <c r="F24" s="47"/>
      <c r="G24" s="23"/>
    </row>
    <row r="25" spans="1:7" x14ac:dyDescent="0.25">
      <c r="A25" s="50" t="s">
        <v>77</v>
      </c>
      <c r="B25" s="50"/>
      <c r="C25" s="50"/>
      <c r="D25" s="50"/>
      <c r="E25" s="50"/>
      <c r="F25" s="50"/>
      <c r="G25" s="26"/>
    </row>
    <row r="26" spans="1:7" x14ac:dyDescent="0.25">
      <c r="A26" s="47"/>
      <c r="B26" s="47"/>
      <c r="C26" s="47"/>
      <c r="D26" s="47"/>
      <c r="E26" s="47"/>
      <c r="F26" s="47"/>
      <c r="G26" s="23"/>
    </row>
    <row r="27" spans="1:7" ht="21" x14ac:dyDescent="0.35">
      <c r="A27" s="46" t="str">
        <f>IF(SCO_Only_Fund_Agency!B23=FALSE,"Report 7 - Preclosing Trial Balance (NGC Fund Only)","Revision of Report 7 - Preclosing Trial Balance (NGC Fund Only)")</f>
        <v>Report 7 - Preclosing Trial Balance (NGC Fund Only)</v>
      </c>
      <c r="B27" s="46"/>
      <c r="C27" s="46"/>
      <c r="D27" s="46"/>
      <c r="E27" s="46"/>
      <c r="F27" s="23"/>
      <c r="G27" s="23"/>
    </row>
    <row r="28" spans="1:7" ht="21" x14ac:dyDescent="0.35">
      <c r="A28" s="46" t="str">
        <f>Report7!B2</f>
        <v>As of June 30, 2024</v>
      </c>
      <c r="B28" s="46"/>
      <c r="C28" s="46"/>
      <c r="D28" s="46"/>
      <c r="E28" s="46"/>
      <c r="F28" s="23"/>
      <c r="G28" s="23"/>
    </row>
    <row r="29" spans="1:7" x14ac:dyDescent="0.25">
      <c r="A29" s="49" t="str">
        <f>Report7!B3</f>
        <v>Version 5.2.24.2</v>
      </c>
      <c r="B29" s="49"/>
      <c r="C29" s="49"/>
      <c r="D29" s="49"/>
      <c r="E29" s="49"/>
      <c r="G29" s="21"/>
    </row>
    <row r="30" spans="1:7" ht="15.75" x14ac:dyDescent="0.25">
      <c r="A30" s="3" t="s">
        <v>0</v>
      </c>
      <c r="B30" s="27" t="s">
        <v>12</v>
      </c>
      <c r="C30" s="3" t="s">
        <v>1</v>
      </c>
      <c r="D30" s="51" t="s">
        <v>49</v>
      </c>
      <c r="E30" s="51"/>
      <c r="F30" s="51"/>
      <c r="G30" s="21"/>
    </row>
    <row r="31" spans="1:7" ht="15.75" x14ac:dyDescent="0.25">
      <c r="A31" s="3" t="s">
        <v>3</v>
      </c>
      <c r="B31" s="28" t="s">
        <v>31</v>
      </c>
      <c r="C31" s="3" t="s">
        <v>7</v>
      </c>
      <c r="D31" s="29" t="s">
        <v>76</v>
      </c>
      <c r="E31" s="29"/>
      <c r="F31" s="29"/>
      <c r="G31" s="21"/>
    </row>
    <row r="32" spans="1:7" x14ac:dyDescent="0.25">
      <c r="B32" s="18" t="s">
        <v>9</v>
      </c>
      <c r="D32" s="30" t="s">
        <v>2</v>
      </c>
      <c r="E32" s="31" t="str">
        <f>IF(SUM(D34:D38)=SUM(E34:E38),"Yes","No")</f>
        <v>Yes</v>
      </c>
      <c r="F32"/>
      <c r="G32" s="21"/>
    </row>
    <row r="33" spans="1:16384" ht="15.75" x14ac:dyDescent="0.25">
      <c r="A33" s="4" t="s">
        <v>28</v>
      </c>
      <c r="B33" s="4" t="s">
        <v>4</v>
      </c>
      <c r="C33" s="4" t="s">
        <v>8</v>
      </c>
      <c r="D33" s="1" t="s">
        <v>5</v>
      </c>
      <c r="E33" s="1" t="s">
        <v>6</v>
      </c>
      <c r="F33" s="3" t="s">
        <v>29</v>
      </c>
      <c r="G33" s="21"/>
    </row>
    <row r="34" spans="1:16384" x14ac:dyDescent="0.25">
      <c r="A34" s="32" t="s">
        <v>10</v>
      </c>
      <c r="B34" s="33" t="s">
        <v>53</v>
      </c>
      <c r="C34" s="32"/>
      <c r="D34" s="34">
        <v>1000</v>
      </c>
      <c r="E34" s="34"/>
      <c r="F34" s="19" t="str">
        <f t="shared" ref="F34:F35" si="0">IF(ISERROR(R34),"",R34)&amp;IF(ISERROR(S34),"",S34)&amp;IF(ISERROR(T34),"",T34)&amp;IF(ISERROR(U34),"",U34)&amp;IF(ISERROR(V34),"",V34)&amp;IF(ISERROR(W34),"",W34)&amp;IF(ISERROR(P34),"",P34)&amp;IF(ISERROR(Q34),"",Q34)&amp;IF(ISERROR(O34),"",O34)&amp;IF(ISERROR(N34),"",N34)&amp;IF(ISERROR(M34),"",M34)&amp;IF(ISERROR(L34),"",L34)&amp;IF(ISERROR(K34),"",K34)&amp;IF(ISERROR(J34),"",J34)&amp;IF(ISERROR(I34),"",I34)&amp;IF(ISERROR(H34),"",H34)&amp;IF(ISERROR(G34),"",G34)</f>
        <v/>
      </c>
      <c r="G34" s="21"/>
    </row>
    <row r="35" spans="1:16384" x14ac:dyDescent="0.25">
      <c r="A35" s="35" t="s">
        <v>11</v>
      </c>
      <c r="B35" s="36" t="s">
        <v>52</v>
      </c>
      <c r="C35" s="35" t="s">
        <v>31</v>
      </c>
      <c r="D35" s="37">
        <v>500</v>
      </c>
      <c r="E35" s="37"/>
      <c r="F35" s="19" t="str">
        <f t="shared" si="0"/>
        <v/>
      </c>
      <c r="G35" s="21"/>
    </row>
    <row r="36" spans="1:16384" x14ac:dyDescent="0.25">
      <c r="A36" s="32" t="s">
        <v>65</v>
      </c>
      <c r="B36" s="33" t="s">
        <v>67</v>
      </c>
      <c r="C36" s="32"/>
      <c r="D36" s="34"/>
      <c r="E36" s="34">
        <v>1500</v>
      </c>
      <c r="F36" s="19" t="str">
        <f>IF(ISERROR(R36),"",R36)&amp;IF(ISERROR(S36),"",S36)&amp;IF(ISERROR(T36),"",T36)&amp;IF(ISERROR(U36),"",U36)&amp;IF(ISERROR(V36),"",V36)&amp;IF(ISERROR(W36),"",W36)&amp;IF(ISERROR(P36),"",P36)&amp;IF(ISERROR(Q36),"",Q36)&amp;IF(ISERROR(O36),"",O36)&amp;IF(ISERROR(N36),"",N36)&amp;IF(ISERROR(M36),"",M36)&amp;IF(ISERROR(L36),"",L36)&amp;IF(ISERROR(K36),"",K36)&amp;IF(ISERROR(J36),"",J36)&amp;IF(ISERROR(I36),"",I36)&amp;IF(ISERROR(H36),"",H36)&amp;IF(ISERROR(G36),"",G36)</f>
        <v/>
      </c>
      <c r="G36" s="21"/>
    </row>
    <row r="37" spans="1:16384" x14ac:dyDescent="0.25">
      <c r="A37" s="35" t="s">
        <v>50</v>
      </c>
      <c r="B37" s="36" t="s">
        <v>54</v>
      </c>
      <c r="C37" s="35"/>
      <c r="D37" s="37">
        <v>100</v>
      </c>
      <c r="E37" s="37"/>
      <c r="F37" s="19" t="str">
        <f t="shared" ref="F37:F38" si="1">IF(ISERROR(R37),"",R37)&amp;IF(ISERROR(S37),"",S37)&amp;IF(ISERROR(T37),"",T37)&amp;IF(ISERROR(U37),"",U37)&amp;IF(ISERROR(V37),"",V37)&amp;IF(ISERROR(W37),"",W37)&amp;IF(ISERROR(P37),"",P37)&amp;IF(ISERROR(Q37),"",Q37)&amp;IF(ISERROR(O37),"",O37)&amp;IF(ISERROR(N37),"",N37)&amp;IF(ISERROR(M37),"",M37)&amp;IF(ISERROR(L37),"",L37)&amp;IF(ISERROR(K37),"",K37)&amp;IF(ISERROR(J37),"",J37)&amp;IF(ISERROR(I37),"",I37)&amp;IF(ISERROR(H37),"",H37)&amp;IF(ISERROR(G37),"",G37)</f>
        <v/>
      </c>
      <c r="G37" s="21"/>
    </row>
    <row r="38" spans="1:16384" x14ac:dyDescent="0.25">
      <c r="A38" s="32" t="s">
        <v>17</v>
      </c>
      <c r="B38" s="33" t="s">
        <v>55</v>
      </c>
      <c r="C38" s="32" t="s">
        <v>51</v>
      </c>
      <c r="D38" s="34"/>
      <c r="E38" s="34">
        <v>100</v>
      </c>
      <c r="F38" s="19" t="str">
        <f t="shared" si="1"/>
        <v/>
      </c>
      <c r="G38" s="21"/>
    </row>
    <row r="39" spans="1:16384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  <c r="IW39" s="47"/>
      <c r="IX39" s="47"/>
      <c r="IY39" s="47"/>
      <c r="IZ39" s="47"/>
      <c r="JA39" s="47"/>
      <c r="JB39" s="47"/>
      <c r="JC39" s="47"/>
      <c r="JD39" s="47"/>
      <c r="JE39" s="47"/>
      <c r="JF39" s="47"/>
      <c r="JG39" s="47"/>
      <c r="JH39" s="47"/>
      <c r="JI39" s="47"/>
      <c r="JJ39" s="47"/>
      <c r="JK39" s="47"/>
      <c r="JL39" s="47"/>
      <c r="JM39" s="47"/>
      <c r="JN39" s="47"/>
      <c r="JO39" s="47"/>
      <c r="JP39" s="47"/>
      <c r="JQ39" s="47"/>
      <c r="JR39" s="47"/>
      <c r="JS39" s="47"/>
      <c r="JT39" s="47"/>
      <c r="JU39" s="47"/>
      <c r="JV39" s="47"/>
      <c r="JW39" s="47"/>
      <c r="JX39" s="47"/>
      <c r="JY39" s="47"/>
      <c r="JZ39" s="47"/>
      <c r="KA39" s="47"/>
      <c r="KB39" s="47"/>
      <c r="KC39" s="47"/>
      <c r="KD39" s="47"/>
      <c r="KE39" s="47"/>
      <c r="KF39" s="47"/>
      <c r="KG39" s="47"/>
      <c r="KH39" s="47"/>
      <c r="KI39" s="47"/>
      <c r="KJ39" s="47"/>
      <c r="KK39" s="47"/>
      <c r="KL39" s="47"/>
      <c r="KM39" s="47"/>
      <c r="KN39" s="47"/>
      <c r="KO39" s="47"/>
      <c r="KP39" s="47"/>
      <c r="KQ39" s="47"/>
      <c r="KR39" s="47"/>
      <c r="KS39" s="47"/>
      <c r="KT39" s="47"/>
      <c r="KU39" s="47"/>
      <c r="KV39" s="47"/>
      <c r="KW39" s="47"/>
      <c r="KX39" s="47"/>
      <c r="KY39" s="47"/>
      <c r="KZ39" s="47"/>
      <c r="LA39" s="47"/>
      <c r="LB39" s="47"/>
      <c r="LC39" s="47"/>
      <c r="LD39" s="47"/>
      <c r="LE39" s="47"/>
      <c r="LF39" s="47"/>
      <c r="LG39" s="47"/>
      <c r="LH39" s="47"/>
      <c r="LI39" s="47"/>
      <c r="LJ39" s="47"/>
      <c r="LK39" s="47"/>
      <c r="LL39" s="47"/>
      <c r="LM39" s="47"/>
      <c r="LN39" s="47"/>
      <c r="LO39" s="47"/>
      <c r="LP39" s="47"/>
      <c r="LQ39" s="47"/>
      <c r="LR39" s="47"/>
      <c r="LS39" s="47"/>
      <c r="LT39" s="47"/>
      <c r="LU39" s="47"/>
      <c r="LV39" s="47"/>
      <c r="LW39" s="47"/>
      <c r="LX39" s="47"/>
      <c r="LY39" s="47"/>
      <c r="LZ39" s="47"/>
      <c r="MA39" s="47"/>
      <c r="MB39" s="47"/>
      <c r="MC39" s="47"/>
      <c r="MD39" s="47"/>
      <c r="ME39" s="47"/>
      <c r="MF39" s="47"/>
      <c r="MG39" s="47"/>
      <c r="MH39" s="47"/>
      <c r="MI39" s="47"/>
      <c r="MJ39" s="47"/>
      <c r="MK39" s="47"/>
      <c r="ML39" s="47"/>
      <c r="MM39" s="47"/>
      <c r="MN39" s="47"/>
      <c r="MO39" s="47"/>
      <c r="MP39" s="47"/>
      <c r="MQ39" s="47"/>
      <c r="MR39" s="47"/>
      <c r="MS39" s="47"/>
      <c r="MT39" s="47"/>
      <c r="MU39" s="47"/>
      <c r="MV39" s="47"/>
      <c r="MW39" s="47"/>
      <c r="MX39" s="47"/>
      <c r="MY39" s="47"/>
      <c r="MZ39" s="47"/>
      <c r="NA39" s="47"/>
      <c r="NB39" s="47"/>
      <c r="NC39" s="47"/>
      <c r="ND39" s="47"/>
      <c r="NE39" s="47"/>
      <c r="NF39" s="47"/>
      <c r="NG39" s="47"/>
      <c r="NH39" s="47"/>
      <c r="NI39" s="47"/>
      <c r="NJ39" s="47"/>
      <c r="NK39" s="47"/>
      <c r="NL39" s="47"/>
      <c r="NM39" s="47"/>
      <c r="NN39" s="47"/>
      <c r="NO39" s="47"/>
      <c r="NP39" s="47"/>
      <c r="NQ39" s="47"/>
      <c r="NR39" s="47"/>
      <c r="NS39" s="47"/>
      <c r="NT39" s="47"/>
      <c r="NU39" s="47"/>
      <c r="NV39" s="47"/>
      <c r="NW39" s="47"/>
      <c r="NX39" s="47"/>
      <c r="NY39" s="47"/>
      <c r="NZ39" s="47"/>
      <c r="OA39" s="47"/>
      <c r="OB39" s="47"/>
      <c r="OC39" s="47"/>
      <c r="OD39" s="47"/>
      <c r="OE39" s="47"/>
      <c r="OF39" s="47"/>
      <c r="OG39" s="47"/>
      <c r="OH39" s="47"/>
      <c r="OI39" s="47"/>
      <c r="OJ39" s="47"/>
      <c r="OK39" s="47"/>
      <c r="OL39" s="47"/>
      <c r="OM39" s="47"/>
      <c r="ON39" s="47"/>
      <c r="OO39" s="47"/>
      <c r="OP39" s="47"/>
      <c r="OQ39" s="47"/>
      <c r="OR39" s="47"/>
      <c r="OS39" s="47"/>
      <c r="OT39" s="47"/>
      <c r="OU39" s="47"/>
      <c r="OV39" s="47"/>
      <c r="OW39" s="47"/>
      <c r="OX39" s="47"/>
      <c r="OY39" s="47"/>
      <c r="OZ39" s="47"/>
      <c r="PA39" s="47"/>
      <c r="PB39" s="47"/>
      <c r="PC39" s="47"/>
      <c r="PD39" s="47"/>
      <c r="PE39" s="47"/>
      <c r="PF39" s="47"/>
      <c r="PG39" s="47"/>
      <c r="PH39" s="47"/>
      <c r="PI39" s="47"/>
      <c r="PJ39" s="47"/>
      <c r="PK39" s="47"/>
      <c r="PL39" s="47"/>
      <c r="PM39" s="47"/>
      <c r="PN39" s="47"/>
      <c r="PO39" s="47"/>
      <c r="PP39" s="47"/>
      <c r="PQ39" s="47"/>
      <c r="PR39" s="47"/>
      <c r="PS39" s="47"/>
      <c r="PT39" s="47"/>
      <c r="PU39" s="47"/>
      <c r="PV39" s="47"/>
      <c r="PW39" s="47"/>
      <c r="PX39" s="47"/>
      <c r="PY39" s="47"/>
      <c r="PZ39" s="47"/>
      <c r="QA39" s="47"/>
      <c r="QB39" s="47"/>
      <c r="QC39" s="47"/>
      <c r="QD39" s="47"/>
      <c r="QE39" s="47"/>
      <c r="QF39" s="47"/>
      <c r="QG39" s="47"/>
      <c r="QH39" s="47"/>
      <c r="QI39" s="47"/>
      <c r="QJ39" s="47"/>
      <c r="QK39" s="47"/>
      <c r="QL39" s="47"/>
      <c r="QM39" s="47"/>
      <c r="QN39" s="47"/>
      <c r="QO39" s="47"/>
      <c r="QP39" s="47"/>
      <c r="QQ39" s="47"/>
      <c r="QR39" s="47"/>
      <c r="QS39" s="47"/>
      <c r="QT39" s="47"/>
      <c r="QU39" s="47"/>
      <c r="QV39" s="47"/>
      <c r="QW39" s="47"/>
      <c r="QX39" s="47"/>
      <c r="QY39" s="47"/>
      <c r="QZ39" s="47"/>
      <c r="RA39" s="47"/>
      <c r="RB39" s="47"/>
      <c r="RC39" s="47"/>
      <c r="RD39" s="47"/>
      <c r="RE39" s="47"/>
      <c r="RF39" s="47"/>
      <c r="RG39" s="47"/>
      <c r="RH39" s="47"/>
      <c r="RI39" s="47"/>
      <c r="RJ39" s="47"/>
      <c r="RK39" s="47"/>
      <c r="RL39" s="47"/>
      <c r="RM39" s="47"/>
      <c r="RN39" s="47"/>
      <c r="RO39" s="47"/>
      <c r="RP39" s="47"/>
      <c r="RQ39" s="47"/>
      <c r="RR39" s="47"/>
      <c r="RS39" s="47"/>
      <c r="RT39" s="47"/>
      <c r="RU39" s="47"/>
      <c r="RV39" s="47"/>
      <c r="RW39" s="47"/>
      <c r="RX39" s="47"/>
      <c r="RY39" s="47"/>
      <c r="RZ39" s="47"/>
      <c r="SA39" s="47"/>
      <c r="SB39" s="47"/>
      <c r="SC39" s="47"/>
      <c r="SD39" s="47"/>
      <c r="SE39" s="47"/>
      <c r="SF39" s="47"/>
      <c r="SG39" s="47"/>
      <c r="SH39" s="47"/>
      <c r="SI39" s="47"/>
      <c r="SJ39" s="47"/>
      <c r="SK39" s="47"/>
      <c r="SL39" s="47"/>
      <c r="SM39" s="47"/>
      <c r="SN39" s="47"/>
      <c r="SO39" s="47"/>
      <c r="SP39" s="47"/>
      <c r="SQ39" s="47"/>
      <c r="SR39" s="47"/>
      <c r="SS39" s="47"/>
      <c r="ST39" s="47"/>
      <c r="SU39" s="47"/>
      <c r="SV39" s="47"/>
      <c r="SW39" s="47"/>
      <c r="SX39" s="47"/>
      <c r="SY39" s="47"/>
      <c r="SZ39" s="47"/>
      <c r="TA39" s="47"/>
      <c r="TB39" s="47"/>
      <c r="TC39" s="47"/>
      <c r="TD39" s="47"/>
      <c r="TE39" s="47"/>
      <c r="TF39" s="47"/>
      <c r="TG39" s="47"/>
      <c r="TH39" s="47"/>
      <c r="TI39" s="47"/>
      <c r="TJ39" s="47"/>
      <c r="TK39" s="47"/>
      <c r="TL39" s="47"/>
      <c r="TM39" s="47"/>
      <c r="TN39" s="47"/>
      <c r="TO39" s="47"/>
      <c r="TP39" s="47"/>
      <c r="TQ39" s="47"/>
      <c r="TR39" s="47"/>
      <c r="TS39" s="47"/>
      <c r="TT39" s="47"/>
      <c r="TU39" s="47"/>
      <c r="TV39" s="47"/>
      <c r="TW39" s="47"/>
      <c r="TX39" s="47"/>
      <c r="TY39" s="47"/>
      <c r="TZ39" s="47"/>
      <c r="UA39" s="47"/>
      <c r="UB39" s="47"/>
      <c r="UC39" s="47"/>
      <c r="UD39" s="47"/>
      <c r="UE39" s="47"/>
      <c r="UF39" s="47"/>
      <c r="UG39" s="47"/>
      <c r="UH39" s="47"/>
      <c r="UI39" s="47"/>
      <c r="UJ39" s="47"/>
      <c r="UK39" s="47"/>
      <c r="UL39" s="47"/>
      <c r="UM39" s="47"/>
      <c r="UN39" s="47"/>
      <c r="UO39" s="47"/>
      <c r="UP39" s="47"/>
      <c r="UQ39" s="47"/>
      <c r="UR39" s="47"/>
      <c r="US39" s="47"/>
      <c r="UT39" s="47"/>
      <c r="UU39" s="47"/>
      <c r="UV39" s="47"/>
      <c r="UW39" s="47"/>
      <c r="UX39" s="47"/>
      <c r="UY39" s="47"/>
      <c r="UZ39" s="47"/>
      <c r="VA39" s="47"/>
      <c r="VB39" s="47"/>
      <c r="VC39" s="47"/>
      <c r="VD39" s="47"/>
      <c r="VE39" s="47"/>
      <c r="VF39" s="47"/>
      <c r="VG39" s="47"/>
      <c r="VH39" s="47"/>
      <c r="VI39" s="47"/>
      <c r="VJ39" s="47"/>
      <c r="VK39" s="47"/>
      <c r="VL39" s="47"/>
      <c r="VM39" s="47"/>
      <c r="VN39" s="47"/>
      <c r="VO39" s="47"/>
      <c r="VP39" s="47"/>
      <c r="VQ39" s="47"/>
      <c r="VR39" s="47"/>
      <c r="VS39" s="47"/>
      <c r="VT39" s="47"/>
      <c r="VU39" s="47"/>
      <c r="VV39" s="47"/>
      <c r="VW39" s="47"/>
      <c r="VX39" s="47"/>
      <c r="VY39" s="47"/>
      <c r="VZ39" s="47"/>
      <c r="WA39" s="47"/>
      <c r="WB39" s="47"/>
      <c r="WC39" s="47"/>
      <c r="WD39" s="47"/>
      <c r="WE39" s="47"/>
      <c r="WF39" s="47"/>
      <c r="WG39" s="47"/>
      <c r="WH39" s="47"/>
      <c r="WI39" s="47"/>
      <c r="WJ39" s="47"/>
      <c r="WK39" s="47"/>
      <c r="WL39" s="47"/>
      <c r="WM39" s="47"/>
      <c r="WN39" s="47"/>
      <c r="WO39" s="47"/>
      <c r="WP39" s="47"/>
      <c r="WQ39" s="47"/>
      <c r="WR39" s="47"/>
      <c r="WS39" s="47"/>
      <c r="WT39" s="47"/>
      <c r="WU39" s="47"/>
      <c r="WV39" s="47"/>
      <c r="WW39" s="47"/>
      <c r="WX39" s="47"/>
      <c r="WY39" s="47"/>
      <c r="WZ39" s="47"/>
      <c r="XA39" s="47"/>
      <c r="XB39" s="47"/>
      <c r="XC39" s="47"/>
      <c r="XD39" s="47"/>
      <c r="XE39" s="47"/>
      <c r="XF39" s="47"/>
      <c r="XG39" s="47"/>
      <c r="XH39" s="47"/>
      <c r="XI39" s="47"/>
      <c r="XJ39" s="47"/>
      <c r="XK39" s="47"/>
      <c r="XL39" s="47"/>
      <c r="XM39" s="47"/>
      <c r="XN39" s="47"/>
      <c r="XO39" s="47"/>
      <c r="XP39" s="47"/>
      <c r="XQ39" s="47"/>
      <c r="XR39" s="47"/>
      <c r="XS39" s="47"/>
      <c r="XT39" s="47"/>
      <c r="XU39" s="47"/>
      <c r="XV39" s="47"/>
      <c r="XW39" s="47"/>
      <c r="XX39" s="47"/>
      <c r="XY39" s="47"/>
      <c r="XZ39" s="47"/>
      <c r="YA39" s="47"/>
      <c r="YB39" s="47"/>
      <c r="YC39" s="47"/>
      <c r="YD39" s="47"/>
      <c r="YE39" s="47"/>
      <c r="YF39" s="47"/>
      <c r="YG39" s="47"/>
      <c r="YH39" s="47"/>
      <c r="YI39" s="47"/>
      <c r="YJ39" s="47"/>
      <c r="YK39" s="47"/>
      <c r="YL39" s="47"/>
      <c r="YM39" s="47"/>
      <c r="YN39" s="47"/>
      <c r="YO39" s="47"/>
      <c r="YP39" s="47"/>
      <c r="YQ39" s="47"/>
      <c r="YR39" s="47"/>
      <c r="YS39" s="47"/>
      <c r="YT39" s="47"/>
      <c r="YU39" s="47"/>
      <c r="YV39" s="47"/>
      <c r="YW39" s="47"/>
      <c r="YX39" s="47"/>
      <c r="YY39" s="47"/>
      <c r="YZ39" s="47"/>
      <c r="ZA39" s="47"/>
      <c r="ZB39" s="47"/>
      <c r="ZC39" s="47"/>
      <c r="ZD39" s="47"/>
      <c r="ZE39" s="47"/>
      <c r="ZF39" s="47"/>
      <c r="ZG39" s="47"/>
      <c r="ZH39" s="47"/>
      <c r="ZI39" s="47"/>
      <c r="ZJ39" s="47"/>
      <c r="ZK39" s="47"/>
      <c r="ZL39" s="47"/>
      <c r="ZM39" s="47"/>
      <c r="ZN39" s="47"/>
      <c r="ZO39" s="47"/>
      <c r="ZP39" s="47"/>
      <c r="ZQ39" s="47"/>
      <c r="ZR39" s="47"/>
      <c r="ZS39" s="47"/>
      <c r="ZT39" s="47"/>
      <c r="ZU39" s="47"/>
      <c r="ZV39" s="47"/>
      <c r="ZW39" s="47"/>
      <c r="ZX39" s="47"/>
      <c r="ZY39" s="47"/>
      <c r="ZZ39" s="47"/>
      <c r="AAA39" s="47"/>
      <c r="AAB39" s="47"/>
      <c r="AAC39" s="47"/>
      <c r="AAD39" s="47"/>
      <c r="AAE39" s="47"/>
      <c r="AAF39" s="47"/>
      <c r="AAG39" s="47"/>
      <c r="AAH39" s="47"/>
      <c r="AAI39" s="47"/>
      <c r="AAJ39" s="47"/>
      <c r="AAK39" s="47"/>
      <c r="AAL39" s="47"/>
      <c r="AAM39" s="47"/>
      <c r="AAN39" s="47"/>
      <c r="AAO39" s="47"/>
      <c r="AAP39" s="47"/>
      <c r="AAQ39" s="47"/>
      <c r="AAR39" s="47"/>
      <c r="AAS39" s="47"/>
      <c r="AAT39" s="47"/>
      <c r="AAU39" s="47"/>
      <c r="AAV39" s="47"/>
      <c r="AAW39" s="47"/>
      <c r="AAX39" s="47"/>
      <c r="AAY39" s="47"/>
      <c r="AAZ39" s="47"/>
      <c r="ABA39" s="47"/>
      <c r="ABB39" s="47"/>
      <c r="ABC39" s="47"/>
      <c r="ABD39" s="47"/>
      <c r="ABE39" s="47"/>
      <c r="ABF39" s="47"/>
      <c r="ABG39" s="47"/>
      <c r="ABH39" s="47"/>
      <c r="ABI39" s="47"/>
      <c r="ABJ39" s="47"/>
      <c r="ABK39" s="47"/>
      <c r="ABL39" s="47"/>
      <c r="ABM39" s="47"/>
      <c r="ABN39" s="47"/>
      <c r="ABO39" s="47"/>
      <c r="ABP39" s="47"/>
      <c r="ABQ39" s="47"/>
      <c r="ABR39" s="47"/>
      <c r="ABS39" s="47"/>
      <c r="ABT39" s="47"/>
      <c r="ABU39" s="47"/>
      <c r="ABV39" s="47"/>
      <c r="ABW39" s="47"/>
      <c r="ABX39" s="47"/>
      <c r="ABY39" s="47"/>
      <c r="ABZ39" s="47"/>
      <c r="ACA39" s="47"/>
      <c r="ACB39" s="47"/>
      <c r="ACC39" s="47"/>
      <c r="ACD39" s="47"/>
      <c r="ACE39" s="47"/>
      <c r="ACF39" s="47"/>
      <c r="ACG39" s="47"/>
      <c r="ACH39" s="47"/>
      <c r="ACI39" s="47"/>
      <c r="ACJ39" s="47"/>
      <c r="ACK39" s="47"/>
      <c r="ACL39" s="47"/>
      <c r="ACM39" s="47"/>
      <c r="ACN39" s="47"/>
      <c r="ACO39" s="47"/>
      <c r="ACP39" s="47"/>
      <c r="ACQ39" s="47"/>
      <c r="ACR39" s="47"/>
      <c r="ACS39" s="47"/>
      <c r="ACT39" s="47"/>
      <c r="ACU39" s="47"/>
      <c r="ACV39" s="47"/>
      <c r="ACW39" s="47"/>
      <c r="ACX39" s="47"/>
      <c r="ACY39" s="47"/>
      <c r="ACZ39" s="47"/>
      <c r="ADA39" s="47"/>
      <c r="ADB39" s="47"/>
      <c r="ADC39" s="47"/>
      <c r="ADD39" s="47"/>
      <c r="ADE39" s="47"/>
      <c r="ADF39" s="47"/>
      <c r="ADG39" s="47"/>
      <c r="ADH39" s="47"/>
      <c r="ADI39" s="47"/>
      <c r="ADJ39" s="47"/>
      <c r="ADK39" s="47"/>
      <c r="ADL39" s="47"/>
      <c r="ADM39" s="47"/>
      <c r="ADN39" s="47"/>
      <c r="ADO39" s="47"/>
      <c r="ADP39" s="47"/>
      <c r="ADQ39" s="47"/>
      <c r="ADR39" s="47"/>
      <c r="ADS39" s="47"/>
      <c r="ADT39" s="47"/>
      <c r="ADU39" s="47"/>
      <c r="ADV39" s="47"/>
      <c r="ADW39" s="47"/>
      <c r="ADX39" s="47"/>
      <c r="ADY39" s="47"/>
      <c r="ADZ39" s="47"/>
      <c r="AEA39" s="47"/>
      <c r="AEB39" s="47"/>
      <c r="AEC39" s="47"/>
      <c r="AED39" s="47"/>
      <c r="AEE39" s="47"/>
      <c r="AEF39" s="47"/>
      <c r="AEG39" s="47"/>
      <c r="AEH39" s="47"/>
      <c r="AEI39" s="47"/>
      <c r="AEJ39" s="47"/>
      <c r="AEK39" s="47"/>
      <c r="AEL39" s="47"/>
      <c r="AEM39" s="47"/>
      <c r="AEN39" s="47"/>
      <c r="AEO39" s="47"/>
      <c r="AEP39" s="47"/>
      <c r="AEQ39" s="47"/>
      <c r="AER39" s="47"/>
      <c r="AES39" s="47"/>
      <c r="AET39" s="47"/>
      <c r="AEU39" s="47"/>
      <c r="AEV39" s="47"/>
      <c r="AEW39" s="47"/>
      <c r="AEX39" s="47"/>
      <c r="AEY39" s="47"/>
      <c r="AEZ39" s="47"/>
      <c r="AFA39" s="47"/>
      <c r="AFB39" s="47"/>
      <c r="AFC39" s="47"/>
      <c r="AFD39" s="47"/>
      <c r="AFE39" s="47"/>
      <c r="AFF39" s="47"/>
      <c r="AFG39" s="47"/>
      <c r="AFH39" s="47"/>
      <c r="AFI39" s="47"/>
      <c r="AFJ39" s="47"/>
      <c r="AFK39" s="47"/>
      <c r="AFL39" s="47"/>
      <c r="AFM39" s="47"/>
      <c r="AFN39" s="47"/>
      <c r="AFO39" s="47"/>
      <c r="AFP39" s="47"/>
      <c r="AFQ39" s="47"/>
      <c r="AFR39" s="47"/>
      <c r="AFS39" s="47"/>
      <c r="AFT39" s="47"/>
      <c r="AFU39" s="47"/>
      <c r="AFV39" s="47"/>
      <c r="AFW39" s="47"/>
      <c r="AFX39" s="47"/>
      <c r="AFY39" s="47"/>
      <c r="AFZ39" s="47"/>
      <c r="AGA39" s="47"/>
      <c r="AGB39" s="47"/>
      <c r="AGC39" s="47"/>
      <c r="AGD39" s="47"/>
      <c r="AGE39" s="47"/>
      <c r="AGF39" s="47"/>
      <c r="AGG39" s="47"/>
      <c r="AGH39" s="47"/>
      <c r="AGI39" s="47"/>
      <c r="AGJ39" s="47"/>
      <c r="AGK39" s="47"/>
      <c r="AGL39" s="47"/>
      <c r="AGM39" s="47"/>
      <c r="AGN39" s="47"/>
      <c r="AGO39" s="47"/>
      <c r="AGP39" s="47"/>
      <c r="AGQ39" s="47"/>
      <c r="AGR39" s="47"/>
      <c r="AGS39" s="47"/>
      <c r="AGT39" s="47"/>
      <c r="AGU39" s="47"/>
      <c r="AGV39" s="47"/>
      <c r="AGW39" s="47"/>
      <c r="AGX39" s="47"/>
      <c r="AGY39" s="47"/>
      <c r="AGZ39" s="47"/>
      <c r="AHA39" s="47"/>
      <c r="AHB39" s="47"/>
      <c r="AHC39" s="47"/>
      <c r="AHD39" s="47"/>
      <c r="AHE39" s="47"/>
      <c r="AHF39" s="47"/>
      <c r="AHG39" s="47"/>
      <c r="AHH39" s="47"/>
      <c r="AHI39" s="47"/>
      <c r="AHJ39" s="47"/>
      <c r="AHK39" s="47"/>
      <c r="AHL39" s="47"/>
      <c r="AHM39" s="47"/>
      <c r="AHN39" s="47"/>
      <c r="AHO39" s="47"/>
      <c r="AHP39" s="47"/>
      <c r="AHQ39" s="47"/>
      <c r="AHR39" s="47"/>
      <c r="AHS39" s="47"/>
      <c r="AHT39" s="47"/>
      <c r="AHU39" s="47"/>
      <c r="AHV39" s="47"/>
      <c r="AHW39" s="47"/>
      <c r="AHX39" s="47"/>
      <c r="AHY39" s="47"/>
      <c r="AHZ39" s="47"/>
      <c r="AIA39" s="47"/>
      <c r="AIB39" s="47"/>
      <c r="AIC39" s="47"/>
      <c r="AID39" s="47"/>
      <c r="AIE39" s="47"/>
      <c r="AIF39" s="47"/>
      <c r="AIG39" s="47"/>
      <c r="AIH39" s="47"/>
      <c r="AII39" s="47"/>
      <c r="AIJ39" s="47"/>
      <c r="AIK39" s="47"/>
      <c r="AIL39" s="47"/>
      <c r="AIM39" s="47"/>
      <c r="AIN39" s="47"/>
      <c r="AIO39" s="47"/>
      <c r="AIP39" s="47"/>
      <c r="AIQ39" s="47"/>
      <c r="AIR39" s="47"/>
      <c r="AIS39" s="47"/>
      <c r="AIT39" s="47"/>
      <c r="AIU39" s="47"/>
      <c r="AIV39" s="47"/>
      <c r="AIW39" s="47"/>
      <c r="AIX39" s="47"/>
      <c r="AIY39" s="47"/>
      <c r="AIZ39" s="47"/>
      <c r="AJA39" s="47"/>
      <c r="AJB39" s="47"/>
      <c r="AJC39" s="47"/>
      <c r="AJD39" s="47"/>
      <c r="AJE39" s="47"/>
      <c r="AJF39" s="47"/>
      <c r="AJG39" s="47"/>
      <c r="AJH39" s="47"/>
      <c r="AJI39" s="47"/>
      <c r="AJJ39" s="47"/>
      <c r="AJK39" s="47"/>
      <c r="AJL39" s="47"/>
      <c r="AJM39" s="47"/>
      <c r="AJN39" s="47"/>
      <c r="AJO39" s="47"/>
      <c r="AJP39" s="47"/>
      <c r="AJQ39" s="47"/>
      <c r="AJR39" s="47"/>
      <c r="AJS39" s="47"/>
      <c r="AJT39" s="47"/>
      <c r="AJU39" s="47"/>
      <c r="AJV39" s="47"/>
      <c r="AJW39" s="47"/>
      <c r="AJX39" s="47"/>
      <c r="AJY39" s="47"/>
      <c r="AJZ39" s="47"/>
      <c r="AKA39" s="47"/>
      <c r="AKB39" s="47"/>
      <c r="AKC39" s="47"/>
      <c r="AKD39" s="47"/>
      <c r="AKE39" s="47"/>
      <c r="AKF39" s="47"/>
      <c r="AKG39" s="47"/>
      <c r="AKH39" s="47"/>
      <c r="AKI39" s="47"/>
      <c r="AKJ39" s="47"/>
      <c r="AKK39" s="47"/>
      <c r="AKL39" s="47"/>
      <c r="AKM39" s="47"/>
      <c r="AKN39" s="47"/>
      <c r="AKO39" s="47"/>
      <c r="AKP39" s="47"/>
      <c r="AKQ39" s="47"/>
      <c r="AKR39" s="47"/>
      <c r="AKS39" s="47"/>
      <c r="AKT39" s="47"/>
      <c r="AKU39" s="47"/>
      <c r="AKV39" s="47"/>
      <c r="AKW39" s="47"/>
      <c r="AKX39" s="47"/>
      <c r="AKY39" s="47"/>
      <c r="AKZ39" s="47"/>
      <c r="ALA39" s="47"/>
      <c r="ALB39" s="47"/>
      <c r="ALC39" s="47"/>
      <c r="ALD39" s="47"/>
      <c r="ALE39" s="47"/>
      <c r="ALF39" s="47"/>
      <c r="ALG39" s="47"/>
      <c r="ALH39" s="47"/>
      <c r="ALI39" s="47"/>
      <c r="ALJ39" s="47"/>
      <c r="ALK39" s="47"/>
      <c r="ALL39" s="47"/>
      <c r="ALM39" s="47"/>
      <c r="ALN39" s="47"/>
      <c r="ALO39" s="47"/>
      <c r="ALP39" s="47"/>
      <c r="ALQ39" s="47"/>
      <c r="ALR39" s="47"/>
      <c r="ALS39" s="47"/>
      <c r="ALT39" s="47"/>
      <c r="ALU39" s="47"/>
      <c r="ALV39" s="47"/>
      <c r="ALW39" s="47"/>
      <c r="ALX39" s="47"/>
      <c r="ALY39" s="47"/>
      <c r="ALZ39" s="47"/>
      <c r="AMA39" s="47"/>
      <c r="AMB39" s="47"/>
      <c r="AMC39" s="47"/>
      <c r="AMD39" s="47"/>
      <c r="AME39" s="47"/>
      <c r="AMF39" s="47"/>
      <c r="AMG39" s="47"/>
      <c r="AMH39" s="47"/>
      <c r="AMI39" s="47"/>
      <c r="AMJ39" s="47"/>
      <c r="AMK39" s="47"/>
      <c r="AML39" s="47"/>
      <c r="AMM39" s="47"/>
      <c r="AMN39" s="47"/>
      <c r="AMO39" s="47"/>
      <c r="AMP39" s="47"/>
      <c r="AMQ39" s="47"/>
      <c r="AMR39" s="47"/>
      <c r="AMS39" s="47"/>
      <c r="AMT39" s="47"/>
      <c r="AMU39" s="47"/>
      <c r="AMV39" s="47"/>
      <c r="AMW39" s="47"/>
      <c r="AMX39" s="47"/>
      <c r="AMY39" s="47"/>
      <c r="AMZ39" s="47"/>
      <c r="ANA39" s="47"/>
      <c r="ANB39" s="47"/>
      <c r="ANC39" s="47"/>
      <c r="AND39" s="47"/>
      <c r="ANE39" s="47"/>
      <c r="ANF39" s="47"/>
      <c r="ANG39" s="47"/>
      <c r="ANH39" s="47"/>
      <c r="ANI39" s="47"/>
      <c r="ANJ39" s="47"/>
      <c r="ANK39" s="47"/>
      <c r="ANL39" s="47"/>
      <c r="ANM39" s="47"/>
      <c r="ANN39" s="47"/>
      <c r="ANO39" s="47"/>
      <c r="ANP39" s="47"/>
      <c r="ANQ39" s="47"/>
      <c r="ANR39" s="47"/>
      <c r="ANS39" s="47"/>
      <c r="ANT39" s="47"/>
      <c r="ANU39" s="47"/>
      <c r="ANV39" s="47"/>
      <c r="ANW39" s="47"/>
      <c r="ANX39" s="47"/>
      <c r="ANY39" s="47"/>
      <c r="ANZ39" s="47"/>
      <c r="AOA39" s="47"/>
      <c r="AOB39" s="47"/>
      <c r="AOC39" s="47"/>
      <c r="AOD39" s="47"/>
      <c r="AOE39" s="47"/>
      <c r="AOF39" s="47"/>
      <c r="AOG39" s="47"/>
      <c r="AOH39" s="47"/>
      <c r="AOI39" s="47"/>
      <c r="AOJ39" s="47"/>
      <c r="AOK39" s="47"/>
      <c r="AOL39" s="47"/>
      <c r="AOM39" s="47"/>
      <c r="AON39" s="47"/>
      <c r="AOO39" s="47"/>
      <c r="AOP39" s="47"/>
      <c r="AOQ39" s="47"/>
      <c r="AOR39" s="47"/>
      <c r="AOS39" s="47"/>
      <c r="AOT39" s="47"/>
      <c r="AOU39" s="47"/>
      <c r="AOV39" s="47"/>
      <c r="AOW39" s="47"/>
      <c r="AOX39" s="47"/>
      <c r="AOY39" s="47"/>
      <c r="AOZ39" s="47"/>
      <c r="APA39" s="47"/>
      <c r="APB39" s="47"/>
      <c r="APC39" s="47"/>
      <c r="APD39" s="47"/>
      <c r="APE39" s="47"/>
      <c r="APF39" s="47"/>
      <c r="APG39" s="47"/>
      <c r="APH39" s="47"/>
      <c r="API39" s="47"/>
      <c r="APJ39" s="47"/>
      <c r="APK39" s="47"/>
      <c r="APL39" s="47"/>
      <c r="APM39" s="47"/>
      <c r="APN39" s="47"/>
      <c r="APO39" s="47"/>
      <c r="APP39" s="47"/>
      <c r="APQ39" s="47"/>
      <c r="APR39" s="47"/>
      <c r="APS39" s="47"/>
      <c r="APT39" s="47"/>
      <c r="APU39" s="47"/>
      <c r="APV39" s="47"/>
      <c r="APW39" s="47"/>
      <c r="APX39" s="47"/>
      <c r="APY39" s="47"/>
      <c r="APZ39" s="47"/>
      <c r="AQA39" s="47"/>
      <c r="AQB39" s="47"/>
      <c r="AQC39" s="47"/>
      <c r="AQD39" s="47"/>
      <c r="AQE39" s="47"/>
      <c r="AQF39" s="47"/>
      <c r="AQG39" s="47"/>
      <c r="AQH39" s="47"/>
      <c r="AQI39" s="47"/>
      <c r="AQJ39" s="47"/>
      <c r="AQK39" s="47"/>
      <c r="AQL39" s="47"/>
      <c r="AQM39" s="47"/>
      <c r="AQN39" s="47"/>
      <c r="AQO39" s="47"/>
      <c r="AQP39" s="47"/>
      <c r="AQQ39" s="47"/>
      <c r="AQR39" s="47"/>
      <c r="AQS39" s="47"/>
      <c r="AQT39" s="47"/>
      <c r="AQU39" s="47"/>
      <c r="AQV39" s="47"/>
      <c r="AQW39" s="47"/>
      <c r="AQX39" s="47"/>
      <c r="AQY39" s="47"/>
      <c r="AQZ39" s="47"/>
      <c r="ARA39" s="47"/>
      <c r="ARB39" s="47"/>
      <c r="ARC39" s="47"/>
      <c r="ARD39" s="47"/>
      <c r="ARE39" s="47"/>
      <c r="ARF39" s="47"/>
      <c r="ARG39" s="47"/>
      <c r="ARH39" s="47"/>
      <c r="ARI39" s="47"/>
      <c r="ARJ39" s="47"/>
      <c r="ARK39" s="47"/>
      <c r="ARL39" s="47"/>
      <c r="ARM39" s="47"/>
      <c r="ARN39" s="47"/>
      <c r="ARO39" s="47"/>
      <c r="ARP39" s="47"/>
      <c r="ARQ39" s="47"/>
      <c r="ARR39" s="47"/>
      <c r="ARS39" s="47"/>
      <c r="ART39" s="47"/>
      <c r="ARU39" s="47"/>
      <c r="ARV39" s="47"/>
      <c r="ARW39" s="47"/>
      <c r="ARX39" s="47"/>
      <c r="ARY39" s="47"/>
      <c r="ARZ39" s="47"/>
      <c r="ASA39" s="47"/>
      <c r="ASB39" s="47"/>
      <c r="ASC39" s="47"/>
      <c r="ASD39" s="47"/>
      <c r="ASE39" s="47"/>
      <c r="ASF39" s="47"/>
      <c r="ASG39" s="47"/>
      <c r="ASH39" s="47"/>
      <c r="ASI39" s="47"/>
      <c r="ASJ39" s="47"/>
      <c r="ASK39" s="47"/>
      <c r="ASL39" s="47"/>
      <c r="ASM39" s="47"/>
      <c r="ASN39" s="47"/>
      <c r="ASO39" s="47"/>
      <c r="ASP39" s="47"/>
      <c r="ASQ39" s="47"/>
      <c r="ASR39" s="47"/>
      <c r="ASS39" s="47"/>
      <c r="AST39" s="47"/>
      <c r="ASU39" s="47"/>
      <c r="ASV39" s="47"/>
      <c r="ASW39" s="47"/>
      <c r="ASX39" s="47"/>
      <c r="ASY39" s="47"/>
      <c r="ASZ39" s="47"/>
      <c r="ATA39" s="47"/>
      <c r="ATB39" s="47"/>
      <c r="ATC39" s="47"/>
      <c r="ATD39" s="47"/>
      <c r="ATE39" s="47"/>
      <c r="ATF39" s="47"/>
      <c r="ATG39" s="47"/>
      <c r="ATH39" s="47"/>
      <c r="ATI39" s="47"/>
      <c r="ATJ39" s="47"/>
      <c r="ATK39" s="47"/>
      <c r="ATL39" s="47"/>
      <c r="ATM39" s="47"/>
      <c r="ATN39" s="47"/>
      <c r="ATO39" s="47"/>
      <c r="ATP39" s="47"/>
      <c r="ATQ39" s="47"/>
      <c r="ATR39" s="47"/>
      <c r="ATS39" s="47"/>
      <c r="ATT39" s="47"/>
      <c r="ATU39" s="47"/>
      <c r="ATV39" s="47"/>
      <c r="ATW39" s="47"/>
      <c r="ATX39" s="47"/>
      <c r="ATY39" s="47"/>
      <c r="ATZ39" s="47"/>
      <c r="AUA39" s="47"/>
      <c r="AUB39" s="47"/>
      <c r="AUC39" s="47"/>
      <c r="AUD39" s="47"/>
      <c r="AUE39" s="47"/>
      <c r="AUF39" s="47"/>
      <c r="AUG39" s="47"/>
      <c r="AUH39" s="47"/>
      <c r="AUI39" s="47"/>
      <c r="AUJ39" s="47"/>
      <c r="AUK39" s="47"/>
      <c r="AUL39" s="47"/>
      <c r="AUM39" s="47"/>
      <c r="AUN39" s="47"/>
      <c r="AUO39" s="47"/>
      <c r="AUP39" s="47"/>
      <c r="AUQ39" s="47"/>
      <c r="AUR39" s="47"/>
      <c r="AUS39" s="47"/>
      <c r="AUT39" s="47"/>
      <c r="AUU39" s="47"/>
      <c r="AUV39" s="47"/>
      <c r="AUW39" s="47"/>
      <c r="AUX39" s="47"/>
      <c r="AUY39" s="47"/>
      <c r="AUZ39" s="47"/>
      <c r="AVA39" s="47"/>
      <c r="AVB39" s="47"/>
      <c r="AVC39" s="47"/>
      <c r="AVD39" s="47"/>
      <c r="AVE39" s="47"/>
      <c r="AVF39" s="47"/>
      <c r="AVG39" s="47"/>
      <c r="AVH39" s="47"/>
      <c r="AVI39" s="47"/>
      <c r="AVJ39" s="47"/>
      <c r="AVK39" s="47"/>
      <c r="AVL39" s="47"/>
      <c r="AVM39" s="47"/>
      <c r="AVN39" s="47"/>
      <c r="AVO39" s="47"/>
      <c r="AVP39" s="47"/>
      <c r="AVQ39" s="47"/>
      <c r="AVR39" s="47"/>
      <c r="AVS39" s="47"/>
      <c r="AVT39" s="47"/>
      <c r="AVU39" s="47"/>
      <c r="AVV39" s="47"/>
      <c r="AVW39" s="47"/>
      <c r="AVX39" s="47"/>
      <c r="AVY39" s="47"/>
      <c r="AVZ39" s="47"/>
      <c r="AWA39" s="47"/>
      <c r="AWB39" s="47"/>
      <c r="AWC39" s="47"/>
      <c r="AWD39" s="47"/>
      <c r="AWE39" s="47"/>
      <c r="AWF39" s="47"/>
      <c r="AWG39" s="47"/>
      <c r="AWH39" s="47"/>
      <c r="AWI39" s="47"/>
      <c r="AWJ39" s="47"/>
      <c r="AWK39" s="47"/>
      <c r="AWL39" s="47"/>
      <c r="AWM39" s="47"/>
      <c r="AWN39" s="47"/>
      <c r="AWO39" s="47"/>
      <c r="AWP39" s="47"/>
      <c r="AWQ39" s="47"/>
      <c r="AWR39" s="47"/>
      <c r="AWS39" s="47"/>
      <c r="AWT39" s="47"/>
      <c r="AWU39" s="47"/>
      <c r="AWV39" s="47"/>
      <c r="AWW39" s="47"/>
      <c r="AWX39" s="47"/>
      <c r="AWY39" s="47"/>
      <c r="AWZ39" s="47"/>
      <c r="AXA39" s="47"/>
      <c r="AXB39" s="47"/>
      <c r="AXC39" s="47"/>
      <c r="AXD39" s="47"/>
      <c r="AXE39" s="47"/>
      <c r="AXF39" s="47"/>
      <c r="AXG39" s="47"/>
      <c r="AXH39" s="47"/>
      <c r="AXI39" s="47"/>
      <c r="AXJ39" s="47"/>
      <c r="AXK39" s="47"/>
      <c r="AXL39" s="47"/>
      <c r="AXM39" s="47"/>
      <c r="AXN39" s="47"/>
      <c r="AXO39" s="47"/>
      <c r="AXP39" s="47"/>
      <c r="AXQ39" s="47"/>
      <c r="AXR39" s="47"/>
      <c r="AXS39" s="47"/>
      <c r="AXT39" s="47"/>
      <c r="AXU39" s="47"/>
      <c r="AXV39" s="47"/>
      <c r="AXW39" s="47"/>
      <c r="AXX39" s="47"/>
      <c r="AXY39" s="47"/>
      <c r="AXZ39" s="47"/>
      <c r="AYA39" s="47"/>
      <c r="AYB39" s="47"/>
      <c r="AYC39" s="47"/>
      <c r="AYD39" s="47"/>
      <c r="AYE39" s="47"/>
      <c r="AYF39" s="47"/>
      <c r="AYG39" s="47"/>
      <c r="AYH39" s="47"/>
      <c r="AYI39" s="47"/>
      <c r="AYJ39" s="47"/>
      <c r="AYK39" s="47"/>
      <c r="AYL39" s="47"/>
      <c r="AYM39" s="47"/>
      <c r="AYN39" s="47"/>
      <c r="AYO39" s="47"/>
      <c r="AYP39" s="47"/>
      <c r="AYQ39" s="47"/>
      <c r="AYR39" s="47"/>
      <c r="AYS39" s="47"/>
      <c r="AYT39" s="47"/>
      <c r="AYU39" s="47"/>
      <c r="AYV39" s="47"/>
      <c r="AYW39" s="47"/>
      <c r="AYX39" s="47"/>
      <c r="AYY39" s="47"/>
      <c r="AYZ39" s="47"/>
      <c r="AZA39" s="47"/>
      <c r="AZB39" s="47"/>
      <c r="AZC39" s="47"/>
      <c r="AZD39" s="47"/>
      <c r="AZE39" s="47"/>
      <c r="AZF39" s="47"/>
      <c r="AZG39" s="47"/>
      <c r="AZH39" s="47"/>
      <c r="AZI39" s="47"/>
      <c r="AZJ39" s="47"/>
      <c r="AZK39" s="47"/>
      <c r="AZL39" s="47"/>
      <c r="AZM39" s="47"/>
      <c r="AZN39" s="47"/>
      <c r="AZO39" s="47"/>
      <c r="AZP39" s="47"/>
      <c r="AZQ39" s="47"/>
      <c r="AZR39" s="47"/>
      <c r="AZS39" s="47"/>
      <c r="AZT39" s="47"/>
      <c r="AZU39" s="47"/>
      <c r="AZV39" s="47"/>
      <c r="AZW39" s="47"/>
      <c r="AZX39" s="47"/>
      <c r="AZY39" s="47"/>
      <c r="AZZ39" s="47"/>
      <c r="BAA39" s="47"/>
      <c r="BAB39" s="47"/>
      <c r="BAC39" s="47"/>
      <c r="BAD39" s="47"/>
      <c r="BAE39" s="47"/>
      <c r="BAF39" s="47"/>
      <c r="BAG39" s="47"/>
      <c r="BAH39" s="47"/>
      <c r="BAI39" s="47"/>
      <c r="BAJ39" s="47"/>
      <c r="BAK39" s="47"/>
      <c r="BAL39" s="47"/>
      <c r="BAM39" s="47"/>
      <c r="BAN39" s="47"/>
      <c r="BAO39" s="47"/>
      <c r="BAP39" s="47"/>
      <c r="BAQ39" s="47"/>
      <c r="BAR39" s="47"/>
      <c r="BAS39" s="47"/>
      <c r="BAT39" s="47"/>
      <c r="BAU39" s="47"/>
      <c r="BAV39" s="47"/>
      <c r="BAW39" s="47"/>
      <c r="BAX39" s="47"/>
      <c r="BAY39" s="47"/>
      <c r="BAZ39" s="47"/>
      <c r="BBA39" s="47"/>
      <c r="BBB39" s="47"/>
      <c r="BBC39" s="47"/>
      <c r="BBD39" s="47"/>
      <c r="BBE39" s="47"/>
      <c r="BBF39" s="47"/>
      <c r="BBG39" s="47"/>
      <c r="BBH39" s="47"/>
      <c r="BBI39" s="47"/>
      <c r="BBJ39" s="47"/>
      <c r="BBK39" s="47"/>
      <c r="BBL39" s="47"/>
      <c r="BBM39" s="47"/>
      <c r="BBN39" s="47"/>
      <c r="BBO39" s="47"/>
      <c r="BBP39" s="47"/>
      <c r="BBQ39" s="47"/>
      <c r="BBR39" s="47"/>
      <c r="BBS39" s="47"/>
      <c r="BBT39" s="47"/>
      <c r="BBU39" s="47"/>
      <c r="BBV39" s="47"/>
      <c r="BBW39" s="47"/>
      <c r="BBX39" s="47"/>
      <c r="BBY39" s="47"/>
      <c r="BBZ39" s="47"/>
      <c r="BCA39" s="47"/>
      <c r="BCB39" s="47"/>
      <c r="BCC39" s="47"/>
      <c r="BCD39" s="47"/>
      <c r="BCE39" s="47"/>
      <c r="BCF39" s="47"/>
      <c r="BCG39" s="47"/>
      <c r="BCH39" s="47"/>
      <c r="BCI39" s="47"/>
      <c r="BCJ39" s="47"/>
      <c r="BCK39" s="47"/>
      <c r="BCL39" s="47"/>
      <c r="BCM39" s="47"/>
      <c r="BCN39" s="47"/>
      <c r="BCO39" s="47"/>
      <c r="BCP39" s="47"/>
      <c r="BCQ39" s="47"/>
      <c r="BCR39" s="47"/>
      <c r="BCS39" s="47"/>
      <c r="BCT39" s="47"/>
      <c r="BCU39" s="47"/>
      <c r="BCV39" s="47"/>
      <c r="BCW39" s="47"/>
      <c r="BCX39" s="47"/>
      <c r="BCY39" s="47"/>
      <c r="BCZ39" s="47"/>
      <c r="BDA39" s="47"/>
      <c r="BDB39" s="47"/>
      <c r="BDC39" s="47"/>
      <c r="BDD39" s="47"/>
      <c r="BDE39" s="47"/>
      <c r="BDF39" s="47"/>
      <c r="BDG39" s="47"/>
      <c r="BDH39" s="47"/>
      <c r="BDI39" s="47"/>
      <c r="BDJ39" s="47"/>
      <c r="BDK39" s="47"/>
      <c r="BDL39" s="47"/>
      <c r="BDM39" s="47"/>
      <c r="BDN39" s="47"/>
      <c r="BDO39" s="47"/>
      <c r="BDP39" s="47"/>
      <c r="BDQ39" s="47"/>
      <c r="BDR39" s="47"/>
      <c r="BDS39" s="47"/>
      <c r="BDT39" s="47"/>
      <c r="BDU39" s="47"/>
      <c r="BDV39" s="47"/>
      <c r="BDW39" s="47"/>
      <c r="BDX39" s="47"/>
      <c r="BDY39" s="47"/>
      <c r="BDZ39" s="47"/>
      <c r="BEA39" s="47"/>
      <c r="BEB39" s="47"/>
      <c r="BEC39" s="47"/>
      <c r="BED39" s="47"/>
      <c r="BEE39" s="47"/>
      <c r="BEF39" s="47"/>
      <c r="BEG39" s="47"/>
      <c r="BEH39" s="47"/>
      <c r="BEI39" s="47"/>
      <c r="BEJ39" s="47"/>
      <c r="BEK39" s="47"/>
      <c r="BEL39" s="47"/>
      <c r="BEM39" s="47"/>
      <c r="BEN39" s="47"/>
      <c r="BEO39" s="47"/>
      <c r="BEP39" s="47"/>
      <c r="BEQ39" s="47"/>
      <c r="BER39" s="47"/>
      <c r="BES39" s="47"/>
      <c r="BET39" s="47"/>
      <c r="BEU39" s="47"/>
      <c r="BEV39" s="47"/>
      <c r="BEW39" s="47"/>
      <c r="BEX39" s="47"/>
      <c r="BEY39" s="47"/>
      <c r="BEZ39" s="47"/>
      <c r="BFA39" s="47"/>
      <c r="BFB39" s="47"/>
      <c r="BFC39" s="47"/>
      <c r="BFD39" s="47"/>
      <c r="BFE39" s="47"/>
      <c r="BFF39" s="47"/>
      <c r="BFG39" s="47"/>
      <c r="BFH39" s="47"/>
      <c r="BFI39" s="47"/>
      <c r="BFJ39" s="47"/>
      <c r="BFK39" s="47"/>
      <c r="BFL39" s="47"/>
      <c r="BFM39" s="47"/>
      <c r="BFN39" s="47"/>
      <c r="BFO39" s="47"/>
      <c r="BFP39" s="47"/>
      <c r="BFQ39" s="47"/>
      <c r="BFR39" s="47"/>
      <c r="BFS39" s="47"/>
      <c r="BFT39" s="47"/>
      <c r="BFU39" s="47"/>
      <c r="BFV39" s="47"/>
      <c r="BFW39" s="47"/>
      <c r="BFX39" s="47"/>
      <c r="BFY39" s="47"/>
      <c r="BFZ39" s="47"/>
      <c r="BGA39" s="47"/>
      <c r="BGB39" s="47"/>
      <c r="BGC39" s="47"/>
      <c r="BGD39" s="47"/>
      <c r="BGE39" s="47"/>
      <c r="BGF39" s="47"/>
      <c r="BGG39" s="47"/>
      <c r="BGH39" s="47"/>
      <c r="BGI39" s="47"/>
      <c r="BGJ39" s="47"/>
      <c r="BGK39" s="47"/>
      <c r="BGL39" s="47"/>
      <c r="BGM39" s="47"/>
      <c r="BGN39" s="47"/>
      <c r="BGO39" s="47"/>
      <c r="BGP39" s="47"/>
      <c r="BGQ39" s="47"/>
      <c r="BGR39" s="47"/>
      <c r="BGS39" s="47"/>
      <c r="BGT39" s="47"/>
      <c r="BGU39" s="47"/>
      <c r="BGV39" s="47"/>
      <c r="BGW39" s="47"/>
      <c r="BGX39" s="47"/>
      <c r="BGY39" s="47"/>
      <c r="BGZ39" s="47"/>
      <c r="BHA39" s="47"/>
      <c r="BHB39" s="47"/>
      <c r="BHC39" s="47"/>
      <c r="BHD39" s="47"/>
      <c r="BHE39" s="47"/>
      <c r="BHF39" s="47"/>
      <c r="BHG39" s="47"/>
      <c r="BHH39" s="47"/>
      <c r="BHI39" s="47"/>
      <c r="BHJ39" s="47"/>
      <c r="BHK39" s="47"/>
      <c r="BHL39" s="47"/>
      <c r="BHM39" s="47"/>
      <c r="BHN39" s="47"/>
      <c r="BHO39" s="47"/>
      <c r="BHP39" s="47"/>
      <c r="BHQ39" s="47"/>
      <c r="BHR39" s="47"/>
      <c r="BHS39" s="47"/>
      <c r="BHT39" s="47"/>
      <c r="BHU39" s="47"/>
      <c r="BHV39" s="47"/>
      <c r="BHW39" s="47"/>
      <c r="BHX39" s="47"/>
      <c r="BHY39" s="47"/>
      <c r="BHZ39" s="47"/>
      <c r="BIA39" s="47"/>
      <c r="BIB39" s="47"/>
      <c r="BIC39" s="47"/>
      <c r="BID39" s="47"/>
      <c r="BIE39" s="47"/>
      <c r="BIF39" s="47"/>
      <c r="BIG39" s="47"/>
      <c r="BIH39" s="47"/>
      <c r="BII39" s="47"/>
      <c r="BIJ39" s="47"/>
      <c r="BIK39" s="47"/>
      <c r="BIL39" s="47"/>
      <c r="BIM39" s="47"/>
      <c r="BIN39" s="47"/>
      <c r="BIO39" s="47"/>
      <c r="BIP39" s="47"/>
      <c r="BIQ39" s="47"/>
      <c r="BIR39" s="47"/>
      <c r="BIS39" s="47"/>
      <c r="BIT39" s="47"/>
      <c r="BIU39" s="47"/>
      <c r="BIV39" s="47"/>
      <c r="BIW39" s="47"/>
      <c r="BIX39" s="47"/>
      <c r="BIY39" s="47"/>
      <c r="BIZ39" s="47"/>
      <c r="BJA39" s="47"/>
      <c r="BJB39" s="47"/>
      <c r="BJC39" s="47"/>
      <c r="BJD39" s="47"/>
      <c r="BJE39" s="47"/>
      <c r="BJF39" s="47"/>
      <c r="BJG39" s="47"/>
      <c r="BJH39" s="47"/>
      <c r="BJI39" s="47"/>
      <c r="BJJ39" s="47"/>
      <c r="BJK39" s="47"/>
      <c r="BJL39" s="47"/>
      <c r="BJM39" s="47"/>
      <c r="BJN39" s="47"/>
      <c r="BJO39" s="47"/>
      <c r="BJP39" s="47"/>
      <c r="BJQ39" s="47"/>
      <c r="BJR39" s="47"/>
      <c r="BJS39" s="47"/>
      <c r="BJT39" s="47"/>
      <c r="BJU39" s="47"/>
      <c r="BJV39" s="47"/>
      <c r="BJW39" s="47"/>
      <c r="BJX39" s="47"/>
      <c r="BJY39" s="47"/>
      <c r="BJZ39" s="47"/>
      <c r="BKA39" s="47"/>
      <c r="BKB39" s="47"/>
      <c r="BKC39" s="47"/>
      <c r="BKD39" s="47"/>
      <c r="BKE39" s="47"/>
      <c r="BKF39" s="47"/>
      <c r="BKG39" s="47"/>
      <c r="BKH39" s="47"/>
      <c r="BKI39" s="47"/>
      <c r="BKJ39" s="47"/>
      <c r="BKK39" s="47"/>
      <c r="BKL39" s="47"/>
      <c r="BKM39" s="47"/>
      <c r="BKN39" s="47"/>
      <c r="BKO39" s="47"/>
      <c r="BKP39" s="47"/>
      <c r="BKQ39" s="47"/>
      <c r="BKR39" s="47"/>
      <c r="BKS39" s="47"/>
      <c r="BKT39" s="47"/>
      <c r="BKU39" s="47"/>
      <c r="BKV39" s="47"/>
      <c r="BKW39" s="47"/>
      <c r="BKX39" s="47"/>
      <c r="BKY39" s="47"/>
      <c r="BKZ39" s="47"/>
      <c r="BLA39" s="47"/>
      <c r="BLB39" s="47"/>
      <c r="BLC39" s="47"/>
      <c r="BLD39" s="47"/>
      <c r="BLE39" s="47"/>
      <c r="BLF39" s="47"/>
      <c r="BLG39" s="47"/>
      <c r="BLH39" s="47"/>
      <c r="BLI39" s="47"/>
      <c r="BLJ39" s="47"/>
      <c r="BLK39" s="47"/>
      <c r="BLL39" s="47"/>
      <c r="BLM39" s="47"/>
      <c r="BLN39" s="47"/>
      <c r="BLO39" s="47"/>
      <c r="BLP39" s="47"/>
      <c r="BLQ39" s="47"/>
      <c r="BLR39" s="47"/>
      <c r="BLS39" s="47"/>
      <c r="BLT39" s="47"/>
      <c r="BLU39" s="47"/>
      <c r="BLV39" s="47"/>
      <c r="BLW39" s="47"/>
      <c r="BLX39" s="47"/>
      <c r="BLY39" s="47"/>
      <c r="BLZ39" s="47"/>
      <c r="BMA39" s="47"/>
      <c r="BMB39" s="47"/>
      <c r="BMC39" s="47"/>
      <c r="BMD39" s="47"/>
      <c r="BME39" s="47"/>
      <c r="BMF39" s="47"/>
      <c r="BMG39" s="47"/>
      <c r="BMH39" s="47"/>
      <c r="BMI39" s="47"/>
      <c r="BMJ39" s="47"/>
      <c r="BMK39" s="47"/>
      <c r="BML39" s="47"/>
      <c r="BMM39" s="47"/>
      <c r="BMN39" s="47"/>
      <c r="BMO39" s="47"/>
      <c r="BMP39" s="47"/>
      <c r="BMQ39" s="47"/>
      <c r="BMR39" s="47"/>
      <c r="BMS39" s="47"/>
      <c r="BMT39" s="47"/>
      <c r="BMU39" s="47"/>
      <c r="BMV39" s="47"/>
      <c r="BMW39" s="47"/>
      <c r="BMX39" s="47"/>
      <c r="BMY39" s="47"/>
      <c r="BMZ39" s="47"/>
      <c r="BNA39" s="47"/>
      <c r="BNB39" s="47"/>
      <c r="BNC39" s="47"/>
      <c r="BND39" s="47"/>
      <c r="BNE39" s="47"/>
      <c r="BNF39" s="47"/>
      <c r="BNG39" s="47"/>
      <c r="BNH39" s="47"/>
      <c r="BNI39" s="47"/>
      <c r="BNJ39" s="47"/>
      <c r="BNK39" s="47"/>
      <c r="BNL39" s="47"/>
      <c r="BNM39" s="47"/>
      <c r="BNN39" s="47"/>
      <c r="BNO39" s="47"/>
      <c r="BNP39" s="47"/>
      <c r="BNQ39" s="47"/>
      <c r="BNR39" s="47"/>
      <c r="BNS39" s="47"/>
      <c r="BNT39" s="47"/>
      <c r="BNU39" s="47"/>
      <c r="BNV39" s="47"/>
      <c r="BNW39" s="47"/>
      <c r="BNX39" s="47"/>
      <c r="BNY39" s="47"/>
      <c r="BNZ39" s="47"/>
      <c r="BOA39" s="47"/>
      <c r="BOB39" s="47"/>
      <c r="BOC39" s="47"/>
      <c r="BOD39" s="47"/>
      <c r="BOE39" s="47"/>
      <c r="BOF39" s="47"/>
      <c r="BOG39" s="47"/>
      <c r="BOH39" s="47"/>
      <c r="BOI39" s="47"/>
      <c r="BOJ39" s="47"/>
      <c r="BOK39" s="47"/>
      <c r="BOL39" s="47"/>
      <c r="BOM39" s="47"/>
      <c r="BON39" s="47"/>
      <c r="BOO39" s="47"/>
      <c r="BOP39" s="47"/>
      <c r="BOQ39" s="47"/>
      <c r="BOR39" s="47"/>
      <c r="BOS39" s="47"/>
      <c r="BOT39" s="47"/>
      <c r="BOU39" s="47"/>
      <c r="BOV39" s="47"/>
      <c r="BOW39" s="47"/>
      <c r="BOX39" s="47"/>
      <c r="BOY39" s="47"/>
      <c r="BOZ39" s="47"/>
      <c r="BPA39" s="47"/>
      <c r="BPB39" s="47"/>
      <c r="BPC39" s="47"/>
      <c r="BPD39" s="47"/>
      <c r="BPE39" s="47"/>
      <c r="BPF39" s="47"/>
      <c r="BPG39" s="47"/>
      <c r="BPH39" s="47"/>
      <c r="BPI39" s="47"/>
      <c r="BPJ39" s="47"/>
      <c r="BPK39" s="47"/>
      <c r="BPL39" s="47"/>
      <c r="BPM39" s="47"/>
      <c r="BPN39" s="47"/>
      <c r="BPO39" s="47"/>
      <c r="BPP39" s="47"/>
      <c r="BPQ39" s="47"/>
      <c r="BPR39" s="47"/>
      <c r="BPS39" s="47"/>
      <c r="BPT39" s="47"/>
      <c r="BPU39" s="47"/>
      <c r="BPV39" s="47"/>
      <c r="BPW39" s="47"/>
      <c r="BPX39" s="47"/>
      <c r="BPY39" s="47"/>
      <c r="BPZ39" s="47"/>
      <c r="BQA39" s="47"/>
      <c r="BQB39" s="47"/>
      <c r="BQC39" s="47"/>
      <c r="BQD39" s="47"/>
      <c r="BQE39" s="47"/>
      <c r="BQF39" s="47"/>
      <c r="BQG39" s="47"/>
      <c r="BQH39" s="47"/>
      <c r="BQI39" s="47"/>
      <c r="BQJ39" s="47"/>
      <c r="BQK39" s="47"/>
      <c r="BQL39" s="47"/>
      <c r="BQM39" s="47"/>
      <c r="BQN39" s="47"/>
      <c r="BQO39" s="47"/>
      <c r="BQP39" s="47"/>
      <c r="BQQ39" s="47"/>
      <c r="BQR39" s="47"/>
      <c r="BQS39" s="47"/>
      <c r="BQT39" s="47"/>
      <c r="BQU39" s="47"/>
      <c r="BQV39" s="47"/>
      <c r="BQW39" s="47"/>
      <c r="BQX39" s="47"/>
      <c r="BQY39" s="47"/>
      <c r="BQZ39" s="47"/>
      <c r="BRA39" s="47"/>
      <c r="BRB39" s="47"/>
      <c r="BRC39" s="47"/>
      <c r="BRD39" s="47"/>
      <c r="BRE39" s="47"/>
      <c r="BRF39" s="47"/>
      <c r="BRG39" s="47"/>
      <c r="BRH39" s="47"/>
      <c r="BRI39" s="47"/>
      <c r="BRJ39" s="47"/>
      <c r="BRK39" s="47"/>
      <c r="BRL39" s="47"/>
      <c r="BRM39" s="47"/>
      <c r="BRN39" s="47"/>
      <c r="BRO39" s="47"/>
      <c r="BRP39" s="47"/>
      <c r="BRQ39" s="47"/>
      <c r="BRR39" s="47"/>
      <c r="BRS39" s="47"/>
      <c r="BRT39" s="47"/>
      <c r="BRU39" s="47"/>
      <c r="BRV39" s="47"/>
      <c r="BRW39" s="47"/>
      <c r="BRX39" s="47"/>
      <c r="BRY39" s="47"/>
      <c r="BRZ39" s="47"/>
      <c r="BSA39" s="47"/>
      <c r="BSB39" s="47"/>
      <c r="BSC39" s="47"/>
      <c r="BSD39" s="47"/>
      <c r="BSE39" s="47"/>
      <c r="BSF39" s="47"/>
      <c r="BSG39" s="47"/>
      <c r="BSH39" s="47"/>
      <c r="BSI39" s="47"/>
      <c r="BSJ39" s="47"/>
      <c r="BSK39" s="47"/>
      <c r="BSL39" s="47"/>
      <c r="BSM39" s="47"/>
      <c r="BSN39" s="47"/>
      <c r="BSO39" s="47"/>
      <c r="BSP39" s="47"/>
      <c r="BSQ39" s="47"/>
      <c r="BSR39" s="47"/>
      <c r="BSS39" s="47"/>
      <c r="BST39" s="47"/>
      <c r="BSU39" s="47"/>
      <c r="BSV39" s="47"/>
      <c r="BSW39" s="47"/>
      <c r="BSX39" s="47"/>
      <c r="BSY39" s="47"/>
      <c r="BSZ39" s="47"/>
      <c r="BTA39" s="47"/>
      <c r="BTB39" s="47"/>
      <c r="BTC39" s="47"/>
      <c r="BTD39" s="47"/>
      <c r="BTE39" s="47"/>
      <c r="BTF39" s="47"/>
      <c r="BTG39" s="47"/>
      <c r="BTH39" s="47"/>
      <c r="BTI39" s="47"/>
      <c r="BTJ39" s="47"/>
      <c r="BTK39" s="47"/>
      <c r="BTL39" s="47"/>
      <c r="BTM39" s="47"/>
      <c r="BTN39" s="47"/>
      <c r="BTO39" s="47"/>
      <c r="BTP39" s="47"/>
      <c r="BTQ39" s="47"/>
      <c r="BTR39" s="47"/>
      <c r="BTS39" s="47"/>
      <c r="BTT39" s="47"/>
      <c r="BTU39" s="47"/>
      <c r="BTV39" s="47"/>
      <c r="BTW39" s="47"/>
      <c r="BTX39" s="47"/>
      <c r="BTY39" s="47"/>
      <c r="BTZ39" s="47"/>
      <c r="BUA39" s="47"/>
      <c r="BUB39" s="47"/>
      <c r="BUC39" s="47"/>
      <c r="BUD39" s="47"/>
      <c r="BUE39" s="47"/>
      <c r="BUF39" s="47"/>
      <c r="BUG39" s="47"/>
      <c r="BUH39" s="47"/>
      <c r="BUI39" s="47"/>
      <c r="BUJ39" s="47"/>
      <c r="BUK39" s="47"/>
      <c r="BUL39" s="47"/>
      <c r="BUM39" s="47"/>
      <c r="BUN39" s="47"/>
      <c r="BUO39" s="47"/>
      <c r="BUP39" s="47"/>
      <c r="BUQ39" s="47"/>
      <c r="BUR39" s="47"/>
      <c r="BUS39" s="47"/>
      <c r="BUT39" s="47"/>
      <c r="BUU39" s="47"/>
      <c r="BUV39" s="47"/>
      <c r="BUW39" s="47"/>
      <c r="BUX39" s="47"/>
      <c r="BUY39" s="47"/>
      <c r="BUZ39" s="47"/>
      <c r="BVA39" s="47"/>
      <c r="BVB39" s="47"/>
      <c r="BVC39" s="47"/>
      <c r="BVD39" s="47"/>
      <c r="BVE39" s="47"/>
      <c r="BVF39" s="47"/>
      <c r="BVG39" s="47"/>
      <c r="BVH39" s="47"/>
      <c r="BVI39" s="47"/>
      <c r="BVJ39" s="47"/>
      <c r="BVK39" s="47"/>
      <c r="BVL39" s="47"/>
      <c r="BVM39" s="47"/>
      <c r="BVN39" s="47"/>
      <c r="BVO39" s="47"/>
      <c r="BVP39" s="47"/>
      <c r="BVQ39" s="47"/>
      <c r="BVR39" s="47"/>
      <c r="BVS39" s="47"/>
      <c r="BVT39" s="47"/>
      <c r="BVU39" s="47"/>
      <c r="BVV39" s="47"/>
      <c r="BVW39" s="47"/>
      <c r="BVX39" s="47"/>
      <c r="BVY39" s="47"/>
      <c r="BVZ39" s="47"/>
      <c r="BWA39" s="47"/>
      <c r="BWB39" s="47"/>
      <c r="BWC39" s="47"/>
      <c r="BWD39" s="47"/>
      <c r="BWE39" s="47"/>
      <c r="BWF39" s="47"/>
      <c r="BWG39" s="47"/>
      <c r="BWH39" s="47"/>
      <c r="BWI39" s="47"/>
      <c r="BWJ39" s="47"/>
      <c r="BWK39" s="47"/>
      <c r="BWL39" s="47"/>
      <c r="BWM39" s="47"/>
      <c r="BWN39" s="47"/>
      <c r="BWO39" s="47"/>
      <c r="BWP39" s="47"/>
      <c r="BWQ39" s="47"/>
      <c r="BWR39" s="47"/>
      <c r="BWS39" s="47"/>
      <c r="BWT39" s="47"/>
      <c r="BWU39" s="47"/>
      <c r="BWV39" s="47"/>
      <c r="BWW39" s="47"/>
      <c r="BWX39" s="47"/>
      <c r="BWY39" s="47"/>
      <c r="BWZ39" s="47"/>
      <c r="BXA39" s="47"/>
      <c r="BXB39" s="47"/>
      <c r="BXC39" s="47"/>
      <c r="BXD39" s="47"/>
      <c r="BXE39" s="47"/>
      <c r="BXF39" s="47"/>
      <c r="BXG39" s="47"/>
      <c r="BXH39" s="47"/>
      <c r="BXI39" s="47"/>
      <c r="BXJ39" s="47"/>
      <c r="BXK39" s="47"/>
      <c r="BXL39" s="47"/>
      <c r="BXM39" s="47"/>
      <c r="BXN39" s="47"/>
      <c r="BXO39" s="47"/>
      <c r="BXP39" s="47"/>
      <c r="BXQ39" s="47"/>
      <c r="BXR39" s="47"/>
      <c r="BXS39" s="47"/>
      <c r="BXT39" s="47"/>
      <c r="BXU39" s="47"/>
      <c r="BXV39" s="47"/>
      <c r="BXW39" s="47"/>
      <c r="BXX39" s="47"/>
      <c r="BXY39" s="47"/>
      <c r="BXZ39" s="47"/>
      <c r="BYA39" s="47"/>
      <c r="BYB39" s="47"/>
      <c r="BYC39" s="47"/>
      <c r="BYD39" s="47"/>
      <c r="BYE39" s="47"/>
      <c r="BYF39" s="47"/>
      <c r="BYG39" s="47"/>
      <c r="BYH39" s="47"/>
      <c r="BYI39" s="47"/>
      <c r="BYJ39" s="47"/>
      <c r="BYK39" s="47"/>
      <c r="BYL39" s="47"/>
      <c r="BYM39" s="47"/>
      <c r="BYN39" s="47"/>
      <c r="BYO39" s="47"/>
      <c r="BYP39" s="47"/>
      <c r="BYQ39" s="47"/>
      <c r="BYR39" s="47"/>
      <c r="BYS39" s="47"/>
      <c r="BYT39" s="47"/>
      <c r="BYU39" s="47"/>
      <c r="BYV39" s="47"/>
      <c r="BYW39" s="47"/>
      <c r="BYX39" s="47"/>
      <c r="BYY39" s="47"/>
      <c r="BYZ39" s="47"/>
      <c r="BZA39" s="47"/>
      <c r="BZB39" s="47"/>
      <c r="BZC39" s="47"/>
      <c r="BZD39" s="47"/>
      <c r="BZE39" s="47"/>
      <c r="BZF39" s="47"/>
      <c r="BZG39" s="47"/>
      <c r="BZH39" s="47"/>
      <c r="BZI39" s="47"/>
      <c r="BZJ39" s="47"/>
      <c r="BZK39" s="47"/>
      <c r="BZL39" s="47"/>
      <c r="BZM39" s="47"/>
      <c r="BZN39" s="47"/>
      <c r="BZO39" s="47"/>
      <c r="BZP39" s="47"/>
      <c r="BZQ39" s="47"/>
      <c r="BZR39" s="47"/>
      <c r="BZS39" s="47"/>
      <c r="BZT39" s="47"/>
      <c r="BZU39" s="47"/>
      <c r="BZV39" s="47"/>
      <c r="BZW39" s="47"/>
      <c r="BZX39" s="47"/>
      <c r="BZY39" s="47"/>
      <c r="BZZ39" s="47"/>
      <c r="CAA39" s="47"/>
      <c r="CAB39" s="47"/>
      <c r="CAC39" s="47"/>
      <c r="CAD39" s="47"/>
      <c r="CAE39" s="47"/>
      <c r="CAF39" s="47"/>
      <c r="CAG39" s="47"/>
      <c r="CAH39" s="47"/>
      <c r="CAI39" s="47"/>
      <c r="CAJ39" s="47"/>
      <c r="CAK39" s="47"/>
      <c r="CAL39" s="47"/>
      <c r="CAM39" s="47"/>
      <c r="CAN39" s="47"/>
      <c r="CAO39" s="47"/>
      <c r="CAP39" s="47"/>
      <c r="CAQ39" s="47"/>
      <c r="CAR39" s="47"/>
      <c r="CAS39" s="47"/>
      <c r="CAT39" s="47"/>
      <c r="CAU39" s="47"/>
      <c r="CAV39" s="47"/>
      <c r="CAW39" s="47"/>
      <c r="CAX39" s="47"/>
      <c r="CAY39" s="47"/>
      <c r="CAZ39" s="47"/>
      <c r="CBA39" s="47"/>
      <c r="CBB39" s="47"/>
      <c r="CBC39" s="47"/>
      <c r="CBD39" s="47"/>
      <c r="CBE39" s="47"/>
      <c r="CBF39" s="47"/>
      <c r="CBG39" s="47"/>
      <c r="CBH39" s="47"/>
      <c r="CBI39" s="47"/>
      <c r="CBJ39" s="47"/>
      <c r="CBK39" s="47"/>
      <c r="CBL39" s="47"/>
      <c r="CBM39" s="47"/>
      <c r="CBN39" s="47"/>
      <c r="CBO39" s="47"/>
      <c r="CBP39" s="47"/>
      <c r="CBQ39" s="47"/>
      <c r="CBR39" s="47"/>
      <c r="CBS39" s="47"/>
      <c r="CBT39" s="47"/>
      <c r="CBU39" s="47"/>
      <c r="CBV39" s="47"/>
      <c r="CBW39" s="47"/>
      <c r="CBX39" s="47"/>
      <c r="CBY39" s="47"/>
      <c r="CBZ39" s="47"/>
      <c r="CCA39" s="47"/>
      <c r="CCB39" s="47"/>
      <c r="CCC39" s="47"/>
      <c r="CCD39" s="47"/>
      <c r="CCE39" s="47"/>
      <c r="CCF39" s="47"/>
      <c r="CCG39" s="47"/>
      <c r="CCH39" s="47"/>
      <c r="CCI39" s="47"/>
      <c r="CCJ39" s="47"/>
      <c r="CCK39" s="47"/>
      <c r="CCL39" s="47"/>
      <c r="CCM39" s="47"/>
      <c r="CCN39" s="47"/>
      <c r="CCO39" s="47"/>
      <c r="CCP39" s="47"/>
      <c r="CCQ39" s="47"/>
      <c r="CCR39" s="47"/>
      <c r="CCS39" s="47"/>
      <c r="CCT39" s="47"/>
      <c r="CCU39" s="47"/>
      <c r="CCV39" s="47"/>
      <c r="CCW39" s="47"/>
      <c r="CCX39" s="47"/>
      <c r="CCY39" s="47"/>
      <c r="CCZ39" s="47"/>
      <c r="CDA39" s="47"/>
      <c r="CDB39" s="47"/>
      <c r="CDC39" s="47"/>
      <c r="CDD39" s="47"/>
      <c r="CDE39" s="47"/>
      <c r="CDF39" s="47"/>
      <c r="CDG39" s="47"/>
      <c r="CDH39" s="47"/>
      <c r="CDI39" s="47"/>
      <c r="CDJ39" s="47"/>
      <c r="CDK39" s="47"/>
      <c r="CDL39" s="47"/>
      <c r="CDM39" s="47"/>
      <c r="CDN39" s="47"/>
      <c r="CDO39" s="47"/>
      <c r="CDP39" s="47"/>
      <c r="CDQ39" s="47"/>
      <c r="CDR39" s="47"/>
      <c r="CDS39" s="47"/>
      <c r="CDT39" s="47"/>
      <c r="CDU39" s="47"/>
      <c r="CDV39" s="47"/>
      <c r="CDW39" s="47"/>
      <c r="CDX39" s="47"/>
      <c r="CDY39" s="47"/>
      <c r="CDZ39" s="47"/>
      <c r="CEA39" s="47"/>
      <c r="CEB39" s="47"/>
      <c r="CEC39" s="47"/>
      <c r="CED39" s="47"/>
      <c r="CEE39" s="47"/>
      <c r="CEF39" s="47"/>
      <c r="CEG39" s="47"/>
      <c r="CEH39" s="47"/>
      <c r="CEI39" s="47"/>
      <c r="CEJ39" s="47"/>
      <c r="CEK39" s="47"/>
      <c r="CEL39" s="47"/>
      <c r="CEM39" s="47"/>
      <c r="CEN39" s="47"/>
      <c r="CEO39" s="47"/>
      <c r="CEP39" s="47"/>
      <c r="CEQ39" s="47"/>
      <c r="CER39" s="47"/>
      <c r="CES39" s="47"/>
      <c r="CET39" s="47"/>
      <c r="CEU39" s="47"/>
      <c r="CEV39" s="47"/>
      <c r="CEW39" s="47"/>
      <c r="CEX39" s="47"/>
      <c r="CEY39" s="47"/>
      <c r="CEZ39" s="47"/>
      <c r="CFA39" s="47"/>
      <c r="CFB39" s="47"/>
      <c r="CFC39" s="47"/>
      <c r="CFD39" s="47"/>
      <c r="CFE39" s="47"/>
      <c r="CFF39" s="47"/>
      <c r="CFG39" s="47"/>
      <c r="CFH39" s="47"/>
      <c r="CFI39" s="47"/>
      <c r="CFJ39" s="47"/>
      <c r="CFK39" s="47"/>
      <c r="CFL39" s="47"/>
      <c r="CFM39" s="47"/>
      <c r="CFN39" s="47"/>
      <c r="CFO39" s="47"/>
      <c r="CFP39" s="47"/>
      <c r="CFQ39" s="47"/>
      <c r="CFR39" s="47"/>
      <c r="CFS39" s="47"/>
      <c r="CFT39" s="47"/>
      <c r="CFU39" s="47"/>
      <c r="CFV39" s="47"/>
      <c r="CFW39" s="47"/>
      <c r="CFX39" s="47"/>
      <c r="CFY39" s="47"/>
      <c r="CFZ39" s="47"/>
      <c r="CGA39" s="47"/>
      <c r="CGB39" s="47"/>
      <c r="CGC39" s="47"/>
      <c r="CGD39" s="47"/>
      <c r="CGE39" s="47"/>
      <c r="CGF39" s="47"/>
      <c r="CGG39" s="47"/>
      <c r="CGH39" s="47"/>
      <c r="CGI39" s="47"/>
      <c r="CGJ39" s="47"/>
      <c r="CGK39" s="47"/>
      <c r="CGL39" s="47"/>
      <c r="CGM39" s="47"/>
      <c r="CGN39" s="47"/>
      <c r="CGO39" s="47"/>
      <c r="CGP39" s="47"/>
      <c r="CGQ39" s="47"/>
      <c r="CGR39" s="47"/>
      <c r="CGS39" s="47"/>
      <c r="CGT39" s="47"/>
      <c r="CGU39" s="47"/>
      <c r="CGV39" s="47"/>
      <c r="CGW39" s="47"/>
      <c r="CGX39" s="47"/>
      <c r="CGY39" s="47"/>
      <c r="CGZ39" s="47"/>
      <c r="CHA39" s="47"/>
      <c r="CHB39" s="47"/>
      <c r="CHC39" s="47"/>
      <c r="CHD39" s="47"/>
      <c r="CHE39" s="47"/>
      <c r="CHF39" s="47"/>
      <c r="CHG39" s="47"/>
      <c r="CHH39" s="47"/>
      <c r="CHI39" s="47"/>
      <c r="CHJ39" s="47"/>
      <c r="CHK39" s="47"/>
      <c r="CHL39" s="47"/>
      <c r="CHM39" s="47"/>
      <c r="CHN39" s="47"/>
      <c r="CHO39" s="47"/>
      <c r="CHP39" s="47"/>
      <c r="CHQ39" s="47"/>
      <c r="CHR39" s="47"/>
      <c r="CHS39" s="47"/>
      <c r="CHT39" s="47"/>
      <c r="CHU39" s="47"/>
      <c r="CHV39" s="47"/>
      <c r="CHW39" s="47"/>
      <c r="CHX39" s="47"/>
      <c r="CHY39" s="47"/>
      <c r="CHZ39" s="47"/>
      <c r="CIA39" s="47"/>
      <c r="CIB39" s="47"/>
      <c r="CIC39" s="47"/>
      <c r="CID39" s="47"/>
      <c r="CIE39" s="47"/>
      <c r="CIF39" s="47"/>
      <c r="CIG39" s="47"/>
      <c r="CIH39" s="47"/>
      <c r="CII39" s="47"/>
      <c r="CIJ39" s="47"/>
      <c r="CIK39" s="47"/>
      <c r="CIL39" s="47"/>
      <c r="CIM39" s="47"/>
      <c r="CIN39" s="47"/>
      <c r="CIO39" s="47"/>
      <c r="CIP39" s="47"/>
      <c r="CIQ39" s="47"/>
      <c r="CIR39" s="47"/>
      <c r="CIS39" s="47"/>
      <c r="CIT39" s="47"/>
      <c r="CIU39" s="47"/>
      <c r="CIV39" s="47"/>
      <c r="CIW39" s="47"/>
      <c r="CIX39" s="47"/>
      <c r="CIY39" s="47"/>
      <c r="CIZ39" s="47"/>
      <c r="CJA39" s="47"/>
      <c r="CJB39" s="47"/>
      <c r="CJC39" s="47"/>
      <c r="CJD39" s="47"/>
      <c r="CJE39" s="47"/>
      <c r="CJF39" s="47"/>
      <c r="CJG39" s="47"/>
      <c r="CJH39" s="47"/>
      <c r="CJI39" s="47"/>
      <c r="CJJ39" s="47"/>
      <c r="CJK39" s="47"/>
      <c r="CJL39" s="47"/>
      <c r="CJM39" s="47"/>
      <c r="CJN39" s="47"/>
      <c r="CJO39" s="47"/>
      <c r="CJP39" s="47"/>
      <c r="CJQ39" s="47"/>
      <c r="CJR39" s="47"/>
      <c r="CJS39" s="47"/>
      <c r="CJT39" s="47"/>
      <c r="CJU39" s="47"/>
      <c r="CJV39" s="47"/>
      <c r="CJW39" s="47"/>
      <c r="CJX39" s="47"/>
      <c r="CJY39" s="47"/>
      <c r="CJZ39" s="47"/>
      <c r="CKA39" s="47"/>
      <c r="CKB39" s="47"/>
      <c r="CKC39" s="47"/>
      <c r="CKD39" s="47"/>
      <c r="CKE39" s="47"/>
      <c r="CKF39" s="47"/>
      <c r="CKG39" s="47"/>
      <c r="CKH39" s="47"/>
      <c r="CKI39" s="47"/>
      <c r="CKJ39" s="47"/>
      <c r="CKK39" s="47"/>
      <c r="CKL39" s="47"/>
      <c r="CKM39" s="47"/>
      <c r="CKN39" s="47"/>
      <c r="CKO39" s="47"/>
      <c r="CKP39" s="47"/>
      <c r="CKQ39" s="47"/>
      <c r="CKR39" s="47"/>
      <c r="CKS39" s="47"/>
      <c r="CKT39" s="47"/>
      <c r="CKU39" s="47"/>
      <c r="CKV39" s="47"/>
      <c r="CKW39" s="47"/>
      <c r="CKX39" s="47"/>
      <c r="CKY39" s="47"/>
      <c r="CKZ39" s="47"/>
      <c r="CLA39" s="47"/>
      <c r="CLB39" s="47"/>
      <c r="CLC39" s="47"/>
      <c r="CLD39" s="47"/>
      <c r="CLE39" s="47"/>
      <c r="CLF39" s="47"/>
      <c r="CLG39" s="47"/>
      <c r="CLH39" s="47"/>
      <c r="CLI39" s="47"/>
      <c r="CLJ39" s="47"/>
      <c r="CLK39" s="47"/>
      <c r="CLL39" s="47"/>
      <c r="CLM39" s="47"/>
      <c r="CLN39" s="47"/>
      <c r="CLO39" s="47"/>
      <c r="CLP39" s="47"/>
      <c r="CLQ39" s="47"/>
      <c r="CLR39" s="47"/>
      <c r="CLS39" s="47"/>
      <c r="CLT39" s="47"/>
      <c r="CLU39" s="47"/>
      <c r="CLV39" s="47"/>
      <c r="CLW39" s="47"/>
      <c r="CLX39" s="47"/>
      <c r="CLY39" s="47"/>
      <c r="CLZ39" s="47"/>
      <c r="CMA39" s="47"/>
      <c r="CMB39" s="47"/>
      <c r="CMC39" s="47"/>
      <c r="CMD39" s="47"/>
      <c r="CME39" s="47"/>
      <c r="CMF39" s="47"/>
      <c r="CMG39" s="47"/>
      <c r="CMH39" s="47"/>
      <c r="CMI39" s="47"/>
      <c r="CMJ39" s="47"/>
      <c r="CMK39" s="47"/>
      <c r="CML39" s="47"/>
      <c r="CMM39" s="47"/>
      <c r="CMN39" s="47"/>
      <c r="CMO39" s="47"/>
      <c r="CMP39" s="47"/>
      <c r="CMQ39" s="47"/>
      <c r="CMR39" s="47"/>
      <c r="CMS39" s="47"/>
      <c r="CMT39" s="47"/>
      <c r="CMU39" s="47"/>
      <c r="CMV39" s="47"/>
      <c r="CMW39" s="47"/>
      <c r="CMX39" s="47"/>
      <c r="CMY39" s="47"/>
      <c r="CMZ39" s="47"/>
      <c r="CNA39" s="47"/>
      <c r="CNB39" s="47"/>
      <c r="CNC39" s="47"/>
      <c r="CND39" s="47"/>
      <c r="CNE39" s="47"/>
      <c r="CNF39" s="47"/>
      <c r="CNG39" s="47"/>
      <c r="CNH39" s="47"/>
      <c r="CNI39" s="47"/>
      <c r="CNJ39" s="47"/>
      <c r="CNK39" s="47"/>
      <c r="CNL39" s="47"/>
      <c r="CNM39" s="47"/>
      <c r="CNN39" s="47"/>
      <c r="CNO39" s="47"/>
      <c r="CNP39" s="47"/>
      <c r="CNQ39" s="47"/>
      <c r="CNR39" s="47"/>
      <c r="CNS39" s="47"/>
      <c r="CNT39" s="47"/>
      <c r="CNU39" s="47"/>
      <c r="CNV39" s="47"/>
      <c r="CNW39" s="47"/>
      <c r="CNX39" s="47"/>
      <c r="CNY39" s="47"/>
      <c r="CNZ39" s="47"/>
      <c r="COA39" s="47"/>
      <c r="COB39" s="47"/>
      <c r="COC39" s="47"/>
      <c r="COD39" s="47"/>
      <c r="COE39" s="47"/>
      <c r="COF39" s="47"/>
      <c r="COG39" s="47"/>
      <c r="COH39" s="47"/>
      <c r="COI39" s="47"/>
      <c r="COJ39" s="47"/>
      <c r="COK39" s="47"/>
      <c r="COL39" s="47"/>
      <c r="COM39" s="47"/>
      <c r="CON39" s="47"/>
      <c r="COO39" s="47"/>
      <c r="COP39" s="47"/>
      <c r="COQ39" s="47"/>
      <c r="COR39" s="47"/>
      <c r="COS39" s="47"/>
      <c r="COT39" s="47"/>
      <c r="COU39" s="47"/>
      <c r="COV39" s="47"/>
      <c r="COW39" s="47"/>
      <c r="COX39" s="47"/>
      <c r="COY39" s="47"/>
      <c r="COZ39" s="47"/>
      <c r="CPA39" s="47"/>
      <c r="CPB39" s="47"/>
      <c r="CPC39" s="47"/>
      <c r="CPD39" s="47"/>
      <c r="CPE39" s="47"/>
      <c r="CPF39" s="47"/>
      <c r="CPG39" s="47"/>
      <c r="CPH39" s="47"/>
      <c r="CPI39" s="47"/>
      <c r="CPJ39" s="47"/>
      <c r="CPK39" s="47"/>
      <c r="CPL39" s="47"/>
      <c r="CPM39" s="47"/>
      <c r="CPN39" s="47"/>
      <c r="CPO39" s="47"/>
      <c r="CPP39" s="47"/>
      <c r="CPQ39" s="47"/>
      <c r="CPR39" s="47"/>
      <c r="CPS39" s="47"/>
      <c r="CPT39" s="47"/>
      <c r="CPU39" s="47"/>
      <c r="CPV39" s="47"/>
      <c r="CPW39" s="47"/>
      <c r="CPX39" s="47"/>
      <c r="CPY39" s="47"/>
      <c r="CPZ39" s="47"/>
      <c r="CQA39" s="47"/>
      <c r="CQB39" s="47"/>
      <c r="CQC39" s="47"/>
      <c r="CQD39" s="47"/>
      <c r="CQE39" s="47"/>
      <c r="CQF39" s="47"/>
      <c r="CQG39" s="47"/>
      <c r="CQH39" s="47"/>
      <c r="CQI39" s="47"/>
      <c r="CQJ39" s="47"/>
      <c r="CQK39" s="47"/>
      <c r="CQL39" s="47"/>
      <c r="CQM39" s="47"/>
      <c r="CQN39" s="47"/>
      <c r="CQO39" s="47"/>
      <c r="CQP39" s="47"/>
      <c r="CQQ39" s="47"/>
      <c r="CQR39" s="47"/>
      <c r="CQS39" s="47"/>
      <c r="CQT39" s="47"/>
      <c r="CQU39" s="47"/>
      <c r="CQV39" s="47"/>
      <c r="CQW39" s="47"/>
      <c r="CQX39" s="47"/>
      <c r="CQY39" s="47"/>
      <c r="CQZ39" s="47"/>
      <c r="CRA39" s="47"/>
      <c r="CRB39" s="47"/>
      <c r="CRC39" s="47"/>
      <c r="CRD39" s="47"/>
      <c r="CRE39" s="47"/>
      <c r="CRF39" s="47"/>
      <c r="CRG39" s="47"/>
      <c r="CRH39" s="47"/>
      <c r="CRI39" s="47"/>
      <c r="CRJ39" s="47"/>
      <c r="CRK39" s="47"/>
      <c r="CRL39" s="47"/>
      <c r="CRM39" s="47"/>
      <c r="CRN39" s="47"/>
      <c r="CRO39" s="47"/>
      <c r="CRP39" s="47"/>
      <c r="CRQ39" s="47"/>
      <c r="CRR39" s="47"/>
      <c r="CRS39" s="47"/>
      <c r="CRT39" s="47"/>
      <c r="CRU39" s="47"/>
      <c r="CRV39" s="47"/>
      <c r="CRW39" s="47"/>
      <c r="CRX39" s="47"/>
      <c r="CRY39" s="47"/>
      <c r="CRZ39" s="47"/>
      <c r="CSA39" s="47"/>
      <c r="CSB39" s="47"/>
      <c r="CSC39" s="47"/>
      <c r="CSD39" s="47"/>
      <c r="CSE39" s="47"/>
      <c r="CSF39" s="47"/>
      <c r="CSG39" s="47"/>
      <c r="CSH39" s="47"/>
      <c r="CSI39" s="47"/>
      <c r="CSJ39" s="47"/>
      <c r="CSK39" s="47"/>
      <c r="CSL39" s="47"/>
      <c r="CSM39" s="47"/>
      <c r="CSN39" s="47"/>
      <c r="CSO39" s="47"/>
      <c r="CSP39" s="47"/>
      <c r="CSQ39" s="47"/>
      <c r="CSR39" s="47"/>
      <c r="CSS39" s="47"/>
      <c r="CST39" s="47"/>
      <c r="CSU39" s="47"/>
      <c r="CSV39" s="47"/>
      <c r="CSW39" s="47"/>
      <c r="CSX39" s="47"/>
      <c r="CSY39" s="47"/>
      <c r="CSZ39" s="47"/>
      <c r="CTA39" s="47"/>
      <c r="CTB39" s="47"/>
      <c r="CTC39" s="47"/>
      <c r="CTD39" s="47"/>
      <c r="CTE39" s="47"/>
      <c r="CTF39" s="47"/>
      <c r="CTG39" s="47"/>
      <c r="CTH39" s="47"/>
      <c r="CTI39" s="47"/>
      <c r="CTJ39" s="47"/>
      <c r="CTK39" s="47"/>
      <c r="CTL39" s="47"/>
      <c r="CTM39" s="47"/>
      <c r="CTN39" s="47"/>
      <c r="CTO39" s="47"/>
      <c r="CTP39" s="47"/>
      <c r="CTQ39" s="47"/>
      <c r="CTR39" s="47"/>
      <c r="CTS39" s="47"/>
      <c r="CTT39" s="47"/>
      <c r="CTU39" s="47"/>
      <c r="CTV39" s="47"/>
      <c r="CTW39" s="47"/>
      <c r="CTX39" s="47"/>
      <c r="CTY39" s="47"/>
      <c r="CTZ39" s="47"/>
      <c r="CUA39" s="47"/>
      <c r="CUB39" s="47"/>
      <c r="CUC39" s="47"/>
      <c r="CUD39" s="47"/>
      <c r="CUE39" s="47"/>
      <c r="CUF39" s="47"/>
      <c r="CUG39" s="47"/>
      <c r="CUH39" s="47"/>
      <c r="CUI39" s="47"/>
      <c r="CUJ39" s="47"/>
      <c r="CUK39" s="47"/>
      <c r="CUL39" s="47"/>
      <c r="CUM39" s="47"/>
      <c r="CUN39" s="47"/>
      <c r="CUO39" s="47"/>
      <c r="CUP39" s="47"/>
      <c r="CUQ39" s="47"/>
      <c r="CUR39" s="47"/>
      <c r="CUS39" s="47"/>
      <c r="CUT39" s="47"/>
      <c r="CUU39" s="47"/>
      <c r="CUV39" s="47"/>
      <c r="CUW39" s="47"/>
      <c r="CUX39" s="47"/>
      <c r="CUY39" s="47"/>
      <c r="CUZ39" s="47"/>
      <c r="CVA39" s="47"/>
      <c r="CVB39" s="47"/>
      <c r="CVC39" s="47"/>
      <c r="CVD39" s="47"/>
      <c r="CVE39" s="47"/>
      <c r="CVF39" s="47"/>
      <c r="CVG39" s="47"/>
      <c r="CVH39" s="47"/>
      <c r="CVI39" s="47"/>
      <c r="CVJ39" s="47"/>
      <c r="CVK39" s="47"/>
      <c r="CVL39" s="47"/>
      <c r="CVM39" s="47"/>
      <c r="CVN39" s="47"/>
      <c r="CVO39" s="47"/>
      <c r="CVP39" s="47"/>
      <c r="CVQ39" s="47"/>
      <c r="CVR39" s="47"/>
      <c r="CVS39" s="47"/>
      <c r="CVT39" s="47"/>
      <c r="CVU39" s="47"/>
      <c r="CVV39" s="47"/>
      <c r="CVW39" s="47"/>
      <c r="CVX39" s="47"/>
      <c r="CVY39" s="47"/>
      <c r="CVZ39" s="47"/>
      <c r="CWA39" s="47"/>
      <c r="CWB39" s="47"/>
      <c r="CWC39" s="47"/>
      <c r="CWD39" s="47"/>
      <c r="CWE39" s="47"/>
      <c r="CWF39" s="47"/>
      <c r="CWG39" s="47"/>
      <c r="CWH39" s="47"/>
      <c r="CWI39" s="47"/>
      <c r="CWJ39" s="47"/>
      <c r="CWK39" s="47"/>
      <c r="CWL39" s="47"/>
      <c r="CWM39" s="47"/>
      <c r="CWN39" s="47"/>
      <c r="CWO39" s="47"/>
      <c r="CWP39" s="47"/>
      <c r="CWQ39" s="47"/>
      <c r="CWR39" s="47"/>
      <c r="CWS39" s="47"/>
      <c r="CWT39" s="47"/>
      <c r="CWU39" s="47"/>
      <c r="CWV39" s="47"/>
      <c r="CWW39" s="47"/>
      <c r="CWX39" s="47"/>
      <c r="CWY39" s="47"/>
      <c r="CWZ39" s="47"/>
      <c r="CXA39" s="47"/>
      <c r="CXB39" s="47"/>
      <c r="CXC39" s="47"/>
      <c r="CXD39" s="47"/>
      <c r="CXE39" s="47"/>
      <c r="CXF39" s="47"/>
      <c r="CXG39" s="47"/>
      <c r="CXH39" s="47"/>
      <c r="CXI39" s="47"/>
      <c r="CXJ39" s="47"/>
      <c r="CXK39" s="47"/>
      <c r="CXL39" s="47"/>
      <c r="CXM39" s="47"/>
      <c r="CXN39" s="47"/>
      <c r="CXO39" s="47"/>
      <c r="CXP39" s="47"/>
      <c r="CXQ39" s="47"/>
      <c r="CXR39" s="47"/>
      <c r="CXS39" s="47"/>
      <c r="CXT39" s="47"/>
      <c r="CXU39" s="47"/>
      <c r="CXV39" s="47"/>
      <c r="CXW39" s="47"/>
      <c r="CXX39" s="47"/>
      <c r="CXY39" s="47"/>
      <c r="CXZ39" s="47"/>
      <c r="CYA39" s="47"/>
      <c r="CYB39" s="47"/>
      <c r="CYC39" s="47"/>
      <c r="CYD39" s="47"/>
      <c r="CYE39" s="47"/>
      <c r="CYF39" s="47"/>
      <c r="CYG39" s="47"/>
      <c r="CYH39" s="47"/>
      <c r="CYI39" s="47"/>
      <c r="CYJ39" s="47"/>
      <c r="CYK39" s="47"/>
      <c r="CYL39" s="47"/>
      <c r="CYM39" s="47"/>
      <c r="CYN39" s="47"/>
      <c r="CYO39" s="47"/>
      <c r="CYP39" s="47"/>
      <c r="CYQ39" s="47"/>
      <c r="CYR39" s="47"/>
      <c r="CYS39" s="47"/>
      <c r="CYT39" s="47"/>
      <c r="CYU39" s="47"/>
      <c r="CYV39" s="47"/>
      <c r="CYW39" s="47"/>
      <c r="CYX39" s="47"/>
      <c r="CYY39" s="47"/>
      <c r="CYZ39" s="47"/>
      <c r="CZA39" s="47"/>
      <c r="CZB39" s="47"/>
      <c r="CZC39" s="47"/>
      <c r="CZD39" s="47"/>
      <c r="CZE39" s="47"/>
      <c r="CZF39" s="47"/>
      <c r="CZG39" s="47"/>
      <c r="CZH39" s="47"/>
      <c r="CZI39" s="47"/>
      <c r="CZJ39" s="47"/>
      <c r="CZK39" s="47"/>
      <c r="CZL39" s="47"/>
      <c r="CZM39" s="47"/>
      <c r="CZN39" s="47"/>
      <c r="CZO39" s="47"/>
      <c r="CZP39" s="47"/>
      <c r="CZQ39" s="47"/>
      <c r="CZR39" s="47"/>
      <c r="CZS39" s="47"/>
      <c r="CZT39" s="47"/>
      <c r="CZU39" s="47"/>
      <c r="CZV39" s="47"/>
      <c r="CZW39" s="47"/>
      <c r="CZX39" s="47"/>
      <c r="CZY39" s="47"/>
      <c r="CZZ39" s="47"/>
      <c r="DAA39" s="47"/>
      <c r="DAB39" s="47"/>
      <c r="DAC39" s="47"/>
      <c r="DAD39" s="47"/>
      <c r="DAE39" s="47"/>
      <c r="DAF39" s="47"/>
      <c r="DAG39" s="47"/>
      <c r="DAH39" s="47"/>
      <c r="DAI39" s="47"/>
      <c r="DAJ39" s="47"/>
      <c r="DAK39" s="47"/>
      <c r="DAL39" s="47"/>
      <c r="DAM39" s="47"/>
      <c r="DAN39" s="47"/>
      <c r="DAO39" s="47"/>
      <c r="DAP39" s="47"/>
      <c r="DAQ39" s="47"/>
      <c r="DAR39" s="47"/>
      <c r="DAS39" s="47"/>
      <c r="DAT39" s="47"/>
      <c r="DAU39" s="47"/>
      <c r="DAV39" s="47"/>
      <c r="DAW39" s="47"/>
      <c r="DAX39" s="47"/>
      <c r="DAY39" s="47"/>
      <c r="DAZ39" s="47"/>
      <c r="DBA39" s="47"/>
      <c r="DBB39" s="47"/>
      <c r="DBC39" s="47"/>
      <c r="DBD39" s="47"/>
      <c r="DBE39" s="47"/>
      <c r="DBF39" s="47"/>
      <c r="DBG39" s="47"/>
      <c r="DBH39" s="47"/>
      <c r="DBI39" s="47"/>
      <c r="DBJ39" s="47"/>
      <c r="DBK39" s="47"/>
      <c r="DBL39" s="47"/>
      <c r="DBM39" s="47"/>
      <c r="DBN39" s="47"/>
      <c r="DBO39" s="47"/>
      <c r="DBP39" s="47"/>
      <c r="DBQ39" s="47"/>
      <c r="DBR39" s="47"/>
      <c r="DBS39" s="47"/>
      <c r="DBT39" s="47"/>
      <c r="DBU39" s="47"/>
      <c r="DBV39" s="47"/>
      <c r="DBW39" s="47"/>
      <c r="DBX39" s="47"/>
      <c r="DBY39" s="47"/>
      <c r="DBZ39" s="47"/>
      <c r="DCA39" s="47"/>
      <c r="DCB39" s="47"/>
      <c r="DCC39" s="47"/>
      <c r="DCD39" s="47"/>
      <c r="DCE39" s="47"/>
      <c r="DCF39" s="47"/>
      <c r="DCG39" s="47"/>
      <c r="DCH39" s="47"/>
      <c r="DCI39" s="47"/>
      <c r="DCJ39" s="47"/>
      <c r="DCK39" s="47"/>
      <c r="DCL39" s="47"/>
      <c r="DCM39" s="47"/>
      <c r="DCN39" s="47"/>
      <c r="DCO39" s="47"/>
      <c r="DCP39" s="47"/>
      <c r="DCQ39" s="47"/>
      <c r="DCR39" s="47"/>
      <c r="DCS39" s="47"/>
      <c r="DCT39" s="47"/>
      <c r="DCU39" s="47"/>
      <c r="DCV39" s="47"/>
      <c r="DCW39" s="47"/>
      <c r="DCX39" s="47"/>
      <c r="DCY39" s="47"/>
      <c r="DCZ39" s="47"/>
      <c r="DDA39" s="47"/>
      <c r="DDB39" s="47"/>
      <c r="DDC39" s="47"/>
      <c r="DDD39" s="47"/>
      <c r="DDE39" s="47"/>
      <c r="DDF39" s="47"/>
      <c r="DDG39" s="47"/>
      <c r="DDH39" s="47"/>
      <c r="DDI39" s="47"/>
      <c r="DDJ39" s="47"/>
      <c r="DDK39" s="47"/>
      <c r="DDL39" s="47"/>
      <c r="DDM39" s="47"/>
      <c r="DDN39" s="47"/>
      <c r="DDO39" s="47"/>
      <c r="DDP39" s="47"/>
      <c r="DDQ39" s="47"/>
      <c r="DDR39" s="47"/>
      <c r="DDS39" s="47"/>
      <c r="DDT39" s="47"/>
      <c r="DDU39" s="47"/>
      <c r="DDV39" s="47"/>
      <c r="DDW39" s="47"/>
      <c r="DDX39" s="47"/>
      <c r="DDY39" s="47"/>
      <c r="DDZ39" s="47"/>
      <c r="DEA39" s="47"/>
      <c r="DEB39" s="47"/>
      <c r="DEC39" s="47"/>
      <c r="DED39" s="47"/>
      <c r="DEE39" s="47"/>
      <c r="DEF39" s="47"/>
      <c r="DEG39" s="47"/>
      <c r="DEH39" s="47"/>
      <c r="DEI39" s="47"/>
      <c r="DEJ39" s="47"/>
      <c r="DEK39" s="47"/>
      <c r="DEL39" s="47"/>
      <c r="DEM39" s="47"/>
      <c r="DEN39" s="47"/>
      <c r="DEO39" s="47"/>
      <c r="DEP39" s="47"/>
      <c r="DEQ39" s="47"/>
      <c r="DER39" s="47"/>
      <c r="DES39" s="47"/>
      <c r="DET39" s="47"/>
      <c r="DEU39" s="47"/>
      <c r="DEV39" s="47"/>
      <c r="DEW39" s="47"/>
      <c r="DEX39" s="47"/>
      <c r="DEY39" s="47"/>
      <c r="DEZ39" s="47"/>
      <c r="DFA39" s="47"/>
      <c r="DFB39" s="47"/>
      <c r="DFC39" s="47"/>
      <c r="DFD39" s="47"/>
      <c r="DFE39" s="47"/>
      <c r="DFF39" s="47"/>
      <c r="DFG39" s="47"/>
      <c r="DFH39" s="47"/>
      <c r="DFI39" s="47"/>
      <c r="DFJ39" s="47"/>
      <c r="DFK39" s="47"/>
      <c r="DFL39" s="47"/>
      <c r="DFM39" s="47"/>
      <c r="DFN39" s="47"/>
      <c r="DFO39" s="47"/>
      <c r="DFP39" s="47"/>
      <c r="DFQ39" s="47"/>
      <c r="DFR39" s="47"/>
      <c r="DFS39" s="47"/>
      <c r="DFT39" s="47"/>
      <c r="DFU39" s="47"/>
      <c r="DFV39" s="47"/>
      <c r="DFW39" s="47"/>
      <c r="DFX39" s="47"/>
      <c r="DFY39" s="47"/>
      <c r="DFZ39" s="47"/>
      <c r="DGA39" s="47"/>
      <c r="DGB39" s="47"/>
      <c r="DGC39" s="47"/>
      <c r="DGD39" s="47"/>
      <c r="DGE39" s="47"/>
      <c r="DGF39" s="47"/>
      <c r="DGG39" s="47"/>
      <c r="DGH39" s="47"/>
      <c r="DGI39" s="47"/>
      <c r="DGJ39" s="47"/>
      <c r="DGK39" s="47"/>
      <c r="DGL39" s="47"/>
      <c r="DGM39" s="47"/>
      <c r="DGN39" s="47"/>
      <c r="DGO39" s="47"/>
      <c r="DGP39" s="47"/>
      <c r="DGQ39" s="47"/>
      <c r="DGR39" s="47"/>
      <c r="DGS39" s="47"/>
      <c r="DGT39" s="47"/>
      <c r="DGU39" s="47"/>
      <c r="DGV39" s="47"/>
      <c r="DGW39" s="47"/>
      <c r="DGX39" s="47"/>
      <c r="DGY39" s="47"/>
      <c r="DGZ39" s="47"/>
      <c r="DHA39" s="47"/>
      <c r="DHB39" s="47"/>
      <c r="DHC39" s="47"/>
      <c r="DHD39" s="47"/>
      <c r="DHE39" s="47"/>
      <c r="DHF39" s="47"/>
      <c r="DHG39" s="47"/>
      <c r="DHH39" s="47"/>
      <c r="DHI39" s="47"/>
      <c r="DHJ39" s="47"/>
      <c r="DHK39" s="47"/>
      <c r="DHL39" s="47"/>
      <c r="DHM39" s="47"/>
      <c r="DHN39" s="47"/>
      <c r="DHO39" s="47"/>
      <c r="DHP39" s="47"/>
      <c r="DHQ39" s="47"/>
      <c r="DHR39" s="47"/>
      <c r="DHS39" s="47"/>
      <c r="DHT39" s="47"/>
      <c r="DHU39" s="47"/>
      <c r="DHV39" s="47"/>
      <c r="DHW39" s="47"/>
      <c r="DHX39" s="47"/>
      <c r="DHY39" s="47"/>
      <c r="DHZ39" s="47"/>
      <c r="DIA39" s="47"/>
      <c r="DIB39" s="47"/>
      <c r="DIC39" s="47"/>
      <c r="DID39" s="47"/>
      <c r="DIE39" s="47"/>
      <c r="DIF39" s="47"/>
      <c r="DIG39" s="47"/>
      <c r="DIH39" s="47"/>
      <c r="DII39" s="47"/>
      <c r="DIJ39" s="47"/>
      <c r="DIK39" s="47"/>
      <c r="DIL39" s="47"/>
      <c r="DIM39" s="47"/>
      <c r="DIN39" s="47"/>
      <c r="DIO39" s="47"/>
      <c r="DIP39" s="47"/>
      <c r="DIQ39" s="47"/>
      <c r="DIR39" s="47"/>
      <c r="DIS39" s="47"/>
      <c r="DIT39" s="47"/>
      <c r="DIU39" s="47"/>
      <c r="DIV39" s="47"/>
      <c r="DIW39" s="47"/>
      <c r="DIX39" s="47"/>
      <c r="DIY39" s="47"/>
      <c r="DIZ39" s="47"/>
      <c r="DJA39" s="47"/>
      <c r="DJB39" s="47"/>
      <c r="DJC39" s="47"/>
      <c r="DJD39" s="47"/>
      <c r="DJE39" s="47"/>
      <c r="DJF39" s="47"/>
      <c r="DJG39" s="47"/>
      <c r="DJH39" s="47"/>
      <c r="DJI39" s="47"/>
      <c r="DJJ39" s="47"/>
      <c r="DJK39" s="47"/>
      <c r="DJL39" s="47"/>
      <c r="DJM39" s="47"/>
      <c r="DJN39" s="47"/>
      <c r="DJO39" s="47"/>
      <c r="DJP39" s="47"/>
      <c r="DJQ39" s="47"/>
      <c r="DJR39" s="47"/>
      <c r="DJS39" s="47"/>
      <c r="DJT39" s="47"/>
      <c r="DJU39" s="47"/>
      <c r="DJV39" s="47"/>
      <c r="DJW39" s="47"/>
      <c r="DJX39" s="47"/>
      <c r="DJY39" s="47"/>
      <c r="DJZ39" s="47"/>
      <c r="DKA39" s="47"/>
      <c r="DKB39" s="47"/>
      <c r="DKC39" s="47"/>
      <c r="DKD39" s="47"/>
      <c r="DKE39" s="47"/>
      <c r="DKF39" s="47"/>
      <c r="DKG39" s="47"/>
      <c r="DKH39" s="47"/>
      <c r="DKI39" s="47"/>
      <c r="DKJ39" s="47"/>
      <c r="DKK39" s="47"/>
      <c r="DKL39" s="47"/>
      <c r="DKM39" s="47"/>
      <c r="DKN39" s="47"/>
      <c r="DKO39" s="47"/>
      <c r="DKP39" s="47"/>
      <c r="DKQ39" s="47"/>
      <c r="DKR39" s="47"/>
      <c r="DKS39" s="47"/>
      <c r="DKT39" s="47"/>
      <c r="DKU39" s="47"/>
      <c r="DKV39" s="47"/>
      <c r="DKW39" s="47"/>
      <c r="DKX39" s="47"/>
      <c r="DKY39" s="47"/>
      <c r="DKZ39" s="47"/>
      <c r="DLA39" s="47"/>
      <c r="DLB39" s="47"/>
      <c r="DLC39" s="47"/>
      <c r="DLD39" s="47"/>
      <c r="DLE39" s="47"/>
      <c r="DLF39" s="47"/>
      <c r="DLG39" s="47"/>
      <c r="DLH39" s="47"/>
      <c r="DLI39" s="47"/>
      <c r="DLJ39" s="47"/>
      <c r="DLK39" s="47"/>
      <c r="DLL39" s="47"/>
      <c r="DLM39" s="47"/>
      <c r="DLN39" s="47"/>
      <c r="DLO39" s="47"/>
      <c r="DLP39" s="47"/>
      <c r="DLQ39" s="47"/>
      <c r="DLR39" s="47"/>
      <c r="DLS39" s="47"/>
      <c r="DLT39" s="47"/>
      <c r="DLU39" s="47"/>
      <c r="DLV39" s="47"/>
      <c r="DLW39" s="47"/>
      <c r="DLX39" s="47"/>
      <c r="DLY39" s="47"/>
      <c r="DLZ39" s="47"/>
      <c r="DMA39" s="47"/>
      <c r="DMB39" s="47"/>
      <c r="DMC39" s="47"/>
      <c r="DMD39" s="47"/>
      <c r="DME39" s="47"/>
      <c r="DMF39" s="47"/>
      <c r="DMG39" s="47"/>
      <c r="DMH39" s="47"/>
      <c r="DMI39" s="47"/>
      <c r="DMJ39" s="47"/>
      <c r="DMK39" s="47"/>
      <c r="DML39" s="47"/>
      <c r="DMM39" s="47"/>
      <c r="DMN39" s="47"/>
      <c r="DMO39" s="47"/>
      <c r="DMP39" s="47"/>
      <c r="DMQ39" s="47"/>
      <c r="DMR39" s="47"/>
      <c r="DMS39" s="47"/>
      <c r="DMT39" s="47"/>
      <c r="DMU39" s="47"/>
      <c r="DMV39" s="47"/>
      <c r="DMW39" s="47"/>
      <c r="DMX39" s="47"/>
      <c r="DMY39" s="47"/>
      <c r="DMZ39" s="47"/>
      <c r="DNA39" s="47"/>
      <c r="DNB39" s="47"/>
      <c r="DNC39" s="47"/>
      <c r="DND39" s="47"/>
      <c r="DNE39" s="47"/>
      <c r="DNF39" s="47"/>
      <c r="DNG39" s="47"/>
      <c r="DNH39" s="47"/>
      <c r="DNI39" s="47"/>
      <c r="DNJ39" s="47"/>
      <c r="DNK39" s="47"/>
      <c r="DNL39" s="47"/>
      <c r="DNM39" s="47"/>
      <c r="DNN39" s="47"/>
      <c r="DNO39" s="47"/>
      <c r="DNP39" s="47"/>
      <c r="DNQ39" s="47"/>
      <c r="DNR39" s="47"/>
      <c r="DNS39" s="47"/>
      <c r="DNT39" s="47"/>
      <c r="DNU39" s="47"/>
      <c r="DNV39" s="47"/>
      <c r="DNW39" s="47"/>
      <c r="DNX39" s="47"/>
      <c r="DNY39" s="47"/>
      <c r="DNZ39" s="47"/>
      <c r="DOA39" s="47"/>
      <c r="DOB39" s="47"/>
      <c r="DOC39" s="47"/>
      <c r="DOD39" s="47"/>
      <c r="DOE39" s="47"/>
      <c r="DOF39" s="47"/>
      <c r="DOG39" s="47"/>
      <c r="DOH39" s="47"/>
      <c r="DOI39" s="47"/>
      <c r="DOJ39" s="47"/>
      <c r="DOK39" s="47"/>
      <c r="DOL39" s="47"/>
      <c r="DOM39" s="47"/>
      <c r="DON39" s="47"/>
      <c r="DOO39" s="47"/>
      <c r="DOP39" s="47"/>
      <c r="DOQ39" s="47"/>
      <c r="DOR39" s="47"/>
      <c r="DOS39" s="47"/>
      <c r="DOT39" s="47"/>
      <c r="DOU39" s="47"/>
      <c r="DOV39" s="47"/>
      <c r="DOW39" s="47"/>
      <c r="DOX39" s="47"/>
      <c r="DOY39" s="47"/>
      <c r="DOZ39" s="47"/>
      <c r="DPA39" s="47"/>
      <c r="DPB39" s="47"/>
      <c r="DPC39" s="47"/>
      <c r="DPD39" s="47"/>
      <c r="DPE39" s="47"/>
      <c r="DPF39" s="47"/>
      <c r="DPG39" s="47"/>
      <c r="DPH39" s="47"/>
      <c r="DPI39" s="47"/>
      <c r="DPJ39" s="47"/>
      <c r="DPK39" s="47"/>
      <c r="DPL39" s="47"/>
      <c r="DPM39" s="47"/>
      <c r="DPN39" s="47"/>
      <c r="DPO39" s="47"/>
      <c r="DPP39" s="47"/>
      <c r="DPQ39" s="47"/>
      <c r="DPR39" s="47"/>
      <c r="DPS39" s="47"/>
      <c r="DPT39" s="47"/>
      <c r="DPU39" s="47"/>
      <c r="DPV39" s="47"/>
      <c r="DPW39" s="47"/>
      <c r="DPX39" s="47"/>
      <c r="DPY39" s="47"/>
      <c r="DPZ39" s="47"/>
      <c r="DQA39" s="47"/>
      <c r="DQB39" s="47"/>
      <c r="DQC39" s="47"/>
      <c r="DQD39" s="47"/>
      <c r="DQE39" s="47"/>
      <c r="DQF39" s="47"/>
      <c r="DQG39" s="47"/>
      <c r="DQH39" s="47"/>
      <c r="DQI39" s="47"/>
      <c r="DQJ39" s="47"/>
      <c r="DQK39" s="47"/>
      <c r="DQL39" s="47"/>
      <c r="DQM39" s="47"/>
      <c r="DQN39" s="47"/>
      <c r="DQO39" s="47"/>
      <c r="DQP39" s="47"/>
      <c r="DQQ39" s="47"/>
      <c r="DQR39" s="47"/>
      <c r="DQS39" s="47"/>
      <c r="DQT39" s="47"/>
      <c r="DQU39" s="47"/>
      <c r="DQV39" s="47"/>
      <c r="DQW39" s="47"/>
      <c r="DQX39" s="47"/>
      <c r="DQY39" s="47"/>
      <c r="DQZ39" s="47"/>
      <c r="DRA39" s="47"/>
      <c r="DRB39" s="47"/>
      <c r="DRC39" s="47"/>
      <c r="DRD39" s="47"/>
      <c r="DRE39" s="47"/>
      <c r="DRF39" s="47"/>
      <c r="DRG39" s="47"/>
      <c r="DRH39" s="47"/>
      <c r="DRI39" s="47"/>
      <c r="DRJ39" s="47"/>
      <c r="DRK39" s="47"/>
      <c r="DRL39" s="47"/>
      <c r="DRM39" s="47"/>
      <c r="DRN39" s="47"/>
      <c r="DRO39" s="47"/>
      <c r="DRP39" s="47"/>
      <c r="DRQ39" s="47"/>
      <c r="DRR39" s="47"/>
      <c r="DRS39" s="47"/>
      <c r="DRT39" s="47"/>
      <c r="DRU39" s="47"/>
      <c r="DRV39" s="47"/>
      <c r="DRW39" s="47"/>
      <c r="DRX39" s="47"/>
      <c r="DRY39" s="47"/>
      <c r="DRZ39" s="47"/>
      <c r="DSA39" s="47"/>
      <c r="DSB39" s="47"/>
      <c r="DSC39" s="47"/>
      <c r="DSD39" s="47"/>
      <c r="DSE39" s="47"/>
      <c r="DSF39" s="47"/>
      <c r="DSG39" s="47"/>
      <c r="DSH39" s="47"/>
      <c r="DSI39" s="47"/>
      <c r="DSJ39" s="47"/>
      <c r="DSK39" s="47"/>
      <c r="DSL39" s="47"/>
      <c r="DSM39" s="47"/>
      <c r="DSN39" s="47"/>
      <c r="DSO39" s="47"/>
      <c r="DSP39" s="47"/>
      <c r="DSQ39" s="47"/>
      <c r="DSR39" s="47"/>
      <c r="DSS39" s="47"/>
      <c r="DST39" s="47"/>
      <c r="DSU39" s="47"/>
      <c r="DSV39" s="47"/>
      <c r="DSW39" s="47"/>
      <c r="DSX39" s="47"/>
      <c r="DSY39" s="47"/>
      <c r="DSZ39" s="47"/>
      <c r="DTA39" s="47"/>
      <c r="DTB39" s="47"/>
      <c r="DTC39" s="47"/>
      <c r="DTD39" s="47"/>
      <c r="DTE39" s="47"/>
      <c r="DTF39" s="47"/>
      <c r="DTG39" s="47"/>
      <c r="DTH39" s="47"/>
      <c r="DTI39" s="47"/>
      <c r="DTJ39" s="47"/>
      <c r="DTK39" s="47"/>
      <c r="DTL39" s="47"/>
      <c r="DTM39" s="47"/>
      <c r="DTN39" s="47"/>
      <c r="DTO39" s="47"/>
      <c r="DTP39" s="47"/>
      <c r="DTQ39" s="47"/>
      <c r="DTR39" s="47"/>
      <c r="DTS39" s="47"/>
      <c r="DTT39" s="47"/>
      <c r="DTU39" s="47"/>
      <c r="DTV39" s="47"/>
      <c r="DTW39" s="47"/>
      <c r="DTX39" s="47"/>
      <c r="DTY39" s="47"/>
      <c r="DTZ39" s="47"/>
      <c r="DUA39" s="47"/>
      <c r="DUB39" s="47"/>
      <c r="DUC39" s="47"/>
      <c r="DUD39" s="47"/>
      <c r="DUE39" s="47"/>
      <c r="DUF39" s="47"/>
      <c r="DUG39" s="47"/>
      <c r="DUH39" s="47"/>
      <c r="DUI39" s="47"/>
      <c r="DUJ39" s="47"/>
      <c r="DUK39" s="47"/>
      <c r="DUL39" s="47"/>
      <c r="DUM39" s="47"/>
      <c r="DUN39" s="47"/>
      <c r="DUO39" s="47"/>
      <c r="DUP39" s="47"/>
      <c r="DUQ39" s="47"/>
      <c r="DUR39" s="47"/>
      <c r="DUS39" s="47"/>
      <c r="DUT39" s="47"/>
      <c r="DUU39" s="47"/>
      <c r="DUV39" s="47"/>
      <c r="DUW39" s="47"/>
      <c r="DUX39" s="47"/>
      <c r="DUY39" s="47"/>
      <c r="DUZ39" s="47"/>
      <c r="DVA39" s="47"/>
      <c r="DVB39" s="47"/>
      <c r="DVC39" s="47"/>
      <c r="DVD39" s="47"/>
      <c r="DVE39" s="47"/>
      <c r="DVF39" s="47"/>
      <c r="DVG39" s="47"/>
      <c r="DVH39" s="47"/>
      <c r="DVI39" s="47"/>
      <c r="DVJ39" s="47"/>
      <c r="DVK39" s="47"/>
      <c r="DVL39" s="47"/>
      <c r="DVM39" s="47"/>
      <c r="DVN39" s="47"/>
      <c r="DVO39" s="47"/>
      <c r="DVP39" s="47"/>
      <c r="DVQ39" s="47"/>
      <c r="DVR39" s="47"/>
      <c r="DVS39" s="47"/>
      <c r="DVT39" s="47"/>
      <c r="DVU39" s="47"/>
      <c r="DVV39" s="47"/>
      <c r="DVW39" s="47"/>
      <c r="DVX39" s="47"/>
      <c r="DVY39" s="47"/>
      <c r="DVZ39" s="47"/>
      <c r="DWA39" s="47"/>
      <c r="DWB39" s="47"/>
      <c r="DWC39" s="47"/>
      <c r="DWD39" s="47"/>
      <c r="DWE39" s="47"/>
      <c r="DWF39" s="47"/>
      <c r="DWG39" s="47"/>
      <c r="DWH39" s="47"/>
      <c r="DWI39" s="47"/>
      <c r="DWJ39" s="47"/>
      <c r="DWK39" s="47"/>
      <c r="DWL39" s="47"/>
      <c r="DWM39" s="47"/>
      <c r="DWN39" s="47"/>
      <c r="DWO39" s="47"/>
      <c r="DWP39" s="47"/>
      <c r="DWQ39" s="47"/>
      <c r="DWR39" s="47"/>
      <c r="DWS39" s="47"/>
      <c r="DWT39" s="47"/>
      <c r="DWU39" s="47"/>
      <c r="DWV39" s="47"/>
      <c r="DWW39" s="47"/>
      <c r="DWX39" s="47"/>
      <c r="DWY39" s="47"/>
      <c r="DWZ39" s="47"/>
      <c r="DXA39" s="47"/>
      <c r="DXB39" s="47"/>
      <c r="DXC39" s="47"/>
      <c r="DXD39" s="47"/>
      <c r="DXE39" s="47"/>
      <c r="DXF39" s="47"/>
      <c r="DXG39" s="47"/>
      <c r="DXH39" s="47"/>
      <c r="DXI39" s="47"/>
      <c r="DXJ39" s="47"/>
      <c r="DXK39" s="47"/>
      <c r="DXL39" s="47"/>
      <c r="DXM39" s="47"/>
      <c r="DXN39" s="47"/>
      <c r="DXO39" s="47"/>
      <c r="DXP39" s="47"/>
      <c r="DXQ39" s="47"/>
      <c r="DXR39" s="47"/>
      <c r="DXS39" s="47"/>
      <c r="DXT39" s="47"/>
      <c r="DXU39" s="47"/>
      <c r="DXV39" s="47"/>
      <c r="DXW39" s="47"/>
      <c r="DXX39" s="47"/>
      <c r="DXY39" s="47"/>
      <c r="DXZ39" s="47"/>
      <c r="DYA39" s="47"/>
      <c r="DYB39" s="47"/>
      <c r="DYC39" s="47"/>
      <c r="DYD39" s="47"/>
      <c r="DYE39" s="47"/>
      <c r="DYF39" s="47"/>
      <c r="DYG39" s="47"/>
      <c r="DYH39" s="47"/>
      <c r="DYI39" s="47"/>
      <c r="DYJ39" s="47"/>
      <c r="DYK39" s="47"/>
      <c r="DYL39" s="47"/>
      <c r="DYM39" s="47"/>
      <c r="DYN39" s="47"/>
      <c r="DYO39" s="47"/>
      <c r="DYP39" s="47"/>
      <c r="DYQ39" s="47"/>
      <c r="DYR39" s="47"/>
      <c r="DYS39" s="47"/>
      <c r="DYT39" s="47"/>
      <c r="DYU39" s="47"/>
      <c r="DYV39" s="47"/>
      <c r="DYW39" s="47"/>
      <c r="DYX39" s="47"/>
      <c r="DYY39" s="47"/>
      <c r="DYZ39" s="47"/>
      <c r="DZA39" s="47"/>
      <c r="DZB39" s="47"/>
      <c r="DZC39" s="47"/>
      <c r="DZD39" s="47"/>
      <c r="DZE39" s="47"/>
      <c r="DZF39" s="47"/>
      <c r="DZG39" s="47"/>
      <c r="DZH39" s="47"/>
      <c r="DZI39" s="47"/>
      <c r="DZJ39" s="47"/>
      <c r="DZK39" s="47"/>
      <c r="DZL39" s="47"/>
      <c r="DZM39" s="47"/>
      <c r="DZN39" s="47"/>
      <c r="DZO39" s="47"/>
      <c r="DZP39" s="47"/>
      <c r="DZQ39" s="47"/>
      <c r="DZR39" s="47"/>
      <c r="DZS39" s="47"/>
      <c r="DZT39" s="47"/>
      <c r="DZU39" s="47"/>
      <c r="DZV39" s="47"/>
      <c r="DZW39" s="47"/>
      <c r="DZX39" s="47"/>
      <c r="DZY39" s="47"/>
      <c r="DZZ39" s="47"/>
      <c r="EAA39" s="47"/>
      <c r="EAB39" s="47"/>
      <c r="EAC39" s="47"/>
      <c r="EAD39" s="47"/>
      <c r="EAE39" s="47"/>
      <c r="EAF39" s="47"/>
      <c r="EAG39" s="47"/>
      <c r="EAH39" s="47"/>
      <c r="EAI39" s="47"/>
      <c r="EAJ39" s="47"/>
      <c r="EAK39" s="47"/>
      <c r="EAL39" s="47"/>
      <c r="EAM39" s="47"/>
      <c r="EAN39" s="47"/>
      <c r="EAO39" s="47"/>
      <c r="EAP39" s="47"/>
      <c r="EAQ39" s="47"/>
      <c r="EAR39" s="47"/>
      <c r="EAS39" s="47"/>
      <c r="EAT39" s="47"/>
      <c r="EAU39" s="47"/>
      <c r="EAV39" s="47"/>
      <c r="EAW39" s="47"/>
      <c r="EAX39" s="47"/>
      <c r="EAY39" s="47"/>
      <c r="EAZ39" s="47"/>
      <c r="EBA39" s="47"/>
      <c r="EBB39" s="47"/>
      <c r="EBC39" s="47"/>
      <c r="EBD39" s="47"/>
      <c r="EBE39" s="47"/>
      <c r="EBF39" s="47"/>
      <c r="EBG39" s="47"/>
      <c r="EBH39" s="47"/>
      <c r="EBI39" s="47"/>
      <c r="EBJ39" s="47"/>
      <c r="EBK39" s="47"/>
      <c r="EBL39" s="47"/>
      <c r="EBM39" s="47"/>
      <c r="EBN39" s="47"/>
      <c r="EBO39" s="47"/>
      <c r="EBP39" s="47"/>
      <c r="EBQ39" s="47"/>
      <c r="EBR39" s="47"/>
      <c r="EBS39" s="47"/>
      <c r="EBT39" s="47"/>
      <c r="EBU39" s="47"/>
      <c r="EBV39" s="47"/>
      <c r="EBW39" s="47"/>
      <c r="EBX39" s="47"/>
      <c r="EBY39" s="47"/>
      <c r="EBZ39" s="47"/>
      <c r="ECA39" s="47"/>
      <c r="ECB39" s="47"/>
      <c r="ECC39" s="47"/>
      <c r="ECD39" s="47"/>
      <c r="ECE39" s="47"/>
      <c r="ECF39" s="47"/>
      <c r="ECG39" s="47"/>
      <c r="ECH39" s="47"/>
      <c r="ECI39" s="47"/>
      <c r="ECJ39" s="47"/>
      <c r="ECK39" s="47"/>
      <c r="ECL39" s="47"/>
      <c r="ECM39" s="47"/>
      <c r="ECN39" s="47"/>
      <c r="ECO39" s="47"/>
      <c r="ECP39" s="47"/>
      <c r="ECQ39" s="47"/>
      <c r="ECR39" s="47"/>
      <c r="ECS39" s="47"/>
      <c r="ECT39" s="47"/>
      <c r="ECU39" s="47"/>
      <c r="ECV39" s="47"/>
      <c r="ECW39" s="47"/>
      <c r="ECX39" s="47"/>
      <c r="ECY39" s="47"/>
      <c r="ECZ39" s="47"/>
      <c r="EDA39" s="47"/>
      <c r="EDB39" s="47"/>
      <c r="EDC39" s="47"/>
      <c r="EDD39" s="47"/>
      <c r="EDE39" s="47"/>
      <c r="EDF39" s="47"/>
      <c r="EDG39" s="47"/>
      <c r="EDH39" s="47"/>
      <c r="EDI39" s="47"/>
      <c r="EDJ39" s="47"/>
      <c r="EDK39" s="47"/>
      <c r="EDL39" s="47"/>
      <c r="EDM39" s="47"/>
      <c r="EDN39" s="47"/>
      <c r="EDO39" s="47"/>
      <c r="EDP39" s="47"/>
      <c r="EDQ39" s="47"/>
      <c r="EDR39" s="47"/>
      <c r="EDS39" s="47"/>
      <c r="EDT39" s="47"/>
      <c r="EDU39" s="47"/>
      <c r="EDV39" s="47"/>
      <c r="EDW39" s="47"/>
      <c r="EDX39" s="47"/>
      <c r="EDY39" s="47"/>
      <c r="EDZ39" s="47"/>
      <c r="EEA39" s="47"/>
      <c r="EEB39" s="47"/>
      <c r="EEC39" s="47"/>
      <c r="EED39" s="47"/>
      <c r="EEE39" s="47"/>
      <c r="EEF39" s="47"/>
      <c r="EEG39" s="47"/>
      <c r="EEH39" s="47"/>
      <c r="EEI39" s="47"/>
      <c r="EEJ39" s="47"/>
      <c r="EEK39" s="47"/>
      <c r="EEL39" s="47"/>
      <c r="EEM39" s="47"/>
      <c r="EEN39" s="47"/>
      <c r="EEO39" s="47"/>
      <c r="EEP39" s="47"/>
      <c r="EEQ39" s="47"/>
      <c r="EER39" s="47"/>
      <c r="EES39" s="47"/>
      <c r="EET39" s="47"/>
      <c r="EEU39" s="47"/>
      <c r="EEV39" s="47"/>
      <c r="EEW39" s="47"/>
      <c r="EEX39" s="47"/>
      <c r="EEY39" s="47"/>
      <c r="EEZ39" s="47"/>
      <c r="EFA39" s="47"/>
      <c r="EFB39" s="47"/>
      <c r="EFC39" s="47"/>
      <c r="EFD39" s="47"/>
      <c r="EFE39" s="47"/>
      <c r="EFF39" s="47"/>
      <c r="EFG39" s="47"/>
      <c r="EFH39" s="47"/>
      <c r="EFI39" s="47"/>
      <c r="EFJ39" s="47"/>
      <c r="EFK39" s="47"/>
      <c r="EFL39" s="47"/>
      <c r="EFM39" s="47"/>
      <c r="EFN39" s="47"/>
      <c r="EFO39" s="47"/>
      <c r="EFP39" s="47"/>
      <c r="EFQ39" s="47"/>
      <c r="EFR39" s="47"/>
      <c r="EFS39" s="47"/>
      <c r="EFT39" s="47"/>
      <c r="EFU39" s="47"/>
      <c r="EFV39" s="47"/>
      <c r="EFW39" s="47"/>
      <c r="EFX39" s="47"/>
      <c r="EFY39" s="47"/>
      <c r="EFZ39" s="47"/>
      <c r="EGA39" s="47"/>
      <c r="EGB39" s="47"/>
      <c r="EGC39" s="47"/>
      <c r="EGD39" s="47"/>
      <c r="EGE39" s="47"/>
      <c r="EGF39" s="47"/>
      <c r="EGG39" s="47"/>
      <c r="EGH39" s="47"/>
      <c r="EGI39" s="47"/>
      <c r="EGJ39" s="47"/>
      <c r="EGK39" s="47"/>
      <c r="EGL39" s="47"/>
      <c r="EGM39" s="47"/>
      <c r="EGN39" s="47"/>
      <c r="EGO39" s="47"/>
      <c r="EGP39" s="47"/>
      <c r="EGQ39" s="47"/>
      <c r="EGR39" s="47"/>
      <c r="EGS39" s="47"/>
      <c r="EGT39" s="47"/>
      <c r="EGU39" s="47"/>
      <c r="EGV39" s="47"/>
      <c r="EGW39" s="47"/>
      <c r="EGX39" s="47"/>
      <c r="EGY39" s="47"/>
      <c r="EGZ39" s="47"/>
      <c r="EHA39" s="47"/>
      <c r="EHB39" s="47"/>
      <c r="EHC39" s="47"/>
      <c r="EHD39" s="47"/>
      <c r="EHE39" s="47"/>
      <c r="EHF39" s="47"/>
      <c r="EHG39" s="47"/>
      <c r="EHH39" s="47"/>
      <c r="EHI39" s="47"/>
      <c r="EHJ39" s="47"/>
      <c r="EHK39" s="47"/>
      <c r="EHL39" s="47"/>
      <c r="EHM39" s="47"/>
      <c r="EHN39" s="47"/>
      <c r="EHO39" s="47"/>
      <c r="EHP39" s="47"/>
      <c r="EHQ39" s="47"/>
      <c r="EHR39" s="47"/>
      <c r="EHS39" s="47"/>
      <c r="EHT39" s="47"/>
      <c r="EHU39" s="47"/>
      <c r="EHV39" s="47"/>
      <c r="EHW39" s="47"/>
      <c r="EHX39" s="47"/>
      <c r="EHY39" s="47"/>
      <c r="EHZ39" s="47"/>
      <c r="EIA39" s="47"/>
      <c r="EIB39" s="47"/>
      <c r="EIC39" s="47"/>
      <c r="EID39" s="47"/>
      <c r="EIE39" s="47"/>
      <c r="EIF39" s="47"/>
      <c r="EIG39" s="47"/>
      <c r="EIH39" s="47"/>
      <c r="EII39" s="47"/>
      <c r="EIJ39" s="47"/>
      <c r="EIK39" s="47"/>
      <c r="EIL39" s="47"/>
      <c r="EIM39" s="47"/>
      <c r="EIN39" s="47"/>
      <c r="EIO39" s="47"/>
      <c r="EIP39" s="47"/>
      <c r="EIQ39" s="47"/>
      <c r="EIR39" s="47"/>
      <c r="EIS39" s="47"/>
      <c r="EIT39" s="47"/>
      <c r="EIU39" s="47"/>
      <c r="EIV39" s="47"/>
      <c r="EIW39" s="47"/>
      <c r="EIX39" s="47"/>
      <c r="EIY39" s="47"/>
      <c r="EIZ39" s="47"/>
      <c r="EJA39" s="47"/>
      <c r="EJB39" s="47"/>
      <c r="EJC39" s="47"/>
      <c r="EJD39" s="47"/>
      <c r="EJE39" s="47"/>
      <c r="EJF39" s="47"/>
      <c r="EJG39" s="47"/>
      <c r="EJH39" s="47"/>
      <c r="EJI39" s="47"/>
      <c r="EJJ39" s="47"/>
      <c r="EJK39" s="47"/>
      <c r="EJL39" s="47"/>
      <c r="EJM39" s="47"/>
      <c r="EJN39" s="47"/>
      <c r="EJO39" s="47"/>
      <c r="EJP39" s="47"/>
      <c r="EJQ39" s="47"/>
      <c r="EJR39" s="47"/>
      <c r="EJS39" s="47"/>
      <c r="EJT39" s="47"/>
      <c r="EJU39" s="47"/>
      <c r="EJV39" s="47"/>
      <c r="EJW39" s="47"/>
      <c r="EJX39" s="47"/>
      <c r="EJY39" s="47"/>
      <c r="EJZ39" s="47"/>
      <c r="EKA39" s="47"/>
      <c r="EKB39" s="47"/>
      <c r="EKC39" s="47"/>
      <c r="EKD39" s="47"/>
      <c r="EKE39" s="47"/>
      <c r="EKF39" s="47"/>
      <c r="EKG39" s="47"/>
      <c r="EKH39" s="47"/>
      <c r="EKI39" s="47"/>
      <c r="EKJ39" s="47"/>
      <c r="EKK39" s="47"/>
      <c r="EKL39" s="47"/>
      <c r="EKM39" s="47"/>
      <c r="EKN39" s="47"/>
      <c r="EKO39" s="47"/>
      <c r="EKP39" s="47"/>
      <c r="EKQ39" s="47"/>
      <c r="EKR39" s="47"/>
      <c r="EKS39" s="47"/>
      <c r="EKT39" s="47"/>
      <c r="EKU39" s="47"/>
      <c r="EKV39" s="47"/>
      <c r="EKW39" s="47"/>
      <c r="EKX39" s="47"/>
      <c r="EKY39" s="47"/>
      <c r="EKZ39" s="47"/>
      <c r="ELA39" s="47"/>
      <c r="ELB39" s="47"/>
      <c r="ELC39" s="47"/>
      <c r="ELD39" s="47"/>
      <c r="ELE39" s="47"/>
      <c r="ELF39" s="47"/>
      <c r="ELG39" s="47"/>
      <c r="ELH39" s="47"/>
      <c r="ELI39" s="47"/>
      <c r="ELJ39" s="47"/>
      <c r="ELK39" s="47"/>
      <c r="ELL39" s="47"/>
      <c r="ELM39" s="47"/>
      <c r="ELN39" s="47"/>
      <c r="ELO39" s="47"/>
      <c r="ELP39" s="47"/>
      <c r="ELQ39" s="47"/>
      <c r="ELR39" s="47"/>
      <c r="ELS39" s="47"/>
      <c r="ELT39" s="47"/>
      <c r="ELU39" s="47"/>
      <c r="ELV39" s="47"/>
      <c r="ELW39" s="47"/>
      <c r="ELX39" s="47"/>
      <c r="ELY39" s="47"/>
      <c r="ELZ39" s="47"/>
      <c r="EMA39" s="47"/>
      <c r="EMB39" s="47"/>
      <c r="EMC39" s="47"/>
      <c r="EMD39" s="47"/>
      <c r="EME39" s="47"/>
      <c r="EMF39" s="47"/>
      <c r="EMG39" s="47"/>
      <c r="EMH39" s="47"/>
      <c r="EMI39" s="47"/>
      <c r="EMJ39" s="47"/>
      <c r="EMK39" s="47"/>
      <c r="EML39" s="47"/>
      <c r="EMM39" s="47"/>
      <c r="EMN39" s="47"/>
      <c r="EMO39" s="47"/>
      <c r="EMP39" s="47"/>
      <c r="EMQ39" s="47"/>
      <c r="EMR39" s="47"/>
      <c r="EMS39" s="47"/>
      <c r="EMT39" s="47"/>
      <c r="EMU39" s="47"/>
      <c r="EMV39" s="47"/>
      <c r="EMW39" s="47"/>
      <c r="EMX39" s="47"/>
      <c r="EMY39" s="47"/>
      <c r="EMZ39" s="47"/>
      <c r="ENA39" s="47"/>
      <c r="ENB39" s="47"/>
      <c r="ENC39" s="47"/>
      <c r="END39" s="47"/>
      <c r="ENE39" s="47"/>
      <c r="ENF39" s="47"/>
      <c r="ENG39" s="47"/>
      <c r="ENH39" s="47"/>
      <c r="ENI39" s="47"/>
      <c r="ENJ39" s="47"/>
      <c r="ENK39" s="47"/>
      <c r="ENL39" s="47"/>
      <c r="ENM39" s="47"/>
      <c r="ENN39" s="47"/>
      <c r="ENO39" s="47"/>
      <c r="ENP39" s="47"/>
      <c r="ENQ39" s="47"/>
      <c r="ENR39" s="47"/>
      <c r="ENS39" s="47"/>
      <c r="ENT39" s="47"/>
      <c r="ENU39" s="47"/>
      <c r="ENV39" s="47"/>
      <c r="ENW39" s="47"/>
      <c r="ENX39" s="47"/>
      <c r="ENY39" s="47"/>
      <c r="ENZ39" s="47"/>
      <c r="EOA39" s="47"/>
      <c r="EOB39" s="47"/>
      <c r="EOC39" s="47"/>
      <c r="EOD39" s="47"/>
      <c r="EOE39" s="47"/>
      <c r="EOF39" s="47"/>
      <c r="EOG39" s="47"/>
      <c r="EOH39" s="47"/>
      <c r="EOI39" s="47"/>
      <c r="EOJ39" s="47"/>
      <c r="EOK39" s="47"/>
      <c r="EOL39" s="47"/>
      <c r="EOM39" s="47"/>
      <c r="EON39" s="47"/>
      <c r="EOO39" s="47"/>
      <c r="EOP39" s="47"/>
      <c r="EOQ39" s="47"/>
      <c r="EOR39" s="47"/>
      <c r="EOS39" s="47"/>
      <c r="EOT39" s="47"/>
      <c r="EOU39" s="47"/>
      <c r="EOV39" s="47"/>
      <c r="EOW39" s="47"/>
      <c r="EOX39" s="47"/>
      <c r="EOY39" s="47"/>
      <c r="EOZ39" s="47"/>
      <c r="EPA39" s="47"/>
      <c r="EPB39" s="47"/>
      <c r="EPC39" s="47"/>
      <c r="EPD39" s="47"/>
      <c r="EPE39" s="47"/>
      <c r="EPF39" s="47"/>
      <c r="EPG39" s="47"/>
      <c r="EPH39" s="47"/>
      <c r="EPI39" s="47"/>
      <c r="EPJ39" s="47"/>
      <c r="EPK39" s="47"/>
      <c r="EPL39" s="47"/>
      <c r="EPM39" s="47"/>
      <c r="EPN39" s="47"/>
      <c r="EPO39" s="47"/>
      <c r="EPP39" s="47"/>
      <c r="EPQ39" s="47"/>
      <c r="EPR39" s="47"/>
      <c r="EPS39" s="47"/>
      <c r="EPT39" s="47"/>
      <c r="EPU39" s="47"/>
      <c r="EPV39" s="47"/>
      <c r="EPW39" s="47"/>
      <c r="EPX39" s="47"/>
      <c r="EPY39" s="47"/>
      <c r="EPZ39" s="47"/>
      <c r="EQA39" s="47"/>
      <c r="EQB39" s="47"/>
      <c r="EQC39" s="47"/>
      <c r="EQD39" s="47"/>
      <c r="EQE39" s="47"/>
      <c r="EQF39" s="47"/>
      <c r="EQG39" s="47"/>
      <c r="EQH39" s="47"/>
      <c r="EQI39" s="47"/>
      <c r="EQJ39" s="47"/>
      <c r="EQK39" s="47"/>
      <c r="EQL39" s="47"/>
      <c r="EQM39" s="47"/>
      <c r="EQN39" s="47"/>
      <c r="EQO39" s="47"/>
      <c r="EQP39" s="47"/>
      <c r="EQQ39" s="47"/>
      <c r="EQR39" s="47"/>
      <c r="EQS39" s="47"/>
      <c r="EQT39" s="47"/>
      <c r="EQU39" s="47"/>
      <c r="EQV39" s="47"/>
      <c r="EQW39" s="47"/>
      <c r="EQX39" s="47"/>
      <c r="EQY39" s="47"/>
      <c r="EQZ39" s="47"/>
      <c r="ERA39" s="47"/>
      <c r="ERB39" s="47"/>
      <c r="ERC39" s="47"/>
      <c r="ERD39" s="47"/>
      <c r="ERE39" s="47"/>
      <c r="ERF39" s="47"/>
      <c r="ERG39" s="47"/>
      <c r="ERH39" s="47"/>
      <c r="ERI39" s="47"/>
      <c r="ERJ39" s="47"/>
      <c r="ERK39" s="47"/>
      <c r="ERL39" s="47"/>
      <c r="ERM39" s="47"/>
      <c r="ERN39" s="47"/>
      <c r="ERO39" s="47"/>
      <c r="ERP39" s="47"/>
      <c r="ERQ39" s="47"/>
      <c r="ERR39" s="47"/>
      <c r="ERS39" s="47"/>
      <c r="ERT39" s="47"/>
      <c r="ERU39" s="47"/>
      <c r="ERV39" s="47"/>
      <c r="ERW39" s="47"/>
      <c r="ERX39" s="47"/>
      <c r="ERY39" s="47"/>
      <c r="ERZ39" s="47"/>
      <c r="ESA39" s="47"/>
      <c r="ESB39" s="47"/>
      <c r="ESC39" s="47"/>
      <c r="ESD39" s="47"/>
      <c r="ESE39" s="47"/>
      <c r="ESF39" s="47"/>
      <c r="ESG39" s="47"/>
      <c r="ESH39" s="47"/>
      <c r="ESI39" s="47"/>
      <c r="ESJ39" s="47"/>
      <c r="ESK39" s="47"/>
      <c r="ESL39" s="47"/>
      <c r="ESM39" s="47"/>
      <c r="ESN39" s="47"/>
      <c r="ESO39" s="47"/>
      <c r="ESP39" s="47"/>
      <c r="ESQ39" s="47"/>
      <c r="ESR39" s="47"/>
      <c r="ESS39" s="47"/>
      <c r="EST39" s="47"/>
      <c r="ESU39" s="47"/>
      <c r="ESV39" s="47"/>
      <c r="ESW39" s="47"/>
      <c r="ESX39" s="47"/>
      <c r="ESY39" s="47"/>
      <c r="ESZ39" s="47"/>
      <c r="ETA39" s="47"/>
      <c r="ETB39" s="47"/>
      <c r="ETC39" s="47"/>
      <c r="ETD39" s="47"/>
      <c r="ETE39" s="47"/>
      <c r="ETF39" s="47"/>
      <c r="ETG39" s="47"/>
      <c r="ETH39" s="47"/>
      <c r="ETI39" s="47"/>
      <c r="ETJ39" s="47"/>
      <c r="ETK39" s="47"/>
      <c r="ETL39" s="47"/>
      <c r="ETM39" s="47"/>
      <c r="ETN39" s="47"/>
      <c r="ETO39" s="47"/>
      <c r="ETP39" s="47"/>
      <c r="ETQ39" s="47"/>
      <c r="ETR39" s="47"/>
      <c r="ETS39" s="47"/>
      <c r="ETT39" s="47"/>
      <c r="ETU39" s="47"/>
      <c r="ETV39" s="47"/>
      <c r="ETW39" s="47"/>
      <c r="ETX39" s="47"/>
      <c r="ETY39" s="47"/>
      <c r="ETZ39" s="47"/>
      <c r="EUA39" s="47"/>
      <c r="EUB39" s="47"/>
      <c r="EUC39" s="47"/>
      <c r="EUD39" s="47"/>
      <c r="EUE39" s="47"/>
      <c r="EUF39" s="47"/>
      <c r="EUG39" s="47"/>
      <c r="EUH39" s="47"/>
      <c r="EUI39" s="47"/>
      <c r="EUJ39" s="47"/>
      <c r="EUK39" s="47"/>
      <c r="EUL39" s="47"/>
      <c r="EUM39" s="47"/>
      <c r="EUN39" s="47"/>
      <c r="EUO39" s="47"/>
      <c r="EUP39" s="47"/>
      <c r="EUQ39" s="47"/>
      <c r="EUR39" s="47"/>
      <c r="EUS39" s="47"/>
      <c r="EUT39" s="47"/>
      <c r="EUU39" s="47"/>
      <c r="EUV39" s="47"/>
      <c r="EUW39" s="47"/>
      <c r="EUX39" s="47"/>
      <c r="EUY39" s="47"/>
      <c r="EUZ39" s="47"/>
      <c r="EVA39" s="47"/>
      <c r="EVB39" s="47"/>
      <c r="EVC39" s="47"/>
      <c r="EVD39" s="47"/>
      <c r="EVE39" s="47"/>
      <c r="EVF39" s="47"/>
      <c r="EVG39" s="47"/>
      <c r="EVH39" s="47"/>
      <c r="EVI39" s="47"/>
      <c r="EVJ39" s="47"/>
      <c r="EVK39" s="47"/>
      <c r="EVL39" s="47"/>
      <c r="EVM39" s="47"/>
      <c r="EVN39" s="47"/>
      <c r="EVO39" s="47"/>
      <c r="EVP39" s="47"/>
      <c r="EVQ39" s="47"/>
      <c r="EVR39" s="47"/>
      <c r="EVS39" s="47"/>
      <c r="EVT39" s="47"/>
      <c r="EVU39" s="47"/>
      <c r="EVV39" s="47"/>
      <c r="EVW39" s="47"/>
      <c r="EVX39" s="47"/>
      <c r="EVY39" s="47"/>
      <c r="EVZ39" s="47"/>
      <c r="EWA39" s="47"/>
      <c r="EWB39" s="47"/>
      <c r="EWC39" s="47"/>
      <c r="EWD39" s="47"/>
      <c r="EWE39" s="47"/>
      <c r="EWF39" s="47"/>
      <c r="EWG39" s="47"/>
      <c r="EWH39" s="47"/>
      <c r="EWI39" s="47"/>
      <c r="EWJ39" s="47"/>
      <c r="EWK39" s="47"/>
      <c r="EWL39" s="47"/>
      <c r="EWM39" s="47"/>
      <c r="EWN39" s="47"/>
      <c r="EWO39" s="47"/>
      <c r="EWP39" s="47"/>
      <c r="EWQ39" s="47"/>
      <c r="EWR39" s="47"/>
      <c r="EWS39" s="47"/>
      <c r="EWT39" s="47"/>
      <c r="EWU39" s="47"/>
      <c r="EWV39" s="47"/>
      <c r="EWW39" s="47"/>
      <c r="EWX39" s="47"/>
      <c r="EWY39" s="47"/>
      <c r="EWZ39" s="47"/>
      <c r="EXA39" s="47"/>
      <c r="EXB39" s="47"/>
      <c r="EXC39" s="47"/>
      <c r="EXD39" s="47"/>
      <c r="EXE39" s="47"/>
      <c r="EXF39" s="47"/>
      <c r="EXG39" s="47"/>
      <c r="EXH39" s="47"/>
      <c r="EXI39" s="47"/>
      <c r="EXJ39" s="47"/>
      <c r="EXK39" s="47"/>
      <c r="EXL39" s="47"/>
      <c r="EXM39" s="47"/>
      <c r="EXN39" s="47"/>
      <c r="EXO39" s="47"/>
      <c r="EXP39" s="47"/>
      <c r="EXQ39" s="47"/>
      <c r="EXR39" s="47"/>
      <c r="EXS39" s="47"/>
      <c r="EXT39" s="47"/>
      <c r="EXU39" s="47"/>
      <c r="EXV39" s="47"/>
      <c r="EXW39" s="47"/>
      <c r="EXX39" s="47"/>
      <c r="EXY39" s="47"/>
      <c r="EXZ39" s="47"/>
      <c r="EYA39" s="47"/>
      <c r="EYB39" s="47"/>
      <c r="EYC39" s="47"/>
      <c r="EYD39" s="47"/>
      <c r="EYE39" s="47"/>
      <c r="EYF39" s="47"/>
      <c r="EYG39" s="47"/>
      <c r="EYH39" s="47"/>
      <c r="EYI39" s="47"/>
      <c r="EYJ39" s="47"/>
      <c r="EYK39" s="47"/>
      <c r="EYL39" s="47"/>
      <c r="EYM39" s="47"/>
      <c r="EYN39" s="47"/>
      <c r="EYO39" s="47"/>
      <c r="EYP39" s="47"/>
      <c r="EYQ39" s="47"/>
      <c r="EYR39" s="47"/>
      <c r="EYS39" s="47"/>
      <c r="EYT39" s="47"/>
      <c r="EYU39" s="47"/>
      <c r="EYV39" s="47"/>
      <c r="EYW39" s="47"/>
      <c r="EYX39" s="47"/>
      <c r="EYY39" s="47"/>
      <c r="EYZ39" s="47"/>
      <c r="EZA39" s="47"/>
      <c r="EZB39" s="47"/>
      <c r="EZC39" s="47"/>
      <c r="EZD39" s="47"/>
      <c r="EZE39" s="47"/>
      <c r="EZF39" s="47"/>
      <c r="EZG39" s="47"/>
      <c r="EZH39" s="47"/>
      <c r="EZI39" s="47"/>
      <c r="EZJ39" s="47"/>
      <c r="EZK39" s="47"/>
      <c r="EZL39" s="47"/>
      <c r="EZM39" s="47"/>
      <c r="EZN39" s="47"/>
      <c r="EZO39" s="47"/>
      <c r="EZP39" s="47"/>
      <c r="EZQ39" s="47"/>
      <c r="EZR39" s="47"/>
      <c r="EZS39" s="47"/>
      <c r="EZT39" s="47"/>
      <c r="EZU39" s="47"/>
      <c r="EZV39" s="47"/>
      <c r="EZW39" s="47"/>
      <c r="EZX39" s="47"/>
      <c r="EZY39" s="47"/>
      <c r="EZZ39" s="47"/>
      <c r="FAA39" s="47"/>
      <c r="FAB39" s="47"/>
      <c r="FAC39" s="47"/>
      <c r="FAD39" s="47"/>
      <c r="FAE39" s="47"/>
      <c r="FAF39" s="47"/>
      <c r="FAG39" s="47"/>
      <c r="FAH39" s="47"/>
      <c r="FAI39" s="47"/>
      <c r="FAJ39" s="47"/>
      <c r="FAK39" s="47"/>
      <c r="FAL39" s="47"/>
      <c r="FAM39" s="47"/>
      <c r="FAN39" s="47"/>
      <c r="FAO39" s="47"/>
      <c r="FAP39" s="47"/>
      <c r="FAQ39" s="47"/>
      <c r="FAR39" s="47"/>
      <c r="FAS39" s="47"/>
      <c r="FAT39" s="47"/>
      <c r="FAU39" s="47"/>
      <c r="FAV39" s="47"/>
      <c r="FAW39" s="47"/>
      <c r="FAX39" s="47"/>
      <c r="FAY39" s="47"/>
      <c r="FAZ39" s="47"/>
      <c r="FBA39" s="47"/>
      <c r="FBB39" s="47"/>
      <c r="FBC39" s="47"/>
      <c r="FBD39" s="47"/>
      <c r="FBE39" s="47"/>
      <c r="FBF39" s="47"/>
      <c r="FBG39" s="47"/>
      <c r="FBH39" s="47"/>
      <c r="FBI39" s="47"/>
      <c r="FBJ39" s="47"/>
      <c r="FBK39" s="47"/>
      <c r="FBL39" s="47"/>
      <c r="FBM39" s="47"/>
      <c r="FBN39" s="47"/>
      <c r="FBO39" s="47"/>
      <c r="FBP39" s="47"/>
      <c r="FBQ39" s="47"/>
      <c r="FBR39" s="47"/>
      <c r="FBS39" s="47"/>
      <c r="FBT39" s="47"/>
      <c r="FBU39" s="47"/>
      <c r="FBV39" s="47"/>
      <c r="FBW39" s="47"/>
      <c r="FBX39" s="47"/>
      <c r="FBY39" s="47"/>
      <c r="FBZ39" s="47"/>
      <c r="FCA39" s="47"/>
      <c r="FCB39" s="47"/>
      <c r="FCC39" s="47"/>
      <c r="FCD39" s="47"/>
      <c r="FCE39" s="47"/>
      <c r="FCF39" s="47"/>
      <c r="FCG39" s="47"/>
      <c r="FCH39" s="47"/>
      <c r="FCI39" s="47"/>
      <c r="FCJ39" s="47"/>
      <c r="FCK39" s="47"/>
      <c r="FCL39" s="47"/>
      <c r="FCM39" s="47"/>
      <c r="FCN39" s="47"/>
      <c r="FCO39" s="47"/>
      <c r="FCP39" s="47"/>
      <c r="FCQ39" s="47"/>
      <c r="FCR39" s="47"/>
      <c r="FCS39" s="47"/>
      <c r="FCT39" s="47"/>
      <c r="FCU39" s="47"/>
      <c r="FCV39" s="47"/>
      <c r="FCW39" s="47"/>
      <c r="FCX39" s="47"/>
      <c r="FCY39" s="47"/>
      <c r="FCZ39" s="47"/>
      <c r="FDA39" s="47"/>
      <c r="FDB39" s="47"/>
      <c r="FDC39" s="47"/>
      <c r="FDD39" s="47"/>
      <c r="FDE39" s="47"/>
      <c r="FDF39" s="47"/>
      <c r="FDG39" s="47"/>
      <c r="FDH39" s="47"/>
      <c r="FDI39" s="47"/>
      <c r="FDJ39" s="47"/>
      <c r="FDK39" s="47"/>
      <c r="FDL39" s="47"/>
      <c r="FDM39" s="47"/>
      <c r="FDN39" s="47"/>
      <c r="FDO39" s="47"/>
      <c r="FDP39" s="47"/>
      <c r="FDQ39" s="47"/>
      <c r="FDR39" s="47"/>
      <c r="FDS39" s="47"/>
      <c r="FDT39" s="47"/>
      <c r="FDU39" s="47"/>
      <c r="FDV39" s="47"/>
      <c r="FDW39" s="47"/>
      <c r="FDX39" s="47"/>
      <c r="FDY39" s="47"/>
      <c r="FDZ39" s="47"/>
      <c r="FEA39" s="47"/>
      <c r="FEB39" s="47"/>
      <c r="FEC39" s="47"/>
      <c r="FED39" s="47"/>
      <c r="FEE39" s="47"/>
      <c r="FEF39" s="47"/>
      <c r="FEG39" s="47"/>
      <c r="FEH39" s="47"/>
      <c r="FEI39" s="47"/>
      <c r="FEJ39" s="47"/>
      <c r="FEK39" s="47"/>
      <c r="FEL39" s="47"/>
      <c r="FEM39" s="47"/>
      <c r="FEN39" s="47"/>
      <c r="FEO39" s="47"/>
      <c r="FEP39" s="47"/>
      <c r="FEQ39" s="47"/>
      <c r="FER39" s="47"/>
      <c r="FES39" s="47"/>
      <c r="FET39" s="47"/>
      <c r="FEU39" s="47"/>
      <c r="FEV39" s="47"/>
      <c r="FEW39" s="47"/>
      <c r="FEX39" s="47"/>
      <c r="FEY39" s="47"/>
      <c r="FEZ39" s="47"/>
      <c r="FFA39" s="47"/>
      <c r="FFB39" s="47"/>
      <c r="FFC39" s="47"/>
      <c r="FFD39" s="47"/>
      <c r="FFE39" s="47"/>
      <c r="FFF39" s="47"/>
      <c r="FFG39" s="47"/>
      <c r="FFH39" s="47"/>
      <c r="FFI39" s="47"/>
      <c r="FFJ39" s="47"/>
      <c r="FFK39" s="47"/>
      <c r="FFL39" s="47"/>
      <c r="FFM39" s="47"/>
      <c r="FFN39" s="47"/>
      <c r="FFO39" s="47"/>
      <c r="FFP39" s="47"/>
      <c r="FFQ39" s="47"/>
      <c r="FFR39" s="47"/>
      <c r="FFS39" s="47"/>
      <c r="FFT39" s="47"/>
      <c r="FFU39" s="47"/>
      <c r="FFV39" s="47"/>
      <c r="FFW39" s="47"/>
      <c r="FFX39" s="47"/>
      <c r="FFY39" s="47"/>
      <c r="FFZ39" s="47"/>
      <c r="FGA39" s="47"/>
      <c r="FGB39" s="47"/>
      <c r="FGC39" s="47"/>
      <c r="FGD39" s="47"/>
      <c r="FGE39" s="47"/>
      <c r="FGF39" s="47"/>
      <c r="FGG39" s="47"/>
      <c r="FGH39" s="47"/>
      <c r="FGI39" s="47"/>
      <c r="FGJ39" s="47"/>
      <c r="FGK39" s="47"/>
      <c r="FGL39" s="47"/>
      <c r="FGM39" s="47"/>
      <c r="FGN39" s="47"/>
      <c r="FGO39" s="47"/>
      <c r="FGP39" s="47"/>
      <c r="FGQ39" s="47"/>
      <c r="FGR39" s="47"/>
      <c r="FGS39" s="47"/>
      <c r="FGT39" s="47"/>
      <c r="FGU39" s="47"/>
      <c r="FGV39" s="47"/>
      <c r="FGW39" s="47"/>
      <c r="FGX39" s="47"/>
      <c r="FGY39" s="47"/>
      <c r="FGZ39" s="47"/>
      <c r="FHA39" s="47"/>
      <c r="FHB39" s="47"/>
      <c r="FHC39" s="47"/>
      <c r="FHD39" s="47"/>
      <c r="FHE39" s="47"/>
      <c r="FHF39" s="47"/>
      <c r="FHG39" s="47"/>
      <c r="FHH39" s="47"/>
      <c r="FHI39" s="47"/>
      <c r="FHJ39" s="47"/>
      <c r="FHK39" s="47"/>
      <c r="FHL39" s="47"/>
      <c r="FHM39" s="47"/>
      <c r="FHN39" s="47"/>
      <c r="FHO39" s="47"/>
      <c r="FHP39" s="47"/>
      <c r="FHQ39" s="47"/>
      <c r="FHR39" s="47"/>
      <c r="FHS39" s="47"/>
      <c r="FHT39" s="47"/>
      <c r="FHU39" s="47"/>
      <c r="FHV39" s="47"/>
      <c r="FHW39" s="47"/>
      <c r="FHX39" s="47"/>
      <c r="FHY39" s="47"/>
      <c r="FHZ39" s="47"/>
      <c r="FIA39" s="47"/>
      <c r="FIB39" s="47"/>
      <c r="FIC39" s="47"/>
      <c r="FID39" s="47"/>
      <c r="FIE39" s="47"/>
      <c r="FIF39" s="47"/>
      <c r="FIG39" s="47"/>
      <c r="FIH39" s="47"/>
      <c r="FII39" s="47"/>
      <c r="FIJ39" s="47"/>
      <c r="FIK39" s="47"/>
      <c r="FIL39" s="47"/>
      <c r="FIM39" s="47"/>
      <c r="FIN39" s="47"/>
      <c r="FIO39" s="47"/>
      <c r="FIP39" s="47"/>
      <c r="FIQ39" s="47"/>
      <c r="FIR39" s="47"/>
      <c r="FIS39" s="47"/>
      <c r="FIT39" s="47"/>
      <c r="FIU39" s="47"/>
      <c r="FIV39" s="47"/>
      <c r="FIW39" s="47"/>
      <c r="FIX39" s="47"/>
      <c r="FIY39" s="47"/>
      <c r="FIZ39" s="47"/>
      <c r="FJA39" s="47"/>
      <c r="FJB39" s="47"/>
      <c r="FJC39" s="47"/>
      <c r="FJD39" s="47"/>
      <c r="FJE39" s="47"/>
      <c r="FJF39" s="47"/>
      <c r="FJG39" s="47"/>
      <c r="FJH39" s="47"/>
      <c r="FJI39" s="47"/>
      <c r="FJJ39" s="47"/>
      <c r="FJK39" s="47"/>
      <c r="FJL39" s="47"/>
      <c r="FJM39" s="47"/>
      <c r="FJN39" s="47"/>
      <c r="FJO39" s="47"/>
      <c r="FJP39" s="47"/>
      <c r="FJQ39" s="47"/>
      <c r="FJR39" s="47"/>
      <c r="FJS39" s="47"/>
      <c r="FJT39" s="47"/>
      <c r="FJU39" s="47"/>
      <c r="FJV39" s="47"/>
      <c r="FJW39" s="47"/>
      <c r="FJX39" s="47"/>
      <c r="FJY39" s="47"/>
      <c r="FJZ39" s="47"/>
      <c r="FKA39" s="47"/>
      <c r="FKB39" s="47"/>
      <c r="FKC39" s="47"/>
      <c r="FKD39" s="47"/>
      <c r="FKE39" s="47"/>
      <c r="FKF39" s="47"/>
      <c r="FKG39" s="47"/>
      <c r="FKH39" s="47"/>
      <c r="FKI39" s="47"/>
      <c r="FKJ39" s="47"/>
      <c r="FKK39" s="47"/>
      <c r="FKL39" s="47"/>
      <c r="FKM39" s="47"/>
      <c r="FKN39" s="47"/>
      <c r="FKO39" s="47"/>
      <c r="FKP39" s="47"/>
      <c r="FKQ39" s="47"/>
      <c r="FKR39" s="47"/>
      <c r="FKS39" s="47"/>
      <c r="FKT39" s="47"/>
      <c r="FKU39" s="47"/>
      <c r="FKV39" s="47"/>
      <c r="FKW39" s="47"/>
      <c r="FKX39" s="47"/>
      <c r="FKY39" s="47"/>
      <c r="FKZ39" s="47"/>
      <c r="FLA39" s="47"/>
      <c r="FLB39" s="47"/>
      <c r="FLC39" s="47"/>
      <c r="FLD39" s="47"/>
      <c r="FLE39" s="47"/>
      <c r="FLF39" s="47"/>
      <c r="FLG39" s="47"/>
      <c r="FLH39" s="47"/>
      <c r="FLI39" s="47"/>
      <c r="FLJ39" s="47"/>
      <c r="FLK39" s="47"/>
      <c r="FLL39" s="47"/>
      <c r="FLM39" s="47"/>
      <c r="FLN39" s="47"/>
      <c r="FLO39" s="47"/>
      <c r="FLP39" s="47"/>
      <c r="FLQ39" s="47"/>
      <c r="FLR39" s="47"/>
      <c r="FLS39" s="47"/>
      <c r="FLT39" s="47"/>
      <c r="FLU39" s="47"/>
      <c r="FLV39" s="47"/>
      <c r="FLW39" s="47"/>
      <c r="FLX39" s="47"/>
      <c r="FLY39" s="47"/>
      <c r="FLZ39" s="47"/>
      <c r="FMA39" s="47"/>
      <c r="FMB39" s="47"/>
      <c r="FMC39" s="47"/>
      <c r="FMD39" s="47"/>
      <c r="FME39" s="47"/>
      <c r="FMF39" s="47"/>
      <c r="FMG39" s="47"/>
      <c r="FMH39" s="47"/>
      <c r="FMI39" s="47"/>
      <c r="FMJ39" s="47"/>
      <c r="FMK39" s="47"/>
      <c r="FML39" s="47"/>
      <c r="FMM39" s="47"/>
      <c r="FMN39" s="47"/>
      <c r="FMO39" s="47"/>
      <c r="FMP39" s="47"/>
      <c r="FMQ39" s="47"/>
      <c r="FMR39" s="47"/>
      <c r="FMS39" s="47"/>
      <c r="FMT39" s="47"/>
      <c r="FMU39" s="47"/>
      <c r="FMV39" s="47"/>
      <c r="FMW39" s="47"/>
      <c r="FMX39" s="47"/>
      <c r="FMY39" s="47"/>
      <c r="FMZ39" s="47"/>
      <c r="FNA39" s="47"/>
      <c r="FNB39" s="47"/>
      <c r="FNC39" s="47"/>
      <c r="FND39" s="47"/>
      <c r="FNE39" s="47"/>
      <c r="FNF39" s="47"/>
      <c r="FNG39" s="47"/>
      <c r="FNH39" s="47"/>
      <c r="FNI39" s="47"/>
      <c r="FNJ39" s="47"/>
      <c r="FNK39" s="47"/>
      <c r="FNL39" s="47"/>
      <c r="FNM39" s="47"/>
      <c r="FNN39" s="47"/>
      <c r="FNO39" s="47"/>
      <c r="FNP39" s="47"/>
      <c r="FNQ39" s="47"/>
      <c r="FNR39" s="47"/>
      <c r="FNS39" s="47"/>
      <c r="FNT39" s="47"/>
      <c r="FNU39" s="47"/>
      <c r="FNV39" s="47"/>
      <c r="FNW39" s="47"/>
      <c r="FNX39" s="47"/>
      <c r="FNY39" s="47"/>
      <c r="FNZ39" s="47"/>
      <c r="FOA39" s="47"/>
      <c r="FOB39" s="47"/>
      <c r="FOC39" s="47"/>
      <c r="FOD39" s="47"/>
      <c r="FOE39" s="47"/>
      <c r="FOF39" s="47"/>
      <c r="FOG39" s="47"/>
      <c r="FOH39" s="47"/>
      <c r="FOI39" s="47"/>
      <c r="FOJ39" s="47"/>
      <c r="FOK39" s="47"/>
      <c r="FOL39" s="47"/>
      <c r="FOM39" s="47"/>
      <c r="FON39" s="47"/>
      <c r="FOO39" s="47"/>
      <c r="FOP39" s="47"/>
      <c r="FOQ39" s="47"/>
      <c r="FOR39" s="47"/>
      <c r="FOS39" s="47"/>
      <c r="FOT39" s="47"/>
      <c r="FOU39" s="47"/>
      <c r="FOV39" s="47"/>
      <c r="FOW39" s="47"/>
      <c r="FOX39" s="47"/>
      <c r="FOY39" s="47"/>
      <c r="FOZ39" s="47"/>
      <c r="FPA39" s="47"/>
      <c r="FPB39" s="47"/>
      <c r="FPC39" s="47"/>
      <c r="FPD39" s="47"/>
      <c r="FPE39" s="47"/>
      <c r="FPF39" s="47"/>
      <c r="FPG39" s="47"/>
      <c r="FPH39" s="47"/>
      <c r="FPI39" s="47"/>
      <c r="FPJ39" s="47"/>
      <c r="FPK39" s="47"/>
      <c r="FPL39" s="47"/>
      <c r="FPM39" s="47"/>
      <c r="FPN39" s="47"/>
      <c r="FPO39" s="47"/>
      <c r="FPP39" s="47"/>
      <c r="FPQ39" s="47"/>
      <c r="FPR39" s="47"/>
      <c r="FPS39" s="47"/>
      <c r="FPT39" s="47"/>
      <c r="FPU39" s="47"/>
      <c r="FPV39" s="47"/>
      <c r="FPW39" s="47"/>
      <c r="FPX39" s="47"/>
      <c r="FPY39" s="47"/>
      <c r="FPZ39" s="47"/>
      <c r="FQA39" s="47"/>
      <c r="FQB39" s="47"/>
      <c r="FQC39" s="47"/>
      <c r="FQD39" s="47"/>
      <c r="FQE39" s="47"/>
      <c r="FQF39" s="47"/>
      <c r="FQG39" s="47"/>
      <c r="FQH39" s="47"/>
      <c r="FQI39" s="47"/>
      <c r="FQJ39" s="47"/>
      <c r="FQK39" s="47"/>
      <c r="FQL39" s="47"/>
      <c r="FQM39" s="47"/>
      <c r="FQN39" s="47"/>
      <c r="FQO39" s="47"/>
      <c r="FQP39" s="47"/>
      <c r="FQQ39" s="47"/>
      <c r="FQR39" s="47"/>
      <c r="FQS39" s="47"/>
      <c r="FQT39" s="47"/>
      <c r="FQU39" s="47"/>
      <c r="FQV39" s="47"/>
      <c r="FQW39" s="47"/>
      <c r="FQX39" s="47"/>
      <c r="FQY39" s="47"/>
      <c r="FQZ39" s="47"/>
      <c r="FRA39" s="47"/>
      <c r="FRB39" s="47"/>
      <c r="FRC39" s="47"/>
      <c r="FRD39" s="47"/>
      <c r="FRE39" s="47"/>
      <c r="FRF39" s="47"/>
      <c r="FRG39" s="47"/>
      <c r="FRH39" s="47"/>
      <c r="FRI39" s="47"/>
      <c r="FRJ39" s="47"/>
      <c r="FRK39" s="47"/>
      <c r="FRL39" s="47"/>
      <c r="FRM39" s="47"/>
      <c r="FRN39" s="47"/>
      <c r="FRO39" s="47"/>
      <c r="FRP39" s="47"/>
      <c r="FRQ39" s="47"/>
      <c r="FRR39" s="47"/>
      <c r="FRS39" s="47"/>
      <c r="FRT39" s="47"/>
      <c r="FRU39" s="47"/>
      <c r="FRV39" s="47"/>
      <c r="FRW39" s="47"/>
      <c r="FRX39" s="47"/>
      <c r="FRY39" s="47"/>
      <c r="FRZ39" s="47"/>
      <c r="FSA39" s="47"/>
      <c r="FSB39" s="47"/>
      <c r="FSC39" s="47"/>
      <c r="FSD39" s="47"/>
      <c r="FSE39" s="47"/>
      <c r="FSF39" s="47"/>
      <c r="FSG39" s="47"/>
      <c r="FSH39" s="47"/>
      <c r="FSI39" s="47"/>
      <c r="FSJ39" s="47"/>
      <c r="FSK39" s="47"/>
      <c r="FSL39" s="47"/>
      <c r="FSM39" s="47"/>
      <c r="FSN39" s="47"/>
      <c r="FSO39" s="47"/>
      <c r="FSP39" s="47"/>
      <c r="FSQ39" s="47"/>
      <c r="FSR39" s="47"/>
      <c r="FSS39" s="47"/>
      <c r="FST39" s="47"/>
      <c r="FSU39" s="47"/>
      <c r="FSV39" s="47"/>
      <c r="FSW39" s="47"/>
      <c r="FSX39" s="47"/>
      <c r="FSY39" s="47"/>
      <c r="FSZ39" s="47"/>
      <c r="FTA39" s="47"/>
      <c r="FTB39" s="47"/>
      <c r="FTC39" s="47"/>
      <c r="FTD39" s="47"/>
      <c r="FTE39" s="47"/>
      <c r="FTF39" s="47"/>
      <c r="FTG39" s="47"/>
      <c r="FTH39" s="47"/>
      <c r="FTI39" s="47"/>
      <c r="FTJ39" s="47"/>
      <c r="FTK39" s="47"/>
      <c r="FTL39" s="47"/>
      <c r="FTM39" s="47"/>
      <c r="FTN39" s="47"/>
      <c r="FTO39" s="47"/>
      <c r="FTP39" s="47"/>
      <c r="FTQ39" s="47"/>
      <c r="FTR39" s="47"/>
      <c r="FTS39" s="47"/>
      <c r="FTT39" s="47"/>
      <c r="FTU39" s="47"/>
      <c r="FTV39" s="47"/>
      <c r="FTW39" s="47"/>
      <c r="FTX39" s="47"/>
      <c r="FTY39" s="47"/>
      <c r="FTZ39" s="47"/>
      <c r="FUA39" s="47"/>
      <c r="FUB39" s="47"/>
      <c r="FUC39" s="47"/>
      <c r="FUD39" s="47"/>
      <c r="FUE39" s="47"/>
      <c r="FUF39" s="47"/>
      <c r="FUG39" s="47"/>
      <c r="FUH39" s="47"/>
      <c r="FUI39" s="47"/>
      <c r="FUJ39" s="47"/>
      <c r="FUK39" s="47"/>
      <c r="FUL39" s="47"/>
      <c r="FUM39" s="47"/>
      <c r="FUN39" s="47"/>
      <c r="FUO39" s="47"/>
      <c r="FUP39" s="47"/>
      <c r="FUQ39" s="47"/>
      <c r="FUR39" s="47"/>
      <c r="FUS39" s="47"/>
      <c r="FUT39" s="47"/>
      <c r="FUU39" s="47"/>
      <c r="FUV39" s="47"/>
      <c r="FUW39" s="47"/>
      <c r="FUX39" s="47"/>
      <c r="FUY39" s="47"/>
      <c r="FUZ39" s="47"/>
      <c r="FVA39" s="47"/>
      <c r="FVB39" s="47"/>
      <c r="FVC39" s="47"/>
      <c r="FVD39" s="47"/>
      <c r="FVE39" s="47"/>
      <c r="FVF39" s="47"/>
      <c r="FVG39" s="47"/>
      <c r="FVH39" s="47"/>
      <c r="FVI39" s="47"/>
      <c r="FVJ39" s="47"/>
      <c r="FVK39" s="47"/>
      <c r="FVL39" s="47"/>
      <c r="FVM39" s="47"/>
      <c r="FVN39" s="47"/>
      <c r="FVO39" s="47"/>
      <c r="FVP39" s="47"/>
      <c r="FVQ39" s="47"/>
      <c r="FVR39" s="47"/>
      <c r="FVS39" s="47"/>
      <c r="FVT39" s="47"/>
      <c r="FVU39" s="47"/>
      <c r="FVV39" s="47"/>
      <c r="FVW39" s="47"/>
      <c r="FVX39" s="47"/>
      <c r="FVY39" s="47"/>
      <c r="FVZ39" s="47"/>
      <c r="FWA39" s="47"/>
      <c r="FWB39" s="47"/>
      <c r="FWC39" s="47"/>
      <c r="FWD39" s="47"/>
      <c r="FWE39" s="47"/>
      <c r="FWF39" s="47"/>
      <c r="FWG39" s="47"/>
      <c r="FWH39" s="47"/>
      <c r="FWI39" s="47"/>
      <c r="FWJ39" s="47"/>
      <c r="FWK39" s="47"/>
      <c r="FWL39" s="47"/>
      <c r="FWM39" s="47"/>
      <c r="FWN39" s="47"/>
      <c r="FWO39" s="47"/>
      <c r="FWP39" s="47"/>
      <c r="FWQ39" s="47"/>
      <c r="FWR39" s="47"/>
      <c r="FWS39" s="47"/>
      <c r="FWT39" s="47"/>
      <c r="FWU39" s="47"/>
      <c r="FWV39" s="47"/>
      <c r="FWW39" s="47"/>
      <c r="FWX39" s="47"/>
      <c r="FWY39" s="47"/>
      <c r="FWZ39" s="47"/>
      <c r="FXA39" s="47"/>
      <c r="FXB39" s="47"/>
      <c r="FXC39" s="47"/>
      <c r="FXD39" s="47"/>
      <c r="FXE39" s="47"/>
      <c r="FXF39" s="47"/>
      <c r="FXG39" s="47"/>
      <c r="FXH39" s="47"/>
      <c r="FXI39" s="47"/>
      <c r="FXJ39" s="47"/>
      <c r="FXK39" s="47"/>
      <c r="FXL39" s="47"/>
      <c r="FXM39" s="47"/>
      <c r="FXN39" s="47"/>
      <c r="FXO39" s="47"/>
      <c r="FXP39" s="47"/>
      <c r="FXQ39" s="47"/>
      <c r="FXR39" s="47"/>
      <c r="FXS39" s="47"/>
      <c r="FXT39" s="47"/>
      <c r="FXU39" s="47"/>
      <c r="FXV39" s="47"/>
      <c r="FXW39" s="47"/>
      <c r="FXX39" s="47"/>
      <c r="FXY39" s="47"/>
      <c r="FXZ39" s="47"/>
      <c r="FYA39" s="47"/>
      <c r="FYB39" s="47"/>
      <c r="FYC39" s="47"/>
      <c r="FYD39" s="47"/>
      <c r="FYE39" s="47"/>
      <c r="FYF39" s="47"/>
      <c r="FYG39" s="47"/>
      <c r="FYH39" s="47"/>
      <c r="FYI39" s="47"/>
      <c r="FYJ39" s="47"/>
      <c r="FYK39" s="47"/>
      <c r="FYL39" s="47"/>
      <c r="FYM39" s="47"/>
      <c r="FYN39" s="47"/>
      <c r="FYO39" s="47"/>
      <c r="FYP39" s="47"/>
      <c r="FYQ39" s="47"/>
      <c r="FYR39" s="47"/>
      <c r="FYS39" s="47"/>
      <c r="FYT39" s="47"/>
      <c r="FYU39" s="47"/>
      <c r="FYV39" s="47"/>
      <c r="FYW39" s="47"/>
      <c r="FYX39" s="47"/>
      <c r="FYY39" s="47"/>
      <c r="FYZ39" s="47"/>
      <c r="FZA39" s="47"/>
      <c r="FZB39" s="47"/>
      <c r="FZC39" s="47"/>
      <c r="FZD39" s="47"/>
      <c r="FZE39" s="47"/>
      <c r="FZF39" s="47"/>
      <c r="FZG39" s="47"/>
      <c r="FZH39" s="47"/>
      <c r="FZI39" s="47"/>
      <c r="FZJ39" s="47"/>
      <c r="FZK39" s="47"/>
      <c r="FZL39" s="47"/>
      <c r="FZM39" s="47"/>
      <c r="FZN39" s="47"/>
      <c r="FZO39" s="47"/>
      <c r="FZP39" s="47"/>
      <c r="FZQ39" s="47"/>
      <c r="FZR39" s="47"/>
      <c r="FZS39" s="47"/>
      <c r="FZT39" s="47"/>
      <c r="FZU39" s="47"/>
      <c r="FZV39" s="47"/>
      <c r="FZW39" s="47"/>
      <c r="FZX39" s="47"/>
      <c r="FZY39" s="47"/>
      <c r="FZZ39" s="47"/>
      <c r="GAA39" s="47"/>
      <c r="GAB39" s="47"/>
      <c r="GAC39" s="47"/>
      <c r="GAD39" s="47"/>
      <c r="GAE39" s="47"/>
      <c r="GAF39" s="47"/>
      <c r="GAG39" s="47"/>
      <c r="GAH39" s="47"/>
      <c r="GAI39" s="47"/>
      <c r="GAJ39" s="47"/>
      <c r="GAK39" s="47"/>
      <c r="GAL39" s="47"/>
      <c r="GAM39" s="47"/>
      <c r="GAN39" s="47"/>
      <c r="GAO39" s="47"/>
      <c r="GAP39" s="47"/>
      <c r="GAQ39" s="47"/>
      <c r="GAR39" s="47"/>
      <c r="GAS39" s="47"/>
      <c r="GAT39" s="47"/>
      <c r="GAU39" s="47"/>
      <c r="GAV39" s="47"/>
      <c r="GAW39" s="47"/>
      <c r="GAX39" s="47"/>
      <c r="GAY39" s="47"/>
      <c r="GAZ39" s="47"/>
      <c r="GBA39" s="47"/>
      <c r="GBB39" s="47"/>
      <c r="GBC39" s="47"/>
      <c r="GBD39" s="47"/>
      <c r="GBE39" s="47"/>
      <c r="GBF39" s="47"/>
      <c r="GBG39" s="47"/>
      <c r="GBH39" s="47"/>
      <c r="GBI39" s="47"/>
      <c r="GBJ39" s="47"/>
      <c r="GBK39" s="47"/>
      <c r="GBL39" s="47"/>
      <c r="GBM39" s="47"/>
      <c r="GBN39" s="47"/>
      <c r="GBO39" s="47"/>
      <c r="GBP39" s="47"/>
      <c r="GBQ39" s="47"/>
      <c r="GBR39" s="47"/>
      <c r="GBS39" s="47"/>
      <c r="GBT39" s="47"/>
      <c r="GBU39" s="47"/>
      <c r="GBV39" s="47"/>
      <c r="GBW39" s="47"/>
      <c r="GBX39" s="47"/>
      <c r="GBY39" s="47"/>
      <c r="GBZ39" s="47"/>
      <c r="GCA39" s="47"/>
      <c r="GCB39" s="47"/>
      <c r="GCC39" s="47"/>
      <c r="GCD39" s="47"/>
      <c r="GCE39" s="47"/>
      <c r="GCF39" s="47"/>
      <c r="GCG39" s="47"/>
      <c r="GCH39" s="47"/>
      <c r="GCI39" s="47"/>
      <c r="GCJ39" s="47"/>
      <c r="GCK39" s="47"/>
      <c r="GCL39" s="47"/>
      <c r="GCM39" s="47"/>
      <c r="GCN39" s="47"/>
      <c r="GCO39" s="47"/>
      <c r="GCP39" s="47"/>
      <c r="GCQ39" s="47"/>
      <c r="GCR39" s="47"/>
      <c r="GCS39" s="47"/>
      <c r="GCT39" s="47"/>
      <c r="GCU39" s="47"/>
      <c r="GCV39" s="47"/>
      <c r="GCW39" s="47"/>
      <c r="GCX39" s="47"/>
      <c r="GCY39" s="47"/>
      <c r="GCZ39" s="47"/>
      <c r="GDA39" s="47"/>
      <c r="GDB39" s="47"/>
      <c r="GDC39" s="47"/>
      <c r="GDD39" s="47"/>
      <c r="GDE39" s="47"/>
      <c r="GDF39" s="47"/>
      <c r="GDG39" s="47"/>
      <c r="GDH39" s="47"/>
      <c r="GDI39" s="47"/>
      <c r="GDJ39" s="47"/>
      <c r="GDK39" s="47"/>
      <c r="GDL39" s="47"/>
      <c r="GDM39" s="47"/>
      <c r="GDN39" s="47"/>
      <c r="GDO39" s="47"/>
      <c r="GDP39" s="47"/>
      <c r="GDQ39" s="47"/>
      <c r="GDR39" s="47"/>
      <c r="GDS39" s="47"/>
      <c r="GDT39" s="47"/>
      <c r="GDU39" s="47"/>
      <c r="GDV39" s="47"/>
      <c r="GDW39" s="47"/>
      <c r="GDX39" s="47"/>
      <c r="GDY39" s="47"/>
      <c r="GDZ39" s="47"/>
      <c r="GEA39" s="47"/>
      <c r="GEB39" s="47"/>
      <c r="GEC39" s="47"/>
      <c r="GED39" s="47"/>
      <c r="GEE39" s="47"/>
      <c r="GEF39" s="47"/>
      <c r="GEG39" s="47"/>
      <c r="GEH39" s="47"/>
      <c r="GEI39" s="47"/>
      <c r="GEJ39" s="47"/>
      <c r="GEK39" s="47"/>
      <c r="GEL39" s="47"/>
      <c r="GEM39" s="47"/>
      <c r="GEN39" s="47"/>
      <c r="GEO39" s="47"/>
      <c r="GEP39" s="47"/>
      <c r="GEQ39" s="47"/>
      <c r="GER39" s="47"/>
      <c r="GES39" s="47"/>
      <c r="GET39" s="47"/>
      <c r="GEU39" s="47"/>
      <c r="GEV39" s="47"/>
      <c r="GEW39" s="47"/>
      <c r="GEX39" s="47"/>
      <c r="GEY39" s="47"/>
      <c r="GEZ39" s="47"/>
      <c r="GFA39" s="47"/>
      <c r="GFB39" s="47"/>
      <c r="GFC39" s="47"/>
      <c r="GFD39" s="47"/>
      <c r="GFE39" s="47"/>
      <c r="GFF39" s="47"/>
      <c r="GFG39" s="47"/>
      <c r="GFH39" s="47"/>
      <c r="GFI39" s="47"/>
      <c r="GFJ39" s="47"/>
      <c r="GFK39" s="47"/>
      <c r="GFL39" s="47"/>
      <c r="GFM39" s="47"/>
      <c r="GFN39" s="47"/>
      <c r="GFO39" s="47"/>
      <c r="GFP39" s="47"/>
      <c r="GFQ39" s="47"/>
      <c r="GFR39" s="47"/>
      <c r="GFS39" s="47"/>
      <c r="GFT39" s="47"/>
      <c r="GFU39" s="47"/>
      <c r="GFV39" s="47"/>
      <c r="GFW39" s="47"/>
      <c r="GFX39" s="47"/>
      <c r="GFY39" s="47"/>
      <c r="GFZ39" s="47"/>
      <c r="GGA39" s="47"/>
      <c r="GGB39" s="47"/>
      <c r="GGC39" s="47"/>
      <c r="GGD39" s="47"/>
      <c r="GGE39" s="47"/>
      <c r="GGF39" s="47"/>
      <c r="GGG39" s="47"/>
      <c r="GGH39" s="47"/>
      <c r="GGI39" s="47"/>
      <c r="GGJ39" s="47"/>
      <c r="GGK39" s="47"/>
      <c r="GGL39" s="47"/>
      <c r="GGM39" s="47"/>
      <c r="GGN39" s="47"/>
      <c r="GGO39" s="47"/>
      <c r="GGP39" s="47"/>
      <c r="GGQ39" s="47"/>
      <c r="GGR39" s="47"/>
      <c r="GGS39" s="47"/>
      <c r="GGT39" s="47"/>
      <c r="GGU39" s="47"/>
      <c r="GGV39" s="47"/>
      <c r="GGW39" s="47"/>
      <c r="GGX39" s="47"/>
      <c r="GGY39" s="47"/>
      <c r="GGZ39" s="47"/>
      <c r="GHA39" s="47"/>
      <c r="GHB39" s="47"/>
      <c r="GHC39" s="47"/>
      <c r="GHD39" s="47"/>
      <c r="GHE39" s="47"/>
      <c r="GHF39" s="47"/>
      <c r="GHG39" s="47"/>
      <c r="GHH39" s="47"/>
      <c r="GHI39" s="47"/>
      <c r="GHJ39" s="47"/>
      <c r="GHK39" s="47"/>
      <c r="GHL39" s="47"/>
      <c r="GHM39" s="47"/>
      <c r="GHN39" s="47"/>
      <c r="GHO39" s="47"/>
      <c r="GHP39" s="47"/>
      <c r="GHQ39" s="47"/>
      <c r="GHR39" s="47"/>
      <c r="GHS39" s="47"/>
      <c r="GHT39" s="47"/>
      <c r="GHU39" s="47"/>
      <c r="GHV39" s="47"/>
      <c r="GHW39" s="47"/>
      <c r="GHX39" s="47"/>
      <c r="GHY39" s="47"/>
      <c r="GHZ39" s="47"/>
      <c r="GIA39" s="47"/>
      <c r="GIB39" s="47"/>
      <c r="GIC39" s="47"/>
      <c r="GID39" s="47"/>
      <c r="GIE39" s="47"/>
      <c r="GIF39" s="47"/>
      <c r="GIG39" s="47"/>
      <c r="GIH39" s="47"/>
      <c r="GII39" s="47"/>
      <c r="GIJ39" s="47"/>
      <c r="GIK39" s="47"/>
      <c r="GIL39" s="47"/>
      <c r="GIM39" s="47"/>
      <c r="GIN39" s="47"/>
      <c r="GIO39" s="47"/>
      <c r="GIP39" s="47"/>
      <c r="GIQ39" s="47"/>
      <c r="GIR39" s="47"/>
      <c r="GIS39" s="47"/>
      <c r="GIT39" s="47"/>
      <c r="GIU39" s="47"/>
      <c r="GIV39" s="47"/>
      <c r="GIW39" s="47"/>
      <c r="GIX39" s="47"/>
      <c r="GIY39" s="47"/>
      <c r="GIZ39" s="47"/>
      <c r="GJA39" s="47"/>
      <c r="GJB39" s="47"/>
      <c r="GJC39" s="47"/>
      <c r="GJD39" s="47"/>
      <c r="GJE39" s="47"/>
      <c r="GJF39" s="47"/>
      <c r="GJG39" s="47"/>
      <c r="GJH39" s="47"/>
      <c r="GJI39" s="47"/>
      <c r="GJJ39" s="47"/>
      <c r="GJK39" s="47"/>
      <c r="GJL39" s="47"/>
      <c r="GJM39" s="47"/>
      <c r="GJN39" s="47"/>
      <c r="GJO39" s="47"/>
      <c r="GJP39" s="47"/>
      <c r="GJQ39" s="47"/>
      <c r="GJR39" s="47"/>
      <c r="GJS39" s="47"/>
      <c r="GJT39" s="47"/>
      <c r="GJU39" s="47"/>
      <c r="GJV39" s="47"/>
      <c r="GJW39" s="47"/>
      <c r="GJX39" s="47"/>
      <c r="GJY39" s="47"/>
      <c r="GJZ39" s="47"/>
      <c r="GKA39" s="47"/>
      <c r="GKB39" s="47"/>
      <c r="GKC39" s="47"/>
      <c r="GKD39" s="47"/>
      <c r="GKE39" s="47"/>
      <c r="GKF39" s="47"/>
      <c r="GKG39" s="47"/>
      <c r="GKH39" s="47"/>
      <c r="GKI39" s="47"/>
      <c r="GKJ39" s="47"/>
      <c r="GKK39" s="47"/>
      <c r="GKL39" s="47"/>
      <c r="GKM39" s="47"/>
      <c r="GKN39" s="47"/>
      <c r="GKO39" s="47"/>
      <c r="GKP39" s="47"/>
      <c r="GKQ39" s="47"/>
      <c r="GKR39" s="47"/>
      <c r="GKS39" s="47"/>
      <c r="GKT39" s="47"/>
      <c r="GKU39" s="47"/>
      <c r="GKV39" s="47"/>
      <c r="GKW39" s="47"/>
      <c r="GKX39" s="47"/>
      <c r="GKY39" s="47"/>
      <c r="GKZ39" s="47"/>
      <c r="GLA39" s="47"/>
      <c r="GLB39" s="47"/>
      <c r="GLC39" s="47"/>
      <c r="GLD39" s="47"/>
      <c r="GLE39" s="47"/>
      <c r="GLF39" s="47"/>
      <c r="GLG39" s="47"/>
      <c r="GLH39" s="47"/>
      <c r="GLI39" s="47"/>
      <c r="GLJ39" s="47"/>
      <c r="GLK39" s="47"/>
      <c r="GLL39" s="47"/>
      <c r="GLM39" s="47"/>
      <c r="GLN39" s="47"/>
      <c r="GLO39" s="47"/>
      <c r="GLP39" s="47"/>
      <c r="GLQ39" s="47"/>
      <c r="GLR39" s="47"/>
      <c r="GLS39" s="47"/>
      <c r="GLT39" s="47"/>
      <c r="GLU39" s="47"/>
      <c r="GLV39" s="47"/>
      <c r="GLW39" s="47"/>
      <c r="GLX39" s="47"/>
      <c r="GLY39" s="47"/>
      <c r="GLZ39" s="47"/>
      <c r="GMA39" s="47"/>
      <c r="GMB39" s="47"/>
      <c r="GMC39" s="47"/>
      <c r="GMD39" s="47"/>
      <c r="GME39" s="47"/>
      <c r="GMF39" s="47"/>
      <c r="GMG39" s="47"/>
      <c r="GMH39" s="47"/>
      <c r="GMI39" s="47"/>
      <c r="GMJ39" s="47"/>
      <c r="GMK39" s="47"/>
      <c r="GML39" s="47"/>
      <c r="GMM39" s="47"/>
      <c r="GMN39" s="47"/>
      <c r="GMO39" s="47"/>
      <c r="GMP39" s="47"/>
      <c r="GMQ39" s="47"/>
      <c r="GMR39" s="47"/>
      <c r="GMS39" s="47"/>
      <c r="GMT39" s="47"/>
      <c r="GMU39" s="47"/>
      <c r="GMV39" s="47"/>
      <c r="GMW39" s="47"/>
      <c r="GMX39" s="47"/>
      <c r="GMY39" s="47"/>
      <c r="GMZ39" s="47"/>
      <c r="GNA39" s="47"/>
      <c r="GNB39" s="47"/>
      <c r="GNC39" s="47"/>
      <c r="GND39" s="47"/>
      <c r="GNE39" s="47"/>
      <c r="GNF39" s="47"/>
      <c r="GNG39" s="47"/>
      <c r="GNH39" s="47"/>
      <c r="GNI39" s="47"/>
      <c r="GNJ39" s="47"/>
      <c r="GNK39" s="47"/>
      <c r="GNL39" s="47"/>
      <c r="GNM39" s="47"/>
      <c r="GNN39" s="47"/>
      <c r="GNO39" s="47"/>
      <c r="GNP39" s="47"/>
      <c r="GNQ39" s="47"/>
      <c r="GNR39" s="47"/>
      <c r="GNS39" s="47"/>
      <c r="GNT39" s="47"/>
      <c r="GNU39" s="47"/>
      <c r="GNV39" s="47"/>
      <c r="GNW39" s="47"/>
      <c r="GNX39" s="47"/>
      <c r="GNY39" s="47"/>
      <c r="GNZ39" s="47"/>
      <c r="GOA39" s="47"/>
      <c r="GOB39" s="47"/>
      <c r="GOC39" s="47"/>
      <c r="GOD39" s="47"/>
      <c r="GOE39" s="47"/>
      <c r="GOF39" s="47"/>
      <c r="GOG39" s="47"/>
      <c r="GOH39" s="47"/>
      <c r="GOI39" s="47"/>
      <c r="GOJ39" s="47"/>
      <c r="GOK39" s="47"/>
      <c r="GOL39" s="47"/>
      <c r="GOM39" s="47"/>
      <c r="GON39" s="47"/>
      <c r="GOO39" s="47"/>
      <c r="GOP39" s="47"/>
      <c r="GOQ39" s="47"/>
      <c r="GOR39" s="47"/>
      <c r="GOS39" s="47"/>
      <c r="GOT39" s="47"/>
      <c r="GOU39" s="47"/>
      <c r="GOV39" s="47"/>
      <c r="GOW39" s="47"/>
      <c r="GOX39" s="47"/>
      <c r="GOY39" s="47"/>
      <c r="GOZ39" s="47"/>
      <c r="GPA39" s="47"/>
      <c r="GPB39" s="47"/>
      <c r="GPC39" s="47"/>
      <c r="GPD39" s="47"/>
      <c r="GPE39" s="47"/>
      <c r="GPF39" s="47"/>
      <c r="GPG39" s="47"/>
      <c r="GPH39" s="47"/>
      <c r="GPI39" s="47"/>
      <c r="GPJ39" s="47"/>
      <c r="GPK39" s="47"/>
      <c r="GPL39" s="47"/>
      <c r="GPM39" s="47"/>
      <c r="GPN39" s="47"/>
      <c r="GPO39" s="47"/>
      <c r="GPP39" s="47"/>
      <c r="GPQ39" s="47"/>
      <c r="GPR39" s="47"/>
      <c r="GPS39" s="47"/>
      <c r="GPT39" s="47"/>
      <c r="GPU39" s="47"/>
      <c r="GPV39" s="47"/>
      <c r="GPW39" s="47"/>
      <c r="GPX39" s="47"/>
      <c r="GPY39" s="47"/>
      <c r="GPZ39" s="47"/>
      <c r="GQA39" s="47"/>
      <c r="GQB39" s="47"/>
      <c r="GQC39" s="47"/>
      <c r="GQD39" s="47"/>
      <c r="GQE39" s="47"/>
      <c r="GQF39" s="47"/>
      <c r="GQG39" s="47"/>
      <c r="GQH39" s="47"/>
      <c r="GQI39" s="47"/>
      <c r="GQJ39" s="47"/>
      <c r="GQK39" s="47"/>
      <c r="GQL39" s="47"/>
      <c r="GQM39" s="47"/>
      <c r="GQN39" s="47"/>
      <c r="GQO39" s="47"/>
      <c r="GQP39" s="47"/>
      <c r="GQQ39" s="47"/>
      <c r="GQR39" s="47"/>
      <c r="GQS39" s="47"/>
      <c r="GQT39" s="47"/>
      <c r="GQU39" s="47"/>
      <c r="GQV39" s="47"/>
      <c r="GQW39" s="47"/>
      <c r="GQX39" s="47"/>
      <c r="GQY39" s="47"/>
      <c r="GQZ39" s="47"/>
      <c r="GRA39" s="47"/>
      <c r="GRB39" s="47"/>
      <c r="GRC39" s="47"/>
      <c r="GRD39" s="47"/>
      <c r="GRE39" s="47"/>
      <c r="GRF39" s="47"/>
      <c r="GRG39" s="47"/>
      <c r="GRH39" s="47"/>
      <c r="GRI39" s="47"/>
      <c r="GRJ39" s="47"/>
      <c r="GRK39" s="47"/>
      <c r="GRL39" s="47"/>
      <c r="GRM39" s="47"/>
      <c r="GRN39" s="47"/>
      <c r="GRO39" s="47"/>
      <c r="GRP39" s="47"/>
      <c r="GRQ39" s="47"/>
      <c r="GRR39" s="47"/>
      <c r="GRS39" s="47"/>
      <c r="GRT39" s="47"/>
      <c r="GRU39" s="47"/>
      <c r="GRV39" s="47"/>
      <c r="GRW39" s="47"/>
      <c r="GRX39" s="47"/>
      <c r="GRY39" s="47"/>
      <c r="GRZ39" s="47"/>
      <c r="GSA39" s="47"/>
      <c r="GSB39" s="47"/>
      <c r="GSC39" s="47"/>
      <c r="GSD39" s="47"/>
      <c r="GSE39" s="47"/>
      <c r="GSF39" s="47"/>
      <c r="GSG39" s="47"/>
      <c r="GSH39" s="47"/>
      <c r="GSI39" s="47"/>
      <c r="GSJ39" s="47"/>
      <c r="GSK39" s="47"/>
      <c r="GSL39" s="47"/>
      <c r="GSM39" s="47"/>
      <c r="GSN39" s="47"/>
      <c r="GSO39" s="47"/>
      <c r="GSP39" s="47"/>
      <c r="GSQ39" s="47"/>
      <c r="GSR39" s="47"/>
      <c r="GSS39" s="47"/>
      <c r="GST39" s="47"/>
      <c r="GSU39" s="47"/>
      <c r="GSV39" s="47"/>
      <c r="GSW39" s="47"/>
      <c r="GSX39" s="47"/>
      <c r="GSY39" s="47"/>
      <c r="GSZ39" s="47"/>
      <c r="GTA39" s="47"/>
      <c r="GTB39" s="47"/>
      <c r="GTC39" s="47"/>
      <c r="GTD39" s="47"/>
      <c r="GTE39" s="47"/>
      <c r="GTF39" s="47"/>
      <c r="GTG39" s="47"/>
      <c r="GTH39" s="47"/>
      <c r="GTI39" s="47"/>
      <c r="GTJ39" s="47"/>
      <c r="GTK39" s="47"/>
      <c r="GTL39" s="47"/>
      <c r="GTM39" s="47"/>
      <c r="GTN39" s="47"/>
      <c r="GTO39" s="47"/>
      <c r="GTP39" s="47"/>
      <c r="GTQ39" s="47"/>
      <c r="GTR39" s="47"/>
      <c r="GTS39" s="47"/>
      <c r="GTT39" s="47"/>
      <c r="GTU39" s="47"/>
      <c r="GTV39" s="47"/>
      <c r="GTW39" s="47"/>
      <c r="GTX39" s="47"/>
      <c r="GTY39" s="47"/>
      <c r="GTZ39" s="47"/>
      <c r="GUA39" s="47"/>
      <c r="GUB39" s="47"/>
      <c r="GUC39" s="47"/>
      <c r="GUD39" s="47"/>
      <c r="GUE39" s="47"/>
      <c r="GUF39" s="47"/>
      <c r="GUG39" s="47"/>
      <c r="GUH39" s="47"/>
      <c r="GUI39" s="47"/>
      <c r="GUJ39" s="47"/>
      <c r="GUK39" s="47"/>
      <c r="GUL39" s="47"/>
      <c r="GUM39" s="47"/>
      <c r="GUN39" s="47"/>
      <c r="GUO39" s="47"/>
      <c r="GUP39" s="47"/>
      <c r="GUQ39" s="47"/>
      <c r="GUR39" s="47"/>
      <c r="GUS39" s="47"/>
      <c r="GUT39" s="47"/>
      <c r="GUU39" s="47"/>
      <c r="GUV39" s="47"/>
      <c r="GUW39" s="47"/>
      <c r="GUX39" s="47"/>
      <c r="GUY39" s="47"/>
      <c r="GUZ39" s="47"/>
      <c r="GVA39" s="47"/>
      <c r="GVB39" s="47"/>
      <c r="GVC39" s="47"/>
      <c r="GVD39" s="47"/>
      <c r="GVE39" s="47"/>
      <c r="GVF39" s="47"/>
      <c r="GVG39" s="47"/>
      <c r="GVH39" s="47"/>
      <c r="GVI39" s="47"/>
      <c r="GVJ39" s="47"/>
      <c r="GVK39" s="47"/>
      <c r="GVL39" s="47"/>
      <c r="GVM39" s="47"/>
      <c r="GVN39" s="47"/>
      <c r="GVO39" s="47"/>
      <c r="GVP39" s="47"/>
      <c r="GVQ39" s="47"/>
      <c r="GVR39" s="47"/>
      <c r="GVS39" s="47"/>
      <c r="GVT39" s="47"/>
      <c r="GVU39" s="47"/>
      <c r="GVV39" s="47"/>
      <c r="GVW39" s="47"/>
      <c r="GVX39" s="47"/>
      <c r="GVY39" s="47"/>
      <c r="GVZ39" s="47"/>
      <c r="GWA39" s="47"/>
      <c r="GWB39" s="47"/>
      <c r="GWC39" s="47"/>
      <c r="GWD39" s="47"/>
      <c r="GWE39" s="47"/>
      <c r="GWF39" s="47"/>
      <c r="GWG39" s="47"/>
      <c r="GWH39" s="47"/>
      <c r="GWI39" s="47"/>
      <c r="GWJ39" s="47"/>
      <c r="GWK39" s="47"/>
      <c r="GWL39" s="47"/>
      <c r="GWM39" s="47"/>
      <c r="GWN39" s="47"/>
      <c r="GWO39" s="47"/>
      <c r="GWP39" s="47"/>
      <c r="GWQ39" s="47"/>
      <c r="GWR39" s="47"/>
      <c r="GWS39" s="47"/>
      <c r="GWT39" s="47"/>
      <c r="GWU39" s="47"/>
      <c r="GWV39" s="47"/>
      <c r="GWW39" s="47"/>
      <c r="GWX39" s="47"/>
      <c r="GWY39" s="47"/>
      <c r="GWZ39" s="47"/>
      <c r="GXA39" s="47"/>
      <c r="GXB39" s="47"/>
      <c r="GXC39" s="47"/>
      <c r="GXD39" s="47"/>
      <c r="GXE39" s="47"/>
      <c r="GXF39" s="47"/>
      <c r="GXG39" s="47"/>
      <c r="GXH39" s="47"/>
      <c r="GXI39" s="47"/>
      <c r="GXJ39" s="47"/>
      <c r="GXK39" s="47"/>
      <c r="GXL39" s="47"/>
      <c r="GXM39" s="47"/>
      <c r="GXN39" s="47"/>
      <c r="GXO39" s="47"/>
      <c r="GXP39" s="47"/>
      <c r="GXQ39" s="47"/>
      <c r="GXR39" s="47"/>
      <c r="GXS39" s="47"/>
      <c r="GXT39" s="47"/>
      <c r="GXU39" s="47"/>
      <c r="GXV39" s="47"/>
      <c r="GXW39" s="47"/>
      <c r="GXX39" s="47"/>
      <c r="GXY39" s="47"/>
      <c r="GXZ39" s="47"/>
      <c r="GYA39" s="47"/>
      <c r="GYB39" s="47"/>
      <c r="GYC39" s="47"/>
      <c r="GYD39" s="47"/>
      <c r="GYE39" s="47"/>
      <c r="GYF39" s="47"/>
      <c r="GYG39" s="47"/>
      <c r="GYH39" s="47"/>
      <c r="GYI39" s="47"/>
      <c r="GYJ39" s="47"/>
      <c r="GYK39" s="47"/>
      <c r="GYL39" s="47"/>
      <c r="GYM39" s="47"/>
      <c r="GYN39" s="47"/>
      <c r="GYO39" s="47"/>
      <c r="GYP39" s="47"/>
      <c r="GYQ39" s="47"/>
      <c r="GYR39" s="47"/>
      <c r="GYS39" s="47"/>
      <c r="GYT39" s="47"/>
      <c r="GYU39" s="47"/>
      <c r="GYV39" s="47"/>
      <c r="GYW39" s="47"/>
      <c r="GYX39" s="47"/>
      <c r="GYY39" s="47"/>
      <c r="GYZ39" s="47"/>
      <c r="GZA39" s="47"/>
      <c r="GZB39" s="47"/>
      <c r="GZC39" s="47"/>
      <c r="GZD39" s="47"/>
      <c r="GZE39" s="47"/>
      <c r="GZF39" s="47"/>
      <c r="GZG39" s="47"/>
      <c r="GZH39" s="47"/>
      <c r="GZI39" s="47"/>
      <c r="GZJ39" s="47"/>
      <c r="GZK39" s="47"/>
      <c r="GZL39" s="47"/>
      <c r="GZM39" s="47"/>
      <c r="GZN39" s="47"/>
      <c r="GZO39" s="47"/>
      <c r="GZP39" s="47"/>
      <c r="GZQ39" s="47"/>
      <c r="GZR39" s="47"/>
      <c r="GZS39" s="47"/>
      <c r="GZT39" s="47"/>
      <c r="GZU39" s="47"/>
      <c r="GZV39" s="47"/>
      <c r="GZW39" s="47"/>
      <c r="GZX39" s="47"/>
      <c r="GZY39" s="47"/>
      <c r="GZZ39" s="47"/>
      <c r="HAA39" s="47"/>
      <c r="HAB39" s="47"/>
      <c r="HAC39" s="47"/>
      <c r="HAD39" s="47"/>
      <c r="HAE39" s="47"/>
      <c r="HAF39" s="47"/>
      <c r="HAG39" s="47"/>
      <c r="HAH39" s="47"/>
      <c r="HAI39" s="47"/>
      <c r="HAJ39" s="47"/>
      <c r="HAK39" s="47"/>
      <c r="HAL39" s="47"/>
      <c r="HAM39" s="47"/>
      <c r="HAN39" s="47"/>
      <c r="HAO39" s="47"/>
      <c r="HAP39" s="47"/>
      <c r="HAQ39" s="47"/>
      <c r="HAR39" s="47"/>
      <c r="HAS39" s="47"/>
      <c r="HAT39" s="47"/>
      <c r="HAU39" s="47"/>
      <c r="HAV39" s="47"/>
      <c r="HAW39" s="47"/>
      <c r="HAX39" s="47"/>
      <c r="HAY39" s="47"/>
      <c r="HAZ39" s="47"/>
      <c r="HBA39" s="47"/>
      <c r="HBB39" s="47"/>
      <c r="HBC39" s="47"/>
      <c r="HBD39" s="47"/>
      <c r="HBE39" s="47"/>
      <c r="HBF39" s="47"/>
      <c r="HBG39" s="47"/>
      <c r="HBH39" s="47"/>
      <c r="HBI39" s="47"/>
      <c r="HBJ39" s="47"/>
      <c r="HBK39" s="47"/>
      <c r="HBL39" s="47"/>
      <c r="HBM39" s="47"/>
      <c r="HBN39" s="47"/>
      <c r="HBO39" s="47"/>
      <c r="HBP39" s="47"/>
      <c r="HBQ39" s="47"/>
      <c r="HBR39" s="47"/>
      <c r="HBS39" s="47"/>
      <c r="HBT39" s="47"/>
      <c r="HBU39" s="47"/>
      <c r="HBV39" s="47"/>
      <c r="HBW39" s="47"/>
      <c r="HBX39" s="47"/>
      <c r="HBY39" s="47"/>
      <c r="HBZ39" s="47"/>
      <c r="HCA39" s="47"/>
      <c r="HCB39" s="47"/>
      <c r="HCC39" s="47"/>
      <c r="HCD39" s="47"/>
      <c r="HCE39" s="47"/>
      <c r="HCF39" s="47"/>
      <c r="HCG39" s="47"/>
      <c r="HCH39" s="47"/>
      <c r="HCI39" s="47"/>
      <c r="HCJ39" s="47"/>
      <c r="HCK39" s="47"/>
      <c r="HCL39" s="47"/>
      <c r="HCM39" s="47"/>
      <c r="HCN39" s="47"/>
      <c r="HCO39" s="47"/>
      <c r="HCP39" s="47"/>
      <c r="HCQ39" s="47"/>
      <c r="HCR39" s="47"/>
      <c r="HCS39" s="47"/>
      <c r="HCT39" s="47"/>
      <c r="HCU39" s="47"/>
      <c r="HCV39" s="47"/>
      <c r="HCW39" s="47"/>
      <c r="HCX39" s="47"/>
      <c r="HCY39" s="47"/>
      <c r="HCZ39" s="47"/>
      <c r="HDA39" s="47"/>
      <c r="HDB39" s="47"/>
      <c r="HDC39" s="47"/>
      <c r="HDD39" s="47"/>
      <c r="HDE39" s="47"/>
      <c r="HDF39" s="47"/>
      <c r="HDG39" s="47"/>
      <c r="HDH39" s="47"/>
      <c r="HDI39" s="47"/>
      <c r="HDJ39" s="47"/>
      <c r="HDK39" s="47"/>
      <c r="HDL39" s="47"/>
      <c r="HDM39" s="47"/>
      <c r="HDN39" s="47"/>
      <c r="HDO39" s="47"/>
      <c r="HDP39" s="47"/>
      <c r="HDQ39" s="47"/>
      <c r="HDR39" s="47"/>
      <c r="HDS39" s="47"/>
      <c r="HDT39" s="47"/>
      <c r="HDU39" s="47"/>
      <c r="HDV39" s="47"/>
      <c r="HDW39" s="47"/>
      <c r="HDX39" s="47"/>
      <c r="HDY39" s="47"/>
      <c r="HDZ39" s="47"/>
      <c r="HEA39" s="47"/>
      <c r="HEB39" s="47"/>
      <c r="HEC39" s="47"/>
      <c r="HED39" s="47"/>
      <c r="HEE39" s="47"/>
      <c r="HEF39" s="47"/>
      <c r="HEG39" s="47"/>
      <c r="HEH39" s="47"/>
      <c r="HEI39" s="47"/>
      <c r="HEJ39" s="47"/>
      <c r="HEK39" s="47"/>
      <c r="HEL39" s="47"/>
      <c r="HEM39" s="47"/>
      <c r="HEN39" s="47"/>
      <c r="HEO39" s="47"/>
      <c r="HEP39" s="47"/>
      <c r="HEQ39" s="47"/>
      <c r="HER39" s="47"/>
      <c r="HES39" s="47"/>
      <c r="HET39" s="47"/>
      <c r="HEU39" s="47"/>
      <c r="HEV39" s="47"/>
      <c r="HEW39" s="47"/>
      <c r="HEX39" s="47"/>
      <c r="HEY39" s="47"/>
      <c r="HEZ39" s="47"/>
      <c r="HFA39" s="47"/>
      <c r="HFB39" s="47"/>
      <c r="HFC39" s="47"/>
      <c r="HFD39" s="47"/>
      <c r="HFE39" s="47"/>
      <c r="HFF39" s="47"/>
      <c r="HFG39" s="47"/>
      <c r="HFH39" s="47"/>
      <c r="HFI39" s="47"/>
      <c r="HFJ39" s="47"/>
      <c r="HFK39" s="47"/>
      <c r="HFL39" s="47"/>
      <c r="HFM39" s="47"/>
      <c r="HFN39" s="47"/>
      <c r="HFO39" s="47"/>
      <c r="HFP39" s="47"/>
      <c r="HFQ39" s="47"/>
      <c r="HFR39" s="47"/>
      <c r="HFS39" s="47"/>
      <c r="HFT39" s="47"/>
      <c r="HFU39" s="47"/>
      <c r="HFV39" s="47"/>
      <c r="HFW39" s="47"/>
      <c r="HFX39" s="47"/>
      <c r="HFY39" s="47"/>
      <c r="HFZ39" s="47"/>
      <c r="HGA39" s="47"/>
      <c r="HGB39" s="47"/>
      <c r="HGC39" s="47"/>
      <c r="HGD39" s="47"/>
      <c r="HGE39" s="47"/>
      <c r="HGF39" s="47"/>
      <c r="HGG39" s="47"/>
      <c r="HGH39" s="47"/>
      <c r="HGI39" s="47"/>
      <c r="HGJ39" s="47"/>
      <c r="HGK39" s="47"/>
      <c r="HGL39" s="47"/>
      <c r="HGM39" s="47"/>
      <c r="HGN39" s="47"/>
      <c r="HGO39" s="47"/>
      <c r="HGP39" s="47"/>
      <c r="HGQ39" s="47"/>
      <c r="HGR39" s="47"/>
      <c r="HGS39" s="47"/>
      <c r="HGT39" s="47"/>
      <c r="HGU39" s="47"/>
      <c r="HGV39" s="47"/>
      <c r="HGW39" s="47"/>
      <c r="HGX39" s="47"/>
      <c r="HGY39" s="47"/>
      <c r="HGZ39" s="47"/>
      <c r="HHA39" s="47"/>
      <c r="HHB39" s="47"/>
      <c r="HHC39" s="47"/>
      <c r="HHD39" s="47"/>
      <c r="HHE39" s="47"/>
      <c r="HHF39" s="47"/>
      <c r="HHG39" s="47"/>
      <c r="HHH39" s="47"/>
      <c r="HHI39" s="47"/>
      <c r="HHJ39" s="47"/>
      <c r="HHK39" s="47"/>
      <c r="HHL39" s="47"/>
      <c r="HHM39" s="47"/>
      <c r="HHN39" s="47"/>
      <c r="HHO39" s="47"/>
      <c r="HHP39" s="47"/>
      <c r="HHQ39" s="47"/>
      <c r="HHR39" s="47"/>
      <c r="HHS39" s="47"/>
      <c r="HHT39" s="47"/>
      <c r="HHU39" s="47"/>
      <c r="HHV39" s="47"/>
      <c r="HHW39" s="47"/>
      <c r="HHX39" s="47"/>
      <c r="HHY39" s="47"/>
      <c r="HHZ39" s="47"/>
      <c r="HIA39" s="47"/>
      <c r="HIB39" s="47"/>
      <c r="HIC39" s="47"/>
      <c r="HID39" s="47"/>
      <c r="HIE39" s="47"/>
      <c r="HIF39" s="47"/>
      <c r="HIG39" s="47"/>
      <c r="HIH39" s="47"/>
      <c r="HII39" s="47"/>
      <c r="HIJ39" s="47"/>
      <c r="HIK39" s="47"/>
      <c r="HIL39" s="47"/>
      <c r="HIM39" s="47"/>
      <c r="HIN39" s="47"/>
      <c r="HIO39" s="47"/>
      <c r="HIP39" s="47"/>
      <c r="HIQ39" s="47"/>
      <c r="HIR39" s="47"/>
      <c r="HIS39" s="47"/>
      <c r="HIT39" s="47"/>
      <c r="HIU39" s="47"/>
      <c r="HIV39" s="47"/>
      <c r="HIW39" s="47"/>
      <c r="HIX39" s="47"/>
      <c r="HIY39" s="47"/>
      <c r="HIZ39" s="47"/>
      <c r="HJA39" s="47"/>
      <c r="HJB39" s="47"/>
      <c r="HJC39" s="47"/>
      <c r="HJD39" s="47"/>
      <c r="HJE39" s="47"/>
      <c r="HJF39" s="47"/>
      <c r="HJG39" s="47"/>
      <c r="HJH39" s="47"/>
      <c r="HJI39" s="47"/>
      <c r="HJJ39" s="47"/>
      <c r="HJK39" s="47"/>
      <c r="HJL39" s="47"/>
      <c r="HJM39" s="47"/>
      <c r="HJN39" s="47"/>
      <c r="HJO39" s="47"/>
      <c r="HJP39" s="47"/>
      <c r="HJQ39" s="47"/>
      <c r="HJR39" s="47"/>
      <c r="HJS39" s="47"/>
      <c r="HJT39" s="47"/>
      <c r="HJU39" s="47"/>
      <c r="HJV39" s="47"/>
      <c r="HJW39" s="47"/>
      <c r="HJX39" s="47"/>
      <c r="HJY39" s="47"/>
      <c r="HJZ39" s="47"/>
      <c r="HKA39" s="47"/>
      <c r="HKB39" s="47"/>
      <c r="HKC39" s="47"/>
      <c r="HKD39" s="47"/>
      <c r="HKE39" s="47"/>
      <c r="HKF39" s="47"/>
      <c r="HKG39" s="47"/>
      <c r="HKH39" s="47"/>
      <c r="HKI39" s="47"/>
      <c r="HKJ39" s="47"/>
      <c r="HKK39" s="47"/>
      <c r="HKL39" s="47"/>
      <c r="HKM39" s="47"/>
      <c r="HKN39" s="47"/>
      <c r="HKO39" s="47"/>
      <c r="HKP39" s="47"/>
      <c r="HKQ39" s="47"/>
      <c r="HKR39" s="47"/>
      <c r="HKS39" s="47"/>
      <c r="HKT39" s="47"/>
      <c r="HKU39" s="47"/>
      <c r="HKV39" s="47"/>
      <c r="HKW39" s="47"/>
      <c r="HKX39" s="47"/>
      <c r="HKY39" s="47"/>
      <c r="HKZ39" s="47"/>
      <c r="HLA39" s="47"/>
      <c r="HLB39" s="47"/>
      <c r="HLC39" s="47"/>
      <c r="HLD39" s="47"/>
      <c r="HLE39" s="47"/>
      <c r="HLF39" s="47"/>
      <c r="HLG39" s="47"/>
      <c r="HLH39" s="47"/>
      <c r="HLI39" s="47"/>
      <c r="HLJ39" s="47"/>
      <c r="HLK39" s="47"/>
      <c r="HLL39" s="47"/>
      <c r="HLM39" s="47"/>
      <c r="HLN39" s="47"/>
      <c r="HLO39" s="47"/>
      <c r="HLP39" s="47"/>
      <c r="HLQ39" s="47"/>
      <c r="HLR39" s="47"/>
      <c r="HLS39" s="47"/>
      <c r="HLT39" s="47"/>
      <c r="HLU39" s="47"/>
      <c r="HLV39" s="47"/>
      <c r="HLW39" s="47"/>
      <c r="HLX39" s="47"/>
      <c r="HLY39" s="47"/>
      <c r="HLZ39" s="47"/>
      <c r="HMA39" s="47"/>
      <c r="HMB39" s="47"/>
      <c r="HMC39" s="47"/>
      <c r="HMD39" s="47"/>
      <c r="HME39" s="47"/>
      <c r="HMF39" s="47"/>
      <c r="HMG39" s="47"/>
      <c r="HMH39" s="47"/>
      <c r="HMI39" s="47"/>
      <c r="HMJ39" s="47"/>
      <c r="HMK39" s="47"/>
      <c r="HML39" s="47"/>
      <c r="HMM39" s="47"/>
      <c r="HMN39" s="47"/>
      <c r="HMO39" s="47"/>
      <c r="HMP39" s="47"/>
      <c r="HMQ39" s="47"/>
      <c r="HMR39" s="47"/>
      <c r="HMS39" s="47"/>
      <c r="HMT39" s="47"/>
      <c r="HMU39" s="47"/>
      <c r="HMV39" s="47"/>
      <c r="HMW39" s="47"/>
      <c r="HMX39" s="47"/>
      <c r="HMY39" s="47"/>
      <c r="HMZ39" s="47"/>
      <c r="HNA39" s="47"/>
      <c r="HNB39" s="47"/>
      <c r="HNC39" s="47"/>
      <c r="HND39" s="47"/>
      <c r="HNE39" s="47"/>
      <c r="HNF39" s="47"/>
      <c r="HNG39" s="47"/>
      <c r="HNH39" s="47"/>
      <c r="HNI39" s="47"/>
      <c r="HNJ39" s="47"/>
      <c r="HNK39" s="47"/>
      <c r="HNL39" s="47"/>
      <c r="HNM39" s="47"/>
      <c r="HNN39" s="47"/>
      <c r="HNO39" s="47"/>
      <c r="HNP39" s="47"/>
      <c r="HNQ39" s="47"/>
      <c r="HNR39" s="47"/>
      <c r="HNS39" s="47"/>
      <c r="HNT39" s="47"/>
      <c r="HNU39" s="47"/>
      <c r="HNV39" s="47"/>
      <c r="HNW39" s="47"/>
      <c r="HNX39" s="47"/>
      <c r="HNY39" s="47"/>
      <c r="HNZ39" s="47"/>
      <c r="HOA39" s="47"/>
      <c r="HOB39" s="47"/>
      <c r="HOC39" s="47"/>
      <c r="HOD39" s="47"/>
      <c r="HOE39" s="47"/>
      <c r="HOF39" s="47"/>
      <c r="HOG39" s="47"/>
      <c r="HOH39" s="47"/>
      <c r="HOI39" s="47"/>
      <c r="HOJ39" s="47"/>
      <c r="HOK39" s="47"/>
      <c r="HOL39" s="47"/>
      <c r="HOM39" s="47"/>
      <c r="HON39" s="47"/>
      <c r="HOO39" s="47"/>
      <c r="HOP39" s="47"/>
      <c r="HOQ39" s="47"/>
      <c r="HOR39" s="47"/>
      <c r="HOS39" s="47"/>
      <c r="HOT39" s="47"/>
      <c r="HOU39" s="47"/>
      <c r="HOV39" s="47"/>
      <c r="HOW39" s="47"/>
      <c r="HOX39" s="47"/>
      <c r="HOY39" s="47"/>
      <c r="HOZ39" s="47"/>
      <c r="HPA39" s="47"/>
      <c r="HPB39" s="47"/>
      <c r="HPC39" s="47"/>
      <c r="HPD39" s="47"/>
      <c r="HPE39" s="47"/>
      <c r="HPF39" s="47"/>
      <c r="HPG39" s="47"/>
      <c r="HPH39" s="47"/>
      <c r="HPI39" s="47"/>
      <c r="HPJ39" s="47"/>
      <c r="HPK39" s="47"/>
      <c r="HPL39" s="47"/>
      <c r="HPM39" s="47"/>
      <c r="HPN39" s="47"/>
      <c r="HPO39" s="47"/>
      <c r="HPP39" s="47"/>
      <c r="HPQ39" s="47"/>
      <c r="HPR39" s="47"/>
      <c r="HPS39" s="47"/>
      <c r="HPT39" s="47"/>
      <c r="HPU39" s="47"/>
      <c r="HPV39" s="47"/>
      <c r="HPW39" s="47"/>
      <c r="HPX39" s="47"/>
      <c r="HPY39" s="47"/>
      <c r="HPZ39" s="47"/>
      <c r="HQA39" s="47"/>
      <c r="HQB39" s="47"/>
      <c r="HQC39" s="47"/>
      <c r="HQD39" s="47"/>
      <c r="HQE39" s="47"/>
      <c r="HQF39" s="47"/>
      <c r="HQG39" s="47"/>
      <c r="HQH39" s="47"/>
      <c r="HQI39" s="47"/>
      <c r="HQJ39" s="47"/>
      <c r="HQK39" s="47"/>
      <c r="HQL39" s="47"/>
      <c r="HQM39" s="47"/>
      <c r="HQN39" s="47"/>
      <c r="HQO39" s="47"/>
      <c r="HQP39" s="47"/>
      <c r="HQQ39" s="47"/>
      <c r="HQR39" s="47"/>
      <c r="HQS39" s="47"/>
      <c r="HQT39" s="47"/>
      <c r="HQU39" s="47"/>
      <c r="HQV39" s="47"/>
      <c r="HQW39" s="47"/>
      <c r="HQX39" s="47"/>
      <c r="HQY39" s="47"/>
      <c r="HQZ39" s="47"/>
      <c r="HRA39" s="47"/>
      <c r="HRB39" s="47"/>
      <c r="HRC39" s="47"/>
      <c r="HRD39" s="47"/>
      <c r="HRE39" s="47"/>
      <c r="HRF39" s="47"/>
      <c r="HRG39" s="47"/>
      <c r="HRH39" s="47"/>
      <c r="HRI39" s="47"/>
      <c r="HRJ39" s="47"/>
      <c r="HRK39" s="47"/>
      <c r="HRL39" s="47"/>
      <c r="HRM39" s="47"/>
      <c r="HRN39" s="47"/>
      <c r="HRO39" s="47"/>
      <c r="HRP39" s="47"/>
      <c r="HRQ39" s="47"/>
      <c r="HRR39" s="47"/>
      <c r="HRS39" s="47"/>
      <c r="HRT39" s="47"/>
      <c r="HRU39" s="47"/>
      <c r="HRV39" s="47"/>
      <c r="HRW39" s="47"/>
      <c r="HRX39" s="47"/>
      <c r="HRY39" s="47"/>
      <c r="HRZ39" s="47"/>
      <c r="HSA39" s="47"/>
      <c r="HSB39" s="47"/>
      <c r="HSC39" s="47"/>
      <c r="HSD39" s="47"/>
      <c r="HSE39" s="47"/>
      <c r="HSF39" s="47"/>
      <c r="HSG39" s="47"/>
      <c r="HSH39" s="47"/>
      <c r="HSI39" s="47"/>
      <c r="HSJ39" s="47"/>
      <c r="HSK39" s="47"/>
      <c r="HSL39" s="47"/>
      <c r="HSM39" s="47"/>
      <c r="HSN39" s="47"/>
      <c r="HSO39" s="47"/>
      <c r="HSP39" s="47"/>
      <c r="HSQ39" s="47"/>
      <c r="HSR39" s="47"/>
      <c r="HSS39" s="47"/>
      <c r="HST39" s="47"/>
      <c r="HSU39" s="47"/>
      <c r="HSV39" s="47"/>
      <c r="HSW39" s="47"/>
      <c r="HSX39" s="47"/>
      <c r="HSY39" s="47"/>
      <c r="HSZ39" s="47"/>
      <c r="HTA39" s="47"/>
      <c r="HTB39" s="47"/>
      <c r="HTC39" s="47"/>
      <c r="HTD39" s="47"/>
      <c r="HTE39" s="47"/>
      <c r="HTF39" s="47"/>
      <c r="HTG39" s="47"/>
      <c r="HTH39" s="47"/>
      <c r="HTI39" s="47"/>
      <c r="HTJ39" s="47"/>
      <c r="HTK39" s="47"/>
      <c r="HTL39" s="47"/>
      <c r="HTM39" s="47"/>
      <c r="HTN39" s="47"/>
      <c r="HTO39" s="47"/>
      <c r="HTP39" s="47"/>
      <c r="HTQ39" s="47"/>
      <c r="HTR39" s="47"/>
      <c r="HTS39" s="47"/>
      <c r="HTT39" s="47"/>
      <c r="HTU39" s="47"/>
      <c r="HTV39" s="47"/>
      <c r="HTW39" s="47"/>
      <c r="HTX39" s="47"/>
      <c r="HTY39" s="47"/>
      <c r="HTZ39" s="47"/>
      <c r="HUA39" s="47"/>
      <c r="HUB39" s="47"/>
      <c r="HUC39" s="47"/>
      <c r="HUD39" s="47"/>
      <c r="HUE39" s="47"/>
      <c r="HUF39" s="47"/>
      <c r="HUG39" s="47"/>
      <c r="HUH39" s="47"/>
      <c r="HUI39" s="47"/>
      <c r="HUJ39" s="47"/>
      <c r="HUK39" s="47"/>
      <c r="HUL39" s="47"/>
      <c r="HUM39" s="47"/>
      <c r="HUN39" s="47"/>
      <c r="HUO39" s="47"/>
      <c r="HUP39" s="47"/>
      <c r="HUQ39" s="47"/>
      <c r="HUR39" s="47"/>
      <c r="HUS39" s="47"/>
      <c r="HUT39" s="47"/>
      <c r="HUU39" s="47"/>
      <c r="HUV39" s="47"/>
      <c r="HUW39" s="47"/>
      <c r="HUX39" s="47"/>
      <c r="HUY39" s="47"/>
      <c r="HUZ39" s="47"/>
      <c r="HVA39" s="47"/>
      <c r="HVB39" s="47"/>
      <c r="HVC39" s="47"/>
      <c r="HVD39" s="47"/>
      <c r="HVE39" s="47"/>
      <c r="HVF39" s="47"/>
      <c r="HVG39" s="47"/>
      <c r="HVH39" s="47"/>
      <c r="HVI39" s="47"/>
      <c r="HVJ39" s="47"/>
      <c r="HVK39" s="47"/>
      <c r="HVL39" s="47"/>
      <c r="HVM39" s="47"/>
      <c r="HVN39" s="47"/>
      <c r="HVO39" s="47"/>
      <c r="HVP39" s="47"/>
      <c r="HVQ39" s="47"/>
      <c r="HVR39" s="47"/>
      <c r="HVS39" s="47"/>
      <c r="HVT39" s="47"/>
      <c r="HVU39" s="47"/>
      <c r="HVV39" s="47"/>
      <c r="HVW39" s="47"/>
      <c r="HVX39" s="47"/>
      <c r="HVY39" s="47"/>
      <c r="HVZ39" s="47"/>
      <c r="HWA39" s="47"/>
      <c r="HWB39" s="47"/>
      <c r="HWC39" s="47"/>
      <c r="HWD39" s="47"/>
      <c r="HWE39" s="47"/>
      <c r="HWF39" s="47"/>
      <c r="HWG39" s="47"/>
      <c r="HWH39" s="47"/>
      <c r="HWI39" s="47"/>
      <c r="HWJ39" s="47"/>
      <c r="HWK39" s="47"/>
      <c r="HWL39" s="47"/>
      <c r="HWM39" s="47"/>
      <c r="HWN39" s="47"/>
      <c r="HWO39" s="47"/>
      <c r="HWP39" s="47"/>
      <c r="HWQ39" s="47"/>
      <c r="HWR39" s="47"/>
      <c r="HWS39" s="47"/>
      <c r="HWT39" s="47"/>
      <c r="HWU39" s="47"/>
      <c r="HWV39" s="47"/>
      <c r="HWW39" s="47"/>
      <c r="HWX39" s="47"/>
      <c r="HWY39" s="47"/>
      <c r="HWZ39" s="47"/>
      <c r="HXA39" s="47"/>
      <c r="HXB39" s="47"/>
      <c r="HXC39" s="47"/>
      <c r="HXD39" s="47"/>
      <c r="HXE39" s="47"/>
      <c r="HXF39" s="47"/>
      <c r="HXG39" s="47"/>
      <c r="HXH39" s="47"/>
      <c r="HXI39" s="47"/>
      <c r="HXJ39" s="47"/>
      <c r="HXK39" s="47"/>
      <c r="HXL39" s="47"/>
      <c r="HXM39" s="47"/>
      <c r="HXN39" s="47"/>
      <c r="HXO39" s="47"/>
      <c r="HXP39" s="47"/>
      <c r="HXQ39" s="47"/>
      <c r="HXR39" s="47"/>
      <c r="HXS39" s="47"/>
      <c r="HXT39" s="47"/>
      <c r="HXU39" s="47"/>
      <c r="HXV39" s="47"/>
      <c r="HXW39" s="47"/>
      <c r="HXX39" s="47"/>
      <c r="HXY39" s="47"/>
      <c r="HXZ39" s="47"/>
      <c r="HYA39" s="47"/>
      <c r="HYB39" s="47"/>
      <c r="HYC39" s="47"/>
      <c r="HYD39" s="47"/>
      <c r="HYE39" s="47"/>
      <c r="HYF39" s="47"/>
      <c r="HYG39" s="47"/>
      <c r="HYH39" s="47"/>
      <c r="HYI39" s="47"/>
      <c r="HYJ39" s="47"/>
      <c r="HYK39" s="47"/>
      <c r="HYL39" s="47"/>
      <c r="HYM39" s="47"/>
      <c r="HYN39" s="47"/>
      <c r="HYO39" s="47"/>
      <c r="HYP39" s="47"/>
      <c r="HYQ39" s="47"/>
      <c r="HYR39" s="47"/>
      <c r="HYS39" s="47"/>
      <c r="HYT39" s="47"/>
      <c r="HYU39" s="47"/>
      <c r="HYV39" s="47"/>
      <c r="HYW39" s="47"/>
      <c r="HYX39" s="47"/>
      <c r="HYY39" s="47"/>
      <c r="HYZ39" s="47"/>
      <c r="HZA39" s="47"/>
      <c r="HZB39" s="47"/>
      <c r="HZC39" s="47"/>
      <c r="HZD39" s="47"/>
      <c r="HZE39" s="47"/>
      <c r="HZF39" s="47"/>
      <c r="HZG39" s="47"/>
      <c r="HZH39" s="47"/>
      <c r="HZI39" s="47"/>
      <c r="HZJ39" s="47"/>
      <c r="HZK39" s="47"/>
      <c r="HZL39" s="47"/>
      <c r="HZM39" s="47"/>
      <c r="HZN39" s="47"/>
      <c r="HZO39" s="47"/>
      <c r="HZP39" s="47"/>
      <c r="HZQ39" s="47"/>
      <c r="HZR39" s="47"/>
      <c r="HZS39" s="47"/>
      <c r="HZT39" s="47"/>
      <c r="HZU39" s="47"/>
      <c r="HZV39" s="47"/>
      <c r="HZW39" s="47"/>
      <c r="HZX39" s="47"/>
      <c r="HZY39" s="47"/>
      <c r="HZZ39" s="47"/>
      <c r="IAA39" s="47"/>
      <c r="IAB39" s="47"/>
      <c r="IAC39" s="47"/>
      <c r="IAD39" s="47"/>
      <c r="IAE39" s="47"/>
      <c r="IAF39" s="47"/>
      <c r="IAG39" s="47"/>
      <c r="IAH39" s="47"/>
      <c r="IAI39" s="47"/>
      <c r="IAJ39" s="47"/>
      <c r="IAK39" s="47"/>
      <c r="IAL39" s="47"/>
      <c r="IAM39" s="47"/>
      <c r="IAN39" s="47"/>
      <c r="IAO39" s="47"/>
      <c r="IAP39" s="47"/>
      <c r="IAQ39" s="47"/>
      <c r="IAR39" s="47"/>
      <c r="IAS39" s="47"/>
      <c r="IAT39" s="47"/>
      <c r="IAU39" s="47"/>
      <c r="IAV39" s="47"/>
      <c r="IAW39" s="47"/>
      <c r="IAX39" s="47"/>
      <c r="IAY39" s="47"/>
      <c r="IAZ39" s="47"/>
      <c r="IBA39" s="47"/>
      <c r="IBB39" s="47"/>
      <c r="IBC39" s="47"/>
      <c r="IBD39" s="47"/>
      <c r="IBE39" s="47"/>
      <c r="IBF39" s="47"/>
      <c r="IBG39" s="47"/>
      <c r="IBH39" s="47"/>
      <c r="IBI39" s="47"/>
      <c r="IBJ39" s="47"/>
      <c r="IBK39" s="47"/>
      <c r="IBL39" s="47"/>
      <c r="IBM39" s="47"/>
      <c r="IBN39" s="47"/>
      <c r="IBO39" s="47"/>
      <c r="IBP39" s="47"/>
      <c r="IBQ39" s="47"/>
      <c r="IBR39" s="47"/>
      <c r="IBS39" s="47"/>
      <c r="IBT39" s="47"/>
      <c r="IBU39" s="47"/>
      <c r="IBV39" s="47"/>
      <c r="IBW39" s="47"/>
      <c r="IBX39" s="47"/>
      <c r="IBY39" s="47"/>
      <c r="IBZ39" s="47"/>
      <c r="ICA39" s="47"/>
      <c r="ICB39" s="47"/>
      <c r="ICC39" s="47"/>
      <c r="ICD39" s="47"/>
      <c r="ICE39" s="47"/>
      <c r="ICF39" s="47"/>
      <c r="ICG39" s="47"/>
      <c r="ICH39" s="47"/>
      <c r="ICI39" s="47"/>
      <c r="ICJ39" s="47"/>
      <c r="ICK39" s="47"/>
      <c r="ICL39" s="47"/>
      <c r="ICM39" s="47"/>
      <c r="ICN39" s="47"/>
      <c r="ICO39" s="47"/>
      <c r="ICP39" s="47"/>
      <c r="ICQ39" s="47"/>
      <c r="ICR39" s="47"/>
      <c r="ICS39" s="47"/>
      <c r="ICT39" s="47"/>
      <c r="ICU39" s="47"/>
      <c r="ICV39" s="47"/>
      <c r="ICW39" s="47"/>
      <c r="ICX39" s="47"/>
      <c r="ICY39" s="47"/>
      <c r="ICZ39" s="47"/>
      <c r="IDA39" s="47"/>
      <c r="IDB39" s="47"/>
      <c r="IDC39" s="47"/>
      <c r="IDD39" s="47"/>
      <c r="IDE39" s="47"/>
      <c r="IDF39" s="47"/>
      <c r="IDG39" s="47"/>
      <c r="IDH39" s="47"/>
      <c r="IDI39" s="47"/>
      <c r="IDJ39" s="47"/>
      <c r="IDK39" s="47"/>
      <c r="IDL39" s="47"/>
      <c r="IDM39" s="47"/>
      <c r="IDN39" s="47"/>
      <c r="IDO39" s="47"/>
      <c r="IDP39" s="47"/>
      <c r="IDQ39" s="47"/>
      <c r="IDR39" s="47"/>
      <c r="IDS39" s="47"/>
      <c r="IDT39" s="47"/>
      <c r="IDU39" s="47"/>
      <c r="IDV39" s="47"/>
      <c r="IDW39" s="47"/>
      <c r="IDX39" s="47"/>
      <c r="IDY39" s="47"/>
      <c r="IDZ39" s="47"/>
      <c r="IEA39" s="47"/>
      <c r="IEB39" s="47"/>
      <c r="IEC39" s="47"/>
      <c r="IED39" s="47"/>
      <c r="IEE39" s="47"/>
      <c r="IEF39" s="47"/>
      <c r="IEG39" s="47"/>
      <c r="IEH39" s="47"/>
      <c r="IEI39" s="47"/>
      <c r="IEJ39" s="47"/>
      <c r="IEK39" s="47"/>
      <c r="IEL39" s="47"/>
      <c r="IEM39" s="47"/>
      <c r="IEN39" s="47"/>
      <c r="IEO39" s="47"/>
      <c r="IEP39" s="47"/>
      <c r="IEQ39" s="47"/>
      <c r="IER39" s="47"/>
      <c r="IES39" s="47"/>
      <c r="IET39" s="47"/>
      <c r="IEU39" s="47"/>
      <c r="IEV39" s="47"/>
      <c r="IEW39" s="47"/>
      <c r="IEX39" s="47"/>
      <c r="IEY39" s="47"/>
      <c r="IEZ39" s="47"/>
      <c r="IFA39" s="47"/>
      <c r="IFB39" s="47"/>
      <c r="IFC39" s="47"/>
      <c r="IFD39" s="47"/>
      <c r="IFE39" s="47"/>
      <c r="IFF39" s="47"/>
      <c r="IFG39" s="47"/>
      <c r="IFH39" s="47"/>
      <c r="IFI39" s="47"/>
      <c r="IFJ39" s="47"/>
      <c r="IFK39" s="47"/>
      <c r="IFL39" s="47"/>
      <c r="IFM39" s="47"/>
      <c r="IFN39" s="47"/>
      <c r="IFO39" s="47"/>
      <c r="IFP39" s="47"/>
      <c r="IFQ39" s="47"/>
      <c r="IFR39" s="47"/>
      <c r="IFS39" s="47"/>
      <c r="IFT39" s="47"/>
      <c r="IFU39" s="47"/>
      <c r="IFV39" s="47"/>
      <c r="IFW39" s="47"/>
      <c r="IFX39" s="47"/>
      <c r="IFY39" s="47"/>
      <c r="IFZ39" s="47"/>
      <c r="IGA39" s="47"/>
      <c r="IGB39" s="47"/>
      <c r="IGC39" s="47"/>
      <c r="IGD39" s="47"/>
      <c r="IGE39" s="47"/>
      <c r="IGF39" s="47"/>
      <c r="IGG39" s="47"/>
      <c r="IGH39" s="47"/>
      <c r="IGI39" s="47"/>
      <c r="IGJ39" s="47"/>
      <c r="IGK39" s="47"/>
      <c r="IGL39" s="47"/>
      <c r="IGM39" s="47"/>
      <c r="IGN39" s="47"/>
      <c r="IGO39" s="47"/>
      <c r="IGP39" s="47"/>
      <c r="IGQ39" s="47"/>
      <c r="IGR39" s="47"/>
      <c r="IGS39" s="47"/>
      <c r="IGT39" s="47"/>
      <c r="IGU39" s="47"/>
      <c r="IGV39" s="47"/>
      <c r="IGW39" s="47"/>
      <c r="IGX39" s="47"/>
      <c r="IGY39" s="47"/>
      <c r="IGZ39" s="47"/>
      <c r="IHA39" s="47"/>
      <c r="IHB39" s="47"/>
      <c r="IHC39" s="47"/>
      <c r="IHD39" s="47"/>
      <c r="IHE39" s="47"/>
      <c r="IHF39" s="47"/>
      <c r="IHG39" s="47"/>
      <c r="IHH39" s="47"/>
      <c r="IHI39" s="47"/>
      <c r="IHJ39" s="47"/>
      <c r="IHK39" s="47"/>
      <c r="IHL39" s="47"/>
      <c r="IHM39" s="47"/>
      <c r="IHN39" s="47"/>
      <c r="IHO39" s="47"/>
      <c r="IHP39" s="47"/>
      <c r="IHQ39" s="47"/>
      <c r="IHR39" s="47"/>
      <c r="IHS39" s="47"/>
      <c r="IHT39" s="47"/>
      <c r="IHU39" s="47"/>
      <c r="IHV39" s="47"/>
      <c r="IHW39" s="47"/>
      <c r="IHX39" s="47"/>
      <c r="IHY39" s="47"/>
      <c r="IHZ39" s="47"/>
      <c r="IIA39" s="47"/>
      <c r="IIB39" s="47"/>
      <c r="IIC39" s="47"/>
      <c r="IID39" s="47"/>
      <c r="IIE39" s="47"/>
      <c r="IIF39" s="47"/>
      <c r="IIG39" s="47"/>
      <c r="IIH39" s="47"/>
      <c r="III39" s="47"/>
      <c r="IIJ39" s="47"/>
      <c r="IIK39" s="47"/>
      <c r="IIL39" s="47"/>
      <c r="IIM39" s="47"/>
      <c r="IIN39" s="47"/>
      <c r="IIO39" s="47"/>
      <c r="IIP39" s="47"/>
      <c r="IIQ39" s="47"/>
      <c r="IIR39" s="47"/>
      <c r="IIS39" s="47"/>
      <c r="IIT39" s="47"/>
      <c r="IIU39" s="47"/>
      <c r="IIV39" s="47"/>
      <c r="IIW39" s="47"/>
      <c r="IIX39" s="47"/>
      <c r="IIY39" s="47"/>
      <c r="IIZ39" s="47"/>
      <c r="IJA39" s="47"/>
      <c r="IJB39" s="47"/>
      <c r="IJC39" s="47"/>
      <c r="IJD39" s="47"/>
      <c r="IJE39" s="47"/>
      <c r="IJF39" s="47"/>
      <c r="IJG39" s="47"/>
      <c r="IJH39" s="47"/>
      <c r="IJI39" s="47"/>
      <c r="IJJ39" s="47"/>
      <c r="IJK39" s="47"/>
      <c r="IJL39" s="47"/>
      <c r="IJM39" s="47"/>
      <c r="IJN39" s="47"/>
      <c r="IJO39" s="47"/>
      <c r="IJP39" s="47"/>
      <c r="IJQ39" s="47"/>
      <c r="IJR39" s="47"/>
      <c r="IJS39" s="47"/>
      <c r="IJT39" s="47"/>
      <c r="IJU39" s="47"/>
      <c r="IJV39" s="47"/>
      <c r="IJW39" s="47"/>
      <c r="IJX39" s="47"/>
      <c r="IJY39" s="47"/>
      <c r="IJZ39" s="47"/>
      <c r="IKA39" s="47"/>
      <c r="IKB39" s="47"/>
      <c r="IKC39" s="47"/>
      <c r="IKD39" s="47"/>
      <c r="IKE39" s="47"/>
      <c r="IKF39" s="47"/>
      <c r="IKG39" s="47"/>
      <c r="IKH39" s="47"/>
      <c r="IKI39" s="47"/>
      <c r="IKJ39" s="47"/>
      <c r="IKK39" s="47"/>
      <c r="IKL39" s="47"/>
      <c r="IKM39" s="47"/>
      <c r="IKN39" s="47"/>
      <c r="IKO39" s="47"/>
      <c r="IKP39" s="47"/>
      <c r="IKQ39" s="47"/>
      <c r="IKR39" s="47"/>
      <c r="IKS39" s="47"/>
      <c r="IKT39" s="47"/>
      <c r="IKU39" s="47"/>
      <c r="IKV39" s="47"/>
      <c r="IKW39" s="47"/>
      <c r="IKX39" s="47"/>
      <c r="IKY39" s="47"/>
      <c r="IKZ39" s="47"/>
      <c r="ILA39" s="47"/>
      <c r="ILB39" s="47"/>
      <c r="ILC39" s="47"/>
      <c r="ILD39" s="47"/>
      <c r="ILE39" s="47"/>
      <c r="ILF39" s="47"/>
      <c r="ILG39" s="47"/>
      <c r="ILH39" s="47"/>
      <c r="ILI39" s="47"/>
      <c r="ILJ39" s="47"/>
      <c r="ILK39" s="47"/>
      <c r="ILL39" s="47"/>
      <c r="ILM39" s="47"/>
      <c r="ILN39" s="47"/>
      <c r="ILO39" s="47"/>
      <c r="ILP39" s="47"/>
      <c r="ILQ39" s="47"/>
      <c r="ILR39" s="47"/>
      <c r="ILS39" s="47"/>
      <c r="ILT39" s="47"/>
      <c r="ILU39" s="47"/>
      <c r="ILV39" s="47"/>
      <c r="ILW39" s="47"/>
      <c r="ILX39" s="47"/>
      <c r="ILY39" s="47"/>
      <c r="ILZ39" s="47"/>
      <c r="IMA39" s="47"/>
      <c r="IMB39" s="47"/>
      <c r="IMC39" s="47"/>
      <c r="IMD39" s="47"/>
      <c r="IME39" s="47"/>
      <c r="IMF39" s="47"/>
      <c r="IMG39" s="47"/>
      <c r="IMH39" s="47"/>
      <c r="IMI39" s="47"/>
      <c r="IMJ39" s="47"/>
      <c r="IMK39" s="47"/>
      <c r="IML39" s="47"/>
      <c r="IMM39" s="47"/>
      <c r="IMN39" s="47"/>
      <c r="IMO39" s="47"/>
      <c r="IMP39" s="47"/>
      <c r="IMQ39" s="47"/>
      <c r="IMR39" s="47"/>
      <c r="IMS39" s="47"/>
      <c r="IMT39" s="47"/>
      <c r="IMU39" s="47"/>
      <c r="IMV39" s="47"/>
      <c r="IMW39" s="47"/>
      <c r="IMX39" s="47"/>
      <c r="IMY39" s="47"/>
      <c r="IMZ39" s="47"/>
      <c r="INA39" s="47"/>
      <c r="INB39" s="47"/>
      <c r="INC39" s="47"/>
      <c r="IND39" s="47"/>
      <c r="INE39" s="47"/>
      <c r="INF39" s="47"/>
      <c r="ING39" s="47"/>
      <c r="INH39" s="47"/>
      <c r="INI39" s="47"/>
      <c r="INJ39" s="47"/>
      <c r="INK39" s="47"/>
      <c r="INL39" s="47"/>
      <c r="INM39" s="47"/>
      <c r="INN39" s="47"/>
      <c r="INO39" s="47"/>
      <c r="INP39" s="47"/>
      <c r="INQ39" s="47"/>
      <c r="INR39" s="47"/>
      <c r="INS39" s="47"/>
      <c r="INT39" s="47"/>
      <c r="INU39" s="47"/>
      <c r="INV39" s="47"/>
      <c r="INW39" s="47"/>
      <c r="INX39" s="47"/>
      <c r="INY39" s="47"/>
      <c r="INZ39" s="47"/>
      <c r="IOA39" s="47"/>
      <c r="IOB39" s="47"/>
      <c r="IOC39" s="47"/>
      <c r="IOD39" s="47"/>
      <c r="IOE39" s="47"/>
      <c r="IOF39" s="47"/>
      <c r="IOG39" s="47"/>
      <c r="IOH39" s="47"/>
      <c r="IOI39" s="47"/>
      <c r="IOJ39" s="47"/>
      <c r="IOK39" s="47"/>
      <c r="IOL39" s="47"/>
      <c r="IOM39" s="47"/>
      <c r="ION39" s="47"/>
      <c r="IOO39" s="47"/>
      <c r="IOP39" s="47"/>
      <c r="IOQ39" s="47"/>
      <c r="IOR39" s="47"/>
      <c r="IOS39" s="47"/>
      <c r="IOT39" s="47"/>
      <c r="IOU39" s="47"/>
      <c r="IOV39" s="47"/>
      <c r="IOW39" s="47"/>
      <c r="IOX39" s="47"/>
      <c r="IOY39" s="47"/>
      <c r="IOZ39" s="47"/>
      <c r="IPA39" s="47"/>
      <c r="IPB39" s="47"/>
      <c r="IPC39" s="47"/>
      <c r="IPD39" s="47"/>
      <c r="IPE39" s="47"/>
      <c r="IPF39" s="47"/>
      <c r="IPG39" s="47"/>
      <c r="IPH39" s="47"/>
      <c r="IPI39" s="47"/>
      <c r="IPJ39" s="47"/>
      <c r="IPK39" s="47"/>
      <c r="IPL39" s="47"/>
      <c r="IPM39" s="47"/>
      <c r="IPN39" s="47"/>
      <c r="IPO39" s="47"/>
      <c r="IPP39" s="47"/>
      <c r="IPQ39" s="47"/>
      <c r="IPR39" s="47"/>
      <c r="IPS39" s="47"/>
      <c r="IPT39" s="47"/>
      <c r="IPU39" s="47"/>
      <c r="IPV39" s="47"/>
      <c r="IPW39" s="47"/>
      <c r="IPX39" s="47"/>
      <c r="IPY39" s="47"/>
      <c r="IPZ39" s="47"/>
      <c r="IQA39" s="47"/>
      <c r="IQB39" s="47"/>
      <c r="IQC39" s="47"/>
      <c r="IQD39" s="47"/>
      <c r="IQE39" s="47"/>
      <c r="IQF39" s="47"/>
      <c r="IQG39" s="47"/>
      <c r="IQH39" s="47"/>
      <c r="IQI39" s="47"/>
      <c r="IQJ39" s="47"/>
      <c r="IQK39" s="47"/>
      <c r="IQL39" s="47"/>
      <c r="IQM39" s="47"/>
      <c r="IQN39" s="47"/>
      <c r="IQO39" s="47"/>
      <c r="IQP39" s="47"/>
      <c r="IQQ39" s="47"/>
      <c r="IQR39" s="47"/>
      <c r="IQS39" s="47"/>
      <c r="IQT39" s="47"/>
      <c r="IQU39" s="47"/>
      <c r="IQV39" s="47"/>
      <c r="IQW39" s="47"/>
      <c r="IQX39" s="47"/>
      <c r="IQY39" s="47"/>
      <c r="IQZ39" s="47"/>
      <c r="IRA39" s="47"/>
      <c r="IRB39" s="47"/>
      <c r="IRC39" s="47"/>
      <c r="IRD39" s="47"/>
      <c r="IRE39" s="47"/>
      <c r="IRF39" s="47"/>
      <c r="IRG39" s="47"/>
      <c r="IRH39" s="47"/>
      <c r="IRI39" s="47"/>
      <c r="IRJ39" s="47"/>
      <c r="IRK39" s="47"/>
      <c r="IRL39" s="47"/>
      <c r="IRM39" s="47"/>
      <c r="IRN39" s="47"/>
      <c r="IRO39" s="47"/>
      <c r="IRP39" s="47"/>
      <c r="IRQ39" s="47"/>
      <c r="IRR39" s="47"/>
      <c r="IRS39" s="47"/>
      <c r="IRT39" s="47"/>
      <c r="IRU39" s="47"/>
      <c r="IRV39" s="47"/>
      <c r="IRW39" s="47"/>
      <c r="IRX39" s="47"/>
      <c r="IRY39" s="47"/>
      <c r="IRZ39" s="47"/>
      <c r="ISA39" s="47"/>
      <c r="ISB39" s="47"/>
      <c r="ISC39" s="47"/>
      <c r="ISD39" s="47"/>
      <c r="ISE39" s="47"/>
      <c r="ISF39" s="47"/>
      <c r="ISG39" s="47"/>
      <c r="ISH39" s="47"/>
      <c r="ISI39" s="47"/>
      <c r="ISJ39" s="47"/>
      <c r="ISK39" s="47"/>
      <c r="ISL39" s="47"/>
      <c r="ISM39" s="47"/>
      <c r="ISN39" s="47"/>
      <c r="ISO39" s="47"/>
      <c r="ISP39" s="47"/>
      <c r="ISQ39" s="47"/>
      <c r="ISR39" s="47"/>
      <c r="ISS39" s="47"/>
      <c r="IST39" s="47"/>
      <c r="ISU39" s="47"/>
      <c r="ISV39" s="47"/>
      <c r="ISW39" s="47"/>
      <c r="ISX39" s="47"/>
      <c r="ISY39" s="47"/>
      <c r="ISZ39" s="47"/>
      <c r="ITA39" s="47"/>
      <c r="ITB39" s="47"/>
      <c r="ITC39" s="47"/>
      <c r="ITD39" s="47"/>
      <c r="ITE39" s="47"/>
      <c r="ITF39" s="47"/>
      <c r="ITG39" s="47"/>
      <c r="ITH39" s="47"/>
      <c r="ITI39" s="47"/>
      <c r="ITJ39" s="47"/>
      <c r="ITK39" s="47"/>
      <c r="ITL39" s="47"/>
      <c r="ITM39" s="47"/>
      <c r="ITN39" s="47"/>
      <c r="ITO39" s="47"/>
      <c r="ITP39" s="47"/>
      <c r="ITQ39" s="47"/>
      <c r="ITR39" s="47"/>
      <c r="ITS39" s="47"/>
      <c r="ITT39" s="47"/>
      <c r="ITU39" s="47"/>
      <c r="ITV39" s="47"/>
      <c r="ITW39" s="47"/>
      <c r="ITX39" s="47"/>
      <c r="ITY39" s="47"/>
      <c r="ITZ39" s="47"/>
      <c r="IUA39" s="47"/>
      <c r="IUB39" s="47"/>
      <c r="IUC39" s="47"/>
      <c r="IUD39" s="47"/>
      <c r="IUE39" s="47"/>
      <c r="IUF39" s="47"/>
      <c r="IUG39" s="47"/>
      <c r="IUH39" s="47"/>
      <c r="IUI39" s="47"/>
      <c r="IUJ39" s="47"/>
      <c r="IUK39" s="47"/>
      <c r="IUL39" s="47"/>
      <c r="IUM39" s="47"/>
      <c r="IUN39" s="47"/>
      <c r="IUO39" s="47"/>
      <c r="IUP39" s="47"/>
      <c r="IUQ39" s="47"/>
      <c r="IUR39" s="47"/>
      <c r="IUS39" s="47"/>
      <c r="IUT39" s="47"/>
      <c r="IUU39" s="47"/>
      <c r="IUV39" s="47"/>
      <c r="IUW39" s="47"/>
      <c r="IUX39" s="47"/>
      <c r="IUY39" s="47"/>
      <c r="IUZ39" s="47"/>
      <c r="IVA39" s="47"/>
      <c r="IVB39" s="47"/>
      <c r="IVC39" s="47"/>
      <c r="IVD39" s="47"/>
      <c r="IVE39" s="47"/>
      <c r="IVF39" s="47"/>
      <c r="IVG39" s="47"/>
      <c r="IVH39" s="47"/>
      <c r="IVI39" s="47"/>
      <c r="IVJ39" s="47"/>
      <c r="IVK39" s="47"/>
      <c r="IVL39" s="47"/>
      <c r="IVM39" s="47"/>
      <c r="IVN39" s="47"/>
      <c r="IVO39" s="47"/>
      <c r="IVP39" s="47"/>
      <c r="IVQ39" s="47"/>
      <c r="IVR39" s="47"/>
      <c r="IVS39" s="47"/>
      <c r="IVT39" s="47"/>
      <c r="IVU39" s="47"/>
      <c r="IVV39" s="47"/>
      <c r="IVW39" s="47"/>
      <c r="IVX39" s="47"/>
      <c r="IVY39" s="47"/>
      <c r="IVZ39" s="47"/>
      <c r="IWA39" s="47"/>
      <c r="IWB39" s="47"/>
      <c r="IWC39" s="47"/>
      <c r="IWD39" s="47"/>
      <c r="IWE39" s="47"/>
      <c r="IWF39" s="47"/>
      <c r="IWG39" s="47"/>
      <c r="IWH39" s="47"/>
      <c r="IWI39" s="47"/>
      <c r="IWJ39" s="47"/>
      <c r="IWK39" s="47"/>
      <c r="IWL39" s="47"/>
      <c r="IWM39" s="47"/>
      <c r="IWN39" s="47"/>
      <c r="IWO39" s="47"/>
      <c r="IWP39" s="47"/>
      <c r="IWQ39" s="47"/>
      <c r="IWR39" s="47"/>
      <c r="IWS39" s="47"/>
      <c r="IWT39" s="47"/>
      <c r="IWU39" s="47"/>
      <c r="IWV39" s="47"/>
      <c r="IWW39" s="47"/>
      <c r="IWX39" s="47"/>
      <c r="IWY39" s="47"/>
      <c r="IWZ39" s="47"/>
      <c r="IXA39" s="47"/>
      <c r="IXB39" s="47"/>
      <c r="IXC39" s="47"/>
      <c r="IXD39" s="47"/>
      <c r="IXE39" s="47"/>
      <c r="IXF39" s="47"/>
      <c r="IXG39" s="47"/>
      <c r="IXH39" s="47"/>
      <c r="IXI39" s="47"/>
      <c r="IXJ39" s="47"/>
      <c r="IXK39" s="47"/>
      <c r="IXL39" s="47"/>
      <c r="IXM39" s="47"/>
      <c r="IXN39" s="47"/>
      <c r="IXO39" s="47"/>
      <c r="IXP39" s="47"/>
      <c r="IXQ39" s="47"/>
      <c r="IXR39" s="47"/>
      <c r="IXS39" s="47"/>
      <c r="IXT39" s="47"/>
      <c r="IXU39" s="47"/>
      <c r="IXV39" s="47"/>
      <c r="IXW39" s="47"/>
      <c r="IXX39" s="47"/>
      <c r="IXY39" s="47"/>
      <c r="IXZ39" s="47"/>
      <c r="IYA39" s="47"/>
      <c r="IYB39" s="47"/>
      <c r="IYC39" s="47"/>
      <c r="IYD39" s="47"/>
      <c r="IYE39" s="47"/>
      <c r="IYF39" s="47"/>
      <c r="IYG39" s="47"/>
      <c r="IYH39" s="47"/>
      <c r="IYI39" s="47"/>
      <c r="IYJ39" s="47"/>
      <c r="IYK39" s="47"/>
      <c r="IYL39" s="47"/>
      <c r="IYM39" s="47"/>
      <c r="IYN39" s="47"/>
      <c r="IYO39" s="47"/>
      <c r="IYP39" s="47"/>
      <c r="IYQ39" s="47"/>
      <c r="IYR39" s="47"/>
      <c r="IYS39" s="47"/>
      <c r="IYT39" s="47"/>
      <c r="IYU39" s="47"/>
      <c r="IYV39" s="47"/>
      <c r="IYW39" s="47"/>
      <c r="IYX39" s="47"/>
      <c r="IYY39" s="47"/>
      <c r="IYZ39" s="47"/>
      <c r="IZA39" s="47"/>
      <c r="IZB39" s="47"/>
      <c r="IZC39" s="47"/>
      <c r="IZD39" s="47"/>
      <c r="IZE39" s="47"/>
      <c r="IZF39" s="47"/>
      <c r="IZG39" s="47"/>
      <c r="IZH39" s="47"/>
      <c r="IZI39" s="47"/>
      <c r="IZJ39" s="47"/>
      <c r="IZK39" s="47"/>
      <c r="IZL39" s="47"/>
      <c r="IZM39" s="47"/>
      <c r="IZN39" s="47"/>
      <c r="IZO39" s="47"/>
      <c r="IZP39" s="47"/>
      <c r="IZQ39" s="47"/>
      <c r="IZR39" s="47"/>
      <c r="IZS39" s="47"/>
      <c r="IZT39" s="47"/>
      <c r="IZU39" s="47"/>
      <c r="IZV39" s="47"/>
      <c r="IZW39" s="47"/>
      <c r="IZX39" s="47"/>
      <c r="IZY39" s="47"/>
      <c r="IZZ39" s="47"/>
      <c r="JAA39" s="47"/>
      <c r="JAB39" s="47"/>
      <c r="JAC39" s="47"/>
      <c r="JAD39" s="47"/>
      <c r="JAE39" s="47"/>
      <c r="JAF39" s="47"/>
      <c r="JAG39" s="47"/>
      <c r="JAH39" s="47"/>
      <c r="JAI39" s="47"/>
      <c r="JAJ39" s="47"/>
      <c r="JAK39" s="47"/>
      <c r="JAL39" s="47"/>
      <c r="JAM39" s="47"/>
      <c r="JAN39" s="47"/>
      <c r="JAO39" s="47"/>
      <c r="JAP39" s="47"/>
      <c r="JAQ39" s="47"/>
      <c r="JAR39" s="47"/>
      <c r="JAS39" s="47"/>
      <c r="JAT39" s="47"/>
      <c r="JAU39" s="47"/>
      <c r="JAV39" s="47"/>
      <c r="JAW39" s="47"/>
      <c r="JAX39" s="47"/>
      <c r="JAY39" s="47"/>
      <c r="JAZ39" s="47"/>
      <c r="JBA39" s="47"/>
      <c r="JBB39" s="47"/>
      <c r="JBC39" s="47"/>
      <c r="JBD39" s="47"/>
      <c r="JBE39" s="47"/>
      <c r="JBF39" s="47"/>
      <c r="JBG39" s="47"/>
      <c r="JBH39" s="47"/>
      <c r="JBI39" s="47"/>
      <c r="JBJ39" s="47"/>
      <c r="JBK39" s="47"/>
      <c r="JBL39" s="47"/>
      <c r="JBM39" s="47"/>
      <c r="JBN39" s="47"/>
      <c r="JBO39" s="47"/>
      <c r="JBP39" s="47"/>
      <c r="JBQ39" s="47"/>
      <c r="JBR39" s="47"/>
      <c r="JBS39" s="47"/>
      <c r="JBT39" s="47"/>
      <c r="JBU39" s="47"/>
      <c r="JBV39" s="47"/>
      <c r="JBW39" s="47"/>
      <c r="JBX39" s="47"/>
      <c r="JBY39" s="47"/>
      <c r="JBZ39" s="47"/>
      <c r="JCA39" s="47"/>
      <c r="JCB39" s="47"/>
      <c r="JCC39" s="47"/>
      <c r="JCD39" s="47"/>
      <c r="JCE39" s="47"/>
      <c r="JCF39" s="47"/>
      <c r="JCG39" s="47"/>
      <c r="JCH39" s="47"/>
      <c r="JCI39" s="47"/>
      <c r="JCJ39" s="47"/>
      <c r="JCK39" s="47"/>
      <c r="JCL39" s="47"/>
      <c r="JCM39" s="47"/>
      <c r="JCN39" s="47"/>
      <c r="JCO39" s="47"/>
      <c r="JCP39" s="47"/>
      <c r="JCQ39" s="47"/>
      <c r="JCR39" s="47"/>
      <c r="JCS39" s="47"/>
      <c r="JCT39" s="47"/>
      <c r="JCU39" s="47"/>
      <c r="JCV39" s="47"/>
      <c r="JCW39" s="47"/>
      <c r="JCX39" s="47"/>
      <c r="JCY39" s="47"/>
      <c r="JCZ39" s="47"/>
      <c r="JDA39" s="47"/>
      <c r="JDB39" s="47"/>
      <c r="JDC39" s="47"/>
      <c r="JDD39" s="47"/>
      <c r="JDE39" s="47"/>
      <c r="JDF39" s="47"/>
      <c r="JDG39" s="47"/>
      <c r="JDH39" s="47"/>
      <c r="JDI39" s="47"/>
      <c r="JDJ39" s="47"/>
      <c r="JDK39" s="47"/>
      <c r="JDL39" s="47"/>
      <c r="JDM39" s="47"/>
      <c r="JDN39" s="47"/>
      <c r="JDO39" s="47"/>
      <c r="JDP39" s="47"/>
      <c r="JDQ39" s="47"/>
      <c r="JDR39" s="47"/>
      <c r="JDS39" s="47"/>
      <c r="JDT39" s="47"/>
      <c r="JDU39" s="47"/>
      <c r="JDV39" s="47"/>
      <c r="JDW39" s="47"/>
      <c r="JDX39" s="47"/>
      <c r="JDY39" s="47"/>
      <c r="JDZ39" s="47"/>
      <c r="JEA39" s="47"/>
      <c r="JEB39" s="47"/>
      <c r="JEC39" s="47"/>
      <c r="JED39" s="47"/>
      <c r="JEE39" s="47"/>
      <c r="JEF39" s="47"/>
      <c r="JEG39" s="47"/>
      <c r="JEH39" s="47"/>
      <c r="JEI39" s="47"/>
      <c r="JEJ39" s="47"/>
      <c r="JEK39" s="47"/>
      <c r="JEL39" s="47"/>
      <c r="JEM39" s="47"/>
      <c r="JEN39" s="47"/>
      <c r="JEO39" s="47"/>
      <c r="JEP39" s="47"/>
      <c r="JEQ39" s="47"/>
      <c r="JER39" s="47"/>
      <c r="JES39" s="47"/>
      <c r="JET39" s="47"/>
      <c r="JEU39" s="47"/>
      <c r="JEV39" s="47"/>
      <c r="JEW39" s="47"/>
      <c r="JEX39" s="47"/>
      <c r="JEY39" s="47"/>
      <c r="JEZ39" s="47"/>
      <c r="JFA39" s="47"/>
      <c r="JFB39" s="47"/>
      <c r="JFC39" s="47"/>
      <c r="JFD39" s="47"/>
      <c r="JFE39" s="47"/>
      <c r="JFF39" s="47"/>
      <c r="JFG39" s="47"/>
      <c r="JFH39" s="47"/>
      <c r="JFI39" s="47"/>
      <c r="JFJ39" s="47"/>
      <c r="JFK39" s="47"/>
      <c r="JFL39" s="47"/>
      <c r="JFM39" s="47"/>
      <c r="JFN39" s="47"/>
      <c r="JFO39" s="47"/>
      <c r="JFP39" s="47"/>
      <c r="JFQ39" s="47"/>
      <c r="JFR39" s="47"/>
      <c r="JFS39" s="47"/>
      <c r="JFT39" s="47"/>
      <c r="JFU39" s="47"/>
      <c r="JFV39" s="47"/>
      <c r="JFW39" s="47"/>
      <c r="JFX39" s="47"/>
      <c r="JFY39" s="47"/>
      <c r="JFZ39" s="47"/>
      <c r="JGA39" s="47"/>
      <c r="JGB39" s="47"/>
      <c r="JGC39" s="47"/>
      <c r="JGD39" s="47"/>
      <c r="JGE39" s="47"/>
      <c r="JGF39" s="47"/>
      <c r="JGG39" s="47"/>
      <c r="JGH39" s="47"/>
      <c r="JGI39" s="47"/>
      <c r="JGJ39" s="47"/>
      <c r="JGK39" s="47"/>
      <c r="JGL39" s="47"/>
      <c r="JGM39" s="47"/>
      <c r="JGN39" s="47"/>
      <c r="JGO39" s="47"/>
      <c r="JGP39" s="47"/>
      <c r="JGQ39" s="47"/>
      <c r="JGR39" s="47"/>
      <c r="JGS39" s="47"/>
      <c r="JGT39" s="47"/>
      <c r="JGU39" s="47"/>
      <c r="JGV39" s="47"/>
      <c r="JGW39" s="47"/>
      <c r="JGX39" s="47"/>
      <c r="JGY39" s="47"/>
      <c r="JGZ39" s="47"/>
      <c r="JHA39" s="47"/>
      <c r="JHB39" s="47"/>
      <c r="JHC39" s="47"/>
      <c r="JHD39" s="47"/>
      <c r="JHE39" s="47"/>
      <c r="JHF39" s="47"/>
      <c r="JHG39" s="47"/>
      <c r="JHH39" s="47"/>
      <c r="JHI39" s="47"/>
      <c r="JHJ39" s="47"/>
      <c r="JHK39" s="47"/>
      <c r="JHL39" s="47"/>
      <c r="JHM39" s="47"/>
      <c r="JHN39" s="47"/>
      <c r="JHO39" s="47"/>
      <c r="JHP39" s="47"/>
      <c r="JHQ39" s="47"/>
      <c r="JHR39" s="47"/>
      <c r="JHS39" s="47"/>
      <c r="JHT39" s="47"/>
      <c r="JHU39" s="47"/>
      <c r="JHV39" s="47"/>
      <c r="JHW39" s="47"/>
      <c r="JHX39" s="47"/>
      <c r="JHY39" s="47"/>
      <c r="JHZ39" s="47"/>
      <c r="JIA39" s="47"/>
      <c r="JIB39" s="47"/>
      <c r="JIC39" s="47"/>
      <c r="JID39" s="47"/>
      <c r="JIE39" s="47"/>
      <c r="JIF39" s="47"/>
      <c r="JIG39" s="47"/>
      <c r="JIH39" s="47"/>
      <c r="JII39" s="47"/>
      <c r="JIJ39" s="47"/>
      <c r="JIK39" s="47"/>
      <c r="JIL39" s="47"/>
      <c r="JIM39" s="47"/>
      <c r="JIN39" s="47"/>
      <c r="JIO39" s="47"/>
      <c r="JIP39" s="47"/>
      <c r="JIQ39" s="47"/>
      <c r="JIR39" s="47"/>
      <c r="JIS39" s="47"/>
      <c r="JIT39" s="47"/>
      <c r="JIU39" s="47"/>
      <c r="JIV39" s="47"/>
      <c r="JIW39" s="47"/>
      <c r="JIX39" s="47"/>
      <c r="JIY39" s="47"/>
      <c r="JIZ39" s="47"/>
      <c r="JJA39" s="47"/>
      <c r="JJB39" s="47"/>
      <c r="JJC39" s="47"/>
      <c r="JJD39" s="47"/>
      <c r="JJE39" s="47"/>
      <c r="JJF39" s="47"/>
      <c r="JJG39" s="47"/>
      <c r="JJH39" s="47"/>
      <c r="JJI39" s="47"/>
      <c r="JJJ39" s="47"/>
      <c r="JJK39" s="47"/>
      <c r="JJL39" s="47"/>
      <c r="JJM39" s="47"/>
      <c r="JJN39" s="47"/>
      <c r="JJO39" s="47"/>
      <c r="JJP39" s="47"/>
      <c r="JJQ39" s="47"/>
      <c r="JJR39" s="47"/>
      <c r="JJS39" s="47"/>
      <c r="JJT39" s="47"/>
      <c r="JJU39" s="47"/>
      <c r="JJV39" s="47"/>
      <c r="JJW39" s="47"/>
      <c r="JJX39" s="47"/>
      <c r="JJY39" s="47"/>
      <c r="JJZ39" s="47"/>
      <c r="JKA39" s="47"/>
      <c r="JKB39" s="47"/>
      <c r="JKC39" s="47"/>
      <c r="JKD39" s="47"/>
      <c r="JKE39" s="47"/>
      <c r="JKF39" s="47"/>
      <c r="JKG39" s="47"/>
      <c r="JKH39" s="47"/>
      <c r="JKI39" s="47"/>
      <c r="JKJ39" s="47"/>
      <c r="JKK39" s="47"/>
      <c r="JKL39" s="47"/>
      <c r="JKM39" s="47"/>
      <c r="JKN39" s="47"/>
      <c r="JKO39" s="47"/>
      <c r="JKP39" s="47"/>
      <c r="JKQ39" s="47"/>
      <c r="JKR39" s="47"/>
      <c r="JKS39" s="47"/>
      <c r="JKT39" s="47"/>
      <c r="JKU39" s="47"/>
      <c r="JKV39" s="47"/>
      <c r="JKW39" s="47"/>
      <c r="JKX39" s="47"/>
      <c r="JKY39" s="47"/>
      <c r="JKZ39" s="47"/>
      <c r="JLA39" s="47"/>
      <c r="JLB39" s="47"/>
      <c r="JLC39" s="47"/>
      <c r="JLD39" s="47"/>
      <c r="JLE39" s="47"/>
      <c r="JLF39" s="47"/>
      <c r="JLG39" s="47"/>
      <c r="JLH39" s="47"/>
      <c r="JLI39" s="47"/>
      <c r="JLJ39" s="47"/>
      <c r="JLK39" s="47"/>
      <c r="JLL39" s="47"/>
      <c r="JLM39" s="47"/>
      <c r="JLN39" s="47"/>
      <c r="JLO39" s="47"/>
      <c r="JLP39" s="47"/>
      <c r="JLQ39" s="47"/>
      <c r="JLR39" s="47"/>
      <c r="JLS39" s="47"/>
      <c r="JLT39" s="47"/>
      <c r="JLU39" s="47"/>
      <c r="JLV39" s="47"/>
      <c r="JLW39" s="47"/>
      <c r="JLX39" s="47"/>
      <c r="JLY39" s="47"/>
      <c r="JLZ39" s="47"/>
      <c r="JMA39" s="47"/>
      <c r="JMB39" s="47"/>
      <c r="JMC39" s="47"/>
      <c r="JMD39" s="47"/>
      <c r="JME39" s="47"/>
      <c r="JMF39" s="47"/>
      <c r="JMG39" s="47"/>
      <c r="JMH39" s="47"/>
      <c r="JMI39" s="47"/>
      <c r="JMJ39" s="47"/>
      <c r="JMK39" s="47"/>
      <c r="JML39" s="47"/>
      <c r="JMM39" s="47"/>
      <c r="JMN39" s="47"/>
      <c r="JMO39" s="47"/>
      <c r="JMP39" s="47"/>
      <c r="JMQ39" s="47"/>
      <c r="JMR39" s="47"/>
      <c r="JMS39" s="47"/>
      <c r="JMT39" s="47"/>
      <c r="JMU39" s="47"/>
      <c r="JMV39" s="47"/>
      <c r="JMW39" s="47"/>
      <c r="JMX39" s="47"/>
      <c r="JMY39" s="47"/>
      <c r="JMZ39" s="47"/>
      <c r="JNA39" s="47"/>
      <c r="JNB39" s="47"/>
      <c r="JNC39" s="47"/>
      <c r="JND39" s="47"/>
      <c r="JNE39" s="47"/>
      <c r="JNF39" s="47"/>
      <c r="JNG39" s="47"/>
      <c r="JNH39" s="47"/>
      <c r="JNI39" s="47"/>
      <c r="JNJ39" s="47"/>
      <c r="JNK39" s="47"/>
      <c r="JNL39" s="47"/>
      <c r="JNM39" s="47"/>
      <c r="JNN39" s="47"/>
      <c r="JNO39" s="47"/>
      <c r="JNP39" s="47"/>
      <c r="JNQ39" s="47"/>
      <c r="JNR39" s="47"/>
      <c r="JNS39" s="47"/>
      <c r="JNT39" s="47"/>
      <c r="JNU39" s="47"/>
      <c r="JNV39" s="47"/>
      <c r="JNW39" s="47"/>
      <c r="JNX39" s="47"/>
      <c r="JNY39" s="47"/>
      <c r="JNZ39" s="47"/>
      <c r="JOA39" s="47"/>
      <c r="JOB39" s="47"/>
      <c r="JOC39" s="47"/>
      <c r="JOD39" s="47"/>
      <c r="JOE39" s="47"/>
      <c r="JOF39" s="47"/>
      <c r="JOG39" s="47"/>
      <c r="JOH39" s="47"/>
      <c r="JOI39" s="47"/>
      <c r="JOJ39" s="47"/>
      <c r="JOK39" s="47"/>
      <c r="JOL39" s="47"/>
      <c r="JOM39" s="47"/>
      <c r="JON39" s="47"/>
      <c r="JOO39" s="47"/>
      <c r="JOP39" s="47"/>
      <c r="JOQ39" s="47"/>
      <c r="JOR39" s="47"/>
      <c r="JOS39" s="47"/>
      <c r="JOT39" s="47"/>
      <c r="JOU39" s="47"/>
      <c r="JOV39" s="47"/>
      <c r="JOW39" s="47"/>
      <c r="JOX39" s="47"/>
      <c r="JOY39" s="47"/>
      <c r="JOZ39" s="47"/>
      <c r="JPA39" s="47"/>
      <c r="JPB39" s="47"/>
      <c r="JPC39" s="47"/>
      <c r="JPD39" s="47"/>
      <c r="JPE39" s="47"/>
      <c r="JPF39" s="47"/>
      <c r="JPG39" s="47"/>
      <c r="JPH39" s="47"/>
      <c r="JPI39" s="47"/>
      <c r="JPJ39" s="47"/>
      <c r="JPK39" s="47"/>
      <c r="JPL39" s="47"/>
      <c r="JPM39" s="47"/>
      <c r="JPN39" s="47"/>
      <c r="JPO39" s="47"/>
      <c r="JPP39" s="47"/>
      <c r="JPQ39" s="47"/>
      <c r="JPR39" s="47"/>
      <c r="JPS39" s="47"/>
      <c r="JPT39" s="47"/>
      <c r="JPU39" s="47"/>
      <c r="JPV39" s="47"/>
      <c r="JPW39" s="47"/>
      <c r="JPX39" s="47"/>
      <c r="JPY39" s="47"/>
      <c r="JPZ39" s="47"/>
      <c r="JQA39" s="47"/>
      <c r="JQB39" s="47"/>
      <c r="JQC39" s="47"/>
      <c r="JQD39" s="47"/>
      <c r="JQE39" s="47"/>
      <c r="JQF39" s="47"/>
      <c r="JQG39" s="47"/>
      <c r="JQH39" s="47"/>
      <c r="JQI39" s="47"/>
      <c r="JQJ39" s="47"/>
      <c r="JQK39" s="47"/>
      <c r="JQL39" s="47"/>
      <c r="JQM39" s="47"/>
      <c r="JQN39" s="47"/>
      <c r="JQO39" s="47"/>
      <c r="JQP39" s="47"/>
      <c r="JQQ39" s="47"/>
      <c r="JQR39" s="47"/>
      <c r="JQS39" s="47"/>
      <c r="JQT39" s="47"/>
      <c r="JQU39" s="47"/>
      <c r="JQV39" s="47"/>
      <c r="JQW39" s="47"/>
      <c r="JQX39" s="47"/>
      <c r="JQY39" s="47"/>
      <c r="JQZ39" s="47"/>
      <c r="JRA39" s="47"/>
      <c r="JRB39" s="47"/>
      <c r="JRC39" s="47"/>
      <c r="JRD39" s="47"/>
      <c r="JRE39" s="47"/>
      <c r="JRF39" s="47"/>
      <c r="JRG39" s="47"/>
      <c r="JRH39" s="47"/>
      <c r="JRI39" s="47"/>
      <c r="JRJ39" s="47"/>
      <c r="JRK39" s="47"/>
      <c r="JRL39" s="47"/>
      <c r="JRM39" s="47"/>
      <c r="JRN39" s="47"/>
      <c r="JRO39" s="47"/>
      <c r="JRP39" s="47"/>
      <c r="JRQ39" s="47"/>
      <c r="JRR39" s="47"/>
      <c r="JRS39" s="47"/>
      <c r="JRT39" s="47"/>
      <c r="JRU39" s="47"/>
      <c r="JRV39" s="47"/>
      <c r="JRW39" s="47"/>
      <c r="JRX39" s="47"/>
      <c r="JRY39" s="47"/>
      <c r="JRZ39" s="47"/>
      <c r="JSA39" s="47"/>
      <c r="JSB39" s="47"/>
      <c r="JSC39" s="47"/>
      <c r="JSD39" s="47"/>
      <c r="JSE39" s="47"/>
      <c r="JSF39" s="47"/>
      <c r="JSG39" s="47"/>
      <c r="JSH39" s="47"/>
      <c r="JSI39" s="47"/>
      <c r="JSJ39" s="47"/>
      <c r="JSK39" s="47"/>
      <c r="JSL39" s="47"/>
      <c r="JSM39" s="47"/>
      <c r="JSN39" s="47"/>
      <c r="JSO39" s="47"/>
      <c r="JSP39" s="47"/>
      <c r="JSQ39" s="47"/>
      <c r="JSR39" s="47"/>
      <c r="JSS39" s="47"/>
      <c r="JST39" s="47"/>
      <c r="JSU39" s="47"/>
      <c r="JSV39" s="47"/>
      <c r="JSW39" s="47"/>
      <c r="JSX39" s="47"/>
      <c r="JSY39" s="47"/>
      <c r="JSZ39" s="47"/>
      <c r="JTA39" s="47"/>
      <c r="JTB39" s="47"/>
      <c r="JTC39" s="47"/>
      <c r="JTD39" s="47"/>
      <c r="JTE39" s="47"/>
      <c r="JTF39" s="47"/>
      <c r="JTG39" s="47"/>
      <c r="JTH39" s="47"/>
      <c r="JTI39" s="47"/>
      <c r="JTJ39" s="47"/>
      <c r="JTK39" s="47"/>
      <c r="JTL39" s="47"/>
      <c r="JTM39" s="47"/>
      <c r="JTN39" s="47"/>
      <c r="JTO39" s="47"/>
      <c r="JTP39" s="47"/>
      <c r="JTQ39" s="47"/>
      <c r="JTR39" s="47"/>
      <c r="JTS39" s="47"/>
      <c r="JTT39" s="47"/>
      <c r="JTU39" s="47"/>
      <c r="JTV39" s="47"/>
      <c r="JTW39" s="47"/>
      <c r="JTX39" s="47"/>
      <c r="JTY39" s="47"/>
      <c r="JTZ39" s="47"/>
      <c r="JUA39" s="47"/>
      <c r="JUB39" s="47"/>
      <c r="JUC39" s="47"/>
      <c r="JUD39" s="47"/>
      <c r="JUE39" s="47"/>
      <c r="JUF39" s="47"/>
      <c r="JUG39" s="47"/>
      <c r="JUH39" s="47"/>
      <c r="JUI39" s="47"/>
      <c r="JUJ39" s="47"/>
      <c r="JUK39" s="47"/>
      <c r="JUL39" s="47"/>
      <c r="JUM39" s="47"/>
      <c r="JUN39" s="47"/>
      <c r="JUO39" s="47"/>
      <c r="JUP39" s="47"/>
      <c r="JUQ39" s="47"/>
      <c r="JUR39" s="47"/>
      <c r="JUS39" s="47"/>
      <c r="JUT39" s="47"/>
      <c r="JUU39" s="47"/>
      <c r="JUV39" s="47"/>
      <c r="JUW39" s="47"/>
      <c r="JUX39" s="47"/>
      <c r="JUY39" s="47"/>
      <c r="JUZ39" s="47"/>
      <c r="JVA39" s="47"/>
      <c r="JVB39" s="47"/>
      <c r="JVC39" s="47"/>
      <c r="JVD39" s="47"/>
      <c r="JVE39" s="47"/>
      <c r="JVF39" s="47"/>
      <c r="JVG39" s="47"/>
      <c r="JVH39" s="47"/>
      <c r="JVI39" s="47"/>
      <c r="JVJ39" s="47"/>
      <c r="JVK39" s="47"/>
      <c r="JVL39" s="47"/>
      <c r="JVM39" s="47"/>
      <c r="JVN39" s="47"/>
      <c r="JVO39" s="47"/>
      <c r="JVP39" s="47"/>
      <c r="JVQ39" s="47"/>
      <c r="JVR39" s="47"/>
      <c r="JVS39" s="47"/>
      <c r="JVT39" s="47"/>
      <c r="JVU39" s="47"/>
      <c r="JVV39" s="47"/>
      <c r="JVW39" s="47"/>
      <c r="JVX39" s="47"/>
      <c r="JVY39" s="47"/>
      <c r="JVZ39" s="47"/>
      <c r="JWA39" s="47"/>
      <c r="JWB39" s="47"/>
      <c r="JWC39" s="47"/>
      <c r="JWD39" s="47"/>
      <c r="JWE39" s="47"/>
      <c r="JWF39" s="47"/>
      <c r="JWG39" s="47"/>
      <c r="JWH39" s="47"/>
      <c r="JWI39" s="47"/>
      <c r="JWJ39" s="47"/>
      <c r="JWK39" s="47"/>
      <c r="JWL39" s="47"/>
      <c r="JWM39" s="47"/>
      <c r="JWN39" s="47"/>
      <c r="JWO39" s="47"/>
      <c r="JWP39" s="47"/>
      <c r="JWQ39" s="47"/>
      <c r="JWR39" s="47"/>
      <c r="JWS39" s="47"/>
      <c r="JWT39" s="47"/>
      <c r="JWU39" s="47"/>
      <c r="JWV39" s="47"/>
      <c r="JWW39" s="47"/>
      <c r="JWX39" s="47"/>
      <c r="JWY39" s="47"/>
      <c r="JWZ39" s="47"/>
      <c r="JXA39" s="47"/>
      <c r="JXB39" s="47"/>
      <c r="JXC39" s="47"/>
      <c r="JXD39" s="47"/>
      <c r="JXE39" s="47"/>
      <c r="JXF39" s="47"/>
      <c r="JXG39" s="47"/>
      <c r="JXH39" s="47"/>
      <c r="JXI39" s="47"/>
      <c r="JXJ39" s="47"/>
      <c r="JXK39" s="47"/>
      <c r="JXL39" s="47"/>
      <c r="JXM39" s="47"/>
      <c r="JXN39" s="47"/>
      <c r="JXO39" s="47"/>
      <c r="JXP39" s="47"/>
      <c r="JXQ39" s="47"/>
      <c r="JXR39" s="47"/>
      <c r="JXS39" s="47"/>
      <c r="JXT39" s="47"/>
      <c r="JXU39" s="47"/>
      <c r="JXV39" s="47"/>
      <c r="JXW39" s="47"/>
      <c r="JXX39" s="47"/>
      <c r="JXY39" s="47"/>
      <c r="JXZ39" s="47"/>
      <c r="JYA39" s="47"/>
      <c r="JYB39" s="47"/>
      <c r="JYC39" s="47"/>
      <c r="JYD39" s="47"/>
      <c r="JYE39" s="47"/>
      <c r="JYF39" s="47"/>
      <c r="JYG39" s="47"/>
      <c r="JYH39" s="47"/>
      <c r="JYI39" s="47"/>
      <c r="JYJ39" s="47"/>
      <c r="JYK39" s="47"/>
      <c r="JYL39" s="47"/>
      <c r="JYM39" s="47"/>
      <c r="JYN39" s="47"/>
      <c r="JYO39" s="47"/>
      <c r="JYP39" s="47"/>
      <c r="JYQ39" s="47"/>
      <c r="JYR39" s="47"/>
      <c r="JYS39" s="47"/>
      <c r="JYT39" s="47"/>
      <c r="JYU39" s="47"/>
      <c r="JYV39" s="47"/>
      <c r="JYW39" s="47"/>
      <c r="JYX39" s="47"/>
      <c r="JYY39" s="47"/>
      <c r="JYZ39" s="47"/>
      <c r="JZA39" s="47"/>
      <c r="JZB39" s="47"/>
      <c r="JZC39" s="47"/>
      <c r="JZD39" s="47"/>
      <c r="JZE39" s="47"/>
      <c r="JZF39" s="47"/>
      <c r="JZG39" s="47"/>
      <c r="JZH39" s="47"/>
      <c r="JZI39" s="47"/>
      <c r="JZJ39" s="47"/>
      <c r="JZK39" s="47"/>
      <c r="JZL39" s="47"/>
      <c r="JZM39" s="47"/>
      <c r="JZN39" s="47"/>
      <c r="JZO39" s="47"/>
      <c r="JZP39" s="47"/>
      <c r="JZQ39" s="47"/>
      <c r="JZR39" s="47"/>
      <c r="JZS39" s="47"/>
      <c r="JZT39" s="47"/>
      <c r="JZU39" s="47"/>
      <c r="JZV39" s="47"/>
      <c r="JZW39" s="47"/>
      <c r="JZX39" s="47"/>
      <c r="JZY39" s="47"/>
      <c r="JZZ39" s="47"/>
      <c r="KAA39" s="47"/>
      <c r="KAB39" s="47"/>
      <c r="KAC39" s="47"/>
      <c r="KAD39" s="47"/>
      <c r="KAE39" s="47"/>
      <c r="KAF39" s="47"/>
      <c r="KAG39" s="47"/>
      <c r="KAH39" s="47"/>
      <c r="KAI39" s="47"/>
      <c r="KAJ39" s="47"/>
      <c r="KAK39" s="47"/>
      <c r="KAL39" s="47"/>
      <c r="KAM39" s="47"/>
      <c r="KAN39" s="47"/>
      <c r="KAO39" s="47"/>
      <c r="KAP39" s="47"/>
      <c r="KAQ39" s="47"/>
      <c r="KAR39" s="47"/>
      <c r="KAS39" s="47"/>
      <c r="KAT39" s="47"/>
      <c r="KAU39" s="47"/>
      <c r="KAV39" s="47"/>
      <c r="KAW39" s="47"/>
      <c r="KAX39" s="47"/>
      <c r="KAY39" s="47"/>
      <c r="KAZ39" s="47"/>
      <c r="KBA39" s="47"/>
      <c r="KBB39" s="47"/>
      <c r="KBC39" s="47"/>
      <c r="KBD39" s="47"/>
      <c r="KBE39" s="47"/>
      <c r="KBF39" s="47"/>
      <c r="KBG39" s="47"/>
      <c r="KBH39" s="47"/>
      <c r="KBI39" s="47"/>
      <c r="KBJ39" s="47"/>
      <c r="KBK39" s="47"/>
      <c r="KBL39" s="47"/>
      <c r="KBM39" s="47"/>
      <c r="KBN39" s="47"/>
      <c r="KBO39" s="47"/>
      <c r="KBP39" s="47"/>
      <c r="KBQ39" s="47"/>
      <c r="KBR39" s="47"/>
      <c r="KBS39" s="47"/>
      <c r="KBT39" s="47"/>
      <c r="KBU39" s="47"/>
      <c r="KBV39" s="47"/>
      <c r="KBW39" s="47"/>
      <c r="KBX39" s="47"/>
      <c r="KBY39" s="47"/>
      <c r="KBZ39" s="47"/>
      <c r="KCA39" s="47"/>
      <c r="KCB39" s="47"/>
      <c r="KCC39" s="47"/>
      <c r="KCD39" s="47"/>
      <c r="KCE39" s="47"/>
      <c r="KCF39" s="47"/>
      <c r="KCG39" s="47"/>
      <c r="KCH39" s="47"/>
      <c r="KCI39" s="47"/>
      <c r="KCJ39" s="47"/>
      <c r="KCK39" s="47"/>
      <c r="KCL39" s="47"/>
      <c r="KCM39" s="47"/>
      <c r="KCN39" s="47"/>
      <c r="KCO39" s="47"/>
      <c r="KCP39" s="47"/>
      <c r="KCQ39" s="47"/>
      <c r="KCR39" s="47"/>
      <c r="KCS39" s="47"/>
      <c r="KCT39" s="47"/>
      <c r="KCU39" s="47"/>
      <c r="KCV39" s="47"/>
      <c r="KCW39" s="47"/>
      <c r="KCX39" s="47"/>
      <c r="KCY39" s="47"/>
      <c r="KCZ39" s="47"/>
      <c r="KDA39" s="47"/>
      <c r="KDB39" s="47"/>
      <c r="KDC39" s="47"/>
      <c r="KDD39" s="47"/>
      <c r="KDE39" s="47"/>
      <c r="KDF39" s="47"/>
      <c r="KDG39" s="47"/>
      <c r="KDH39" s="47"/>
      <c r="KDI39" s="47"/>
      <c r="KDJ39" s="47"/>
      <c r="KDK39" s="47"/>
      <c r="KDL39" s="47"/>
      <c r="KDM39" s="47"/>
      <c r="KDN39" s="47"/>
      <c r="KDO39" s="47"/>
      <c r="KDP39" s="47"/>
      <c r="KDQ39" s="47"/>
      <c r="KDR39" s="47"/>
      <c r="KDS39" s="47"/>
      <c r="KDT39" s="47"/>
      <c r="KDU39" s="47"/>
      <c r="KDV39" s="47"/>
      <c r="KDW39" s="47"/>
      <c r="KDX39" s="47"/>
      <c r="KDY39" s="47"/>
      <c r="KDZ39" s="47"/>
      <c r="KEA39" s="47"/>
      <c r="KEB39" s="47"/>
      <c r="KEC39" s="47"/>
      <c r="KED39" s="47"/>
      <c r="KEE39" s="47"/>
      <c r="KEF39" s="47"/>
      <c r="KEG39" s="47"/>
      <c r="KEH39" s="47"/>
      <c r="KEI39" s="47"/>
      <c r="KEJ39" s="47"/>
      <c r="KEK39" s="47"/>
      <c r="KEL39" s="47"/>
      <c r="KEM39" s="47"/>
      <c r="KEN39" s="47"/>
      <c r="KEO39" s="47"/>
      <c r="KEP39" s="47"/>
      <c r="KEQ39" s="47"/>
      <c r="KER39" s="47"/>
      <c r="KES39" s="47"/>
      <c r="KET39" s="47"/>
      <c r="KEU39" s="47"/>
      <c r="KEV39" s="47"/>
      <c r="KEW39" s="47"/>
      <c r="KEX39" s="47"/>
      <c r="KEY39" s="47"/>
      <c r="KEZ39" s="47"/>
      <c r="KFA39" s="47"/>
      <c r="KFB39" s="47"/>
      <c r="KFC39" s="47"/>
      <c r="KFD39" s="47"/>
      <c r="KFE39" s="47"/>
      <c r="KFF39" s="47"/>
      <c r="KFG39" s="47"/>
      <c r="KFH39" s="47"/>
      <c r="KFI39" s="47"/>
      <c r="KFJ39" s="47"/>
      <c r="KFK39" s="47"/>
      <c r="KFL39" s="47"/>
      <c r="KFM39" s="47"/>
      <c r="KFN39" s="47"/>
      <c r="KFO39" s="47"/>
      <c r="KFP39" s="47"/>
      <c r="KFQ39" s="47"/>
      <c r="KFR39" s="47"/>
      <c r="KFS39" s="47"/>
      <c r="KFT39" s="47"/>
      <c r="KFU39" s="47"/>
      <c r="KFV39" s="47"/>
      <c r="KFW39" s="47"/>
      <c r="KFX39" s="47"/>
      <c r="KFY39" s="47"/>
      <c r="KFZ39" s="47"/>
      <c r="KGA39" s="47"/>
      <c r="KGB39" s="47"/>
      <c r="KGC39" s="47"/>
      <c r="KGD39" s="47"/>
      <c r="KGE39" s="47"/>
      <c r="KGF39" s="47"/>
      <c r="KGG39" s="47"/>
      <c r="KGH39" s="47"/>
      <c r="KGI39" s="47"/>
      <c r="KGJ39" s="47"/>
      <c r="KGK39" s="47"/>
      <c r="KGL39" s="47"/>
      <c r="KGM39" s="47"/>
      <c r="KGN39" s="47"/>
      <c r="KGO39" s="47"/>
      <c r="KGP39" s="47"/>
      <c r="KGQ39" s="47"/>
      <c r="KGR39" s="47"/>
      <c r="KGS39" s="47"/>
      <c r="KGT39" s="47"/>
      <c r="KGU39" s="47"/>
      <c r="KGV39" s="47"/>
      <c r="KGW39" s="47"/>
      <c r="KGX39" s="47"/>
      <c r="KGY39" s="47"/>
      <c r="KGZ39" s="47"/>
      <c r="KHA39" s="47"/>
      <c r="KHB39" s="47"/>
      <c r="KHC39" s="47"/>
      <c r="KHD39" s="47"/>
      <c r="KHE39" s="47"/>
      <c r="KHF39" s="47"/>
      <c r="KHG39" s="47"/>
      <c r="KHH39" s="47"/>
      <c r="KHI39" s="47"/>
      <c r="KHJ39" s="47"/>
      <c r="KHK39" s="47"/>
      <c r="KHL39" s="47"/>
      <c r="KHM39" s="47"/>
      <c r="KHN39" s="47"/>
      <c r="KHO39" s="47"/>
      <c r="KHP39" s="47"/>
      <c r="KHQ39" s="47"/>
      <c r="KHR39" s="47"/>
      <c r="KHS39" s="47"/>
      <c r="KHT39" s="47"/>
      <c r="KHU39" s="47"/>
      <c r="KHV39" s="47"/>
      <c r="KHW39" s="47"/>
      <c r="KHX39" s="47"/>
      <c r="KHY39" s="47"/>
      <c r="KHZ39" s="47"/>
      <c r="KIA39" s="47"/>
      <c r="KIB39" s="47"/>
      <c r="KIC39" s="47"/>
      <c r="KID39" s="47"/>
      <c r="KIE39" s="47"/>
      <c r="KIF39" s="47"/>
      <c r="KIG39" s="47"/>
      <c r="KIH39" s="47"/>
      <c r="KII39" s="47"/>
      <c r="KIJ39" s="47"/>
      <c r="KIK39" s="47"/>
      <c r="KIL39" s="47"/>
      <c r="KIM39" s="47"/>
      <c r="KIN39" s="47"/>
      <c r="KIO39" s="47"/>
      <c r="KIP39" s="47"/>
      <c r="KIQ39" s="47"/>
      <c r="KIR39" s="47"/>
      <c r="KIS39" s="47"/>
      <c r="KIT39" s="47"/>
      <c r="KIU39" s="47"/>
      <c r="KIV39" s="47"/>
      <c r="KIW39" s="47"/>
      <c r="KIX39" s="47"/>
      <c r="KIY39" s="47"/>
      <c r="KIZ39" s="47"/>
      <c r="KJA39" s="47"/>
      <c r="KJB39" s="47"/>
      <c r="KJC39" s="47"/>
      <c r="KJD39" s="47"/>
      <c r="KJE39" s="47"/>
      <c r="KJF39" s="47"/>
      <c r="KJG39" s="47"/>
      <c r="KJH39" s="47"/>
      <c r="KJI39" s="47"/>
      <c r="KJJ39" s="47"/>
      <c r="KJK39" s="47"/>
      <c r="KJL39" s="47"/>
      <c r="KJM39" s="47"/>
      <c r="KJN39" s="47"/>
      <c r="KJO39" s="47"/>
      <c r="KJP39" s="47"/>
      <c r="KJQ39" s="47"/>
      <c r="KJR39" s="47"/>
      <c r="KJS39" s="47"/>
      <c r="KJT39" s="47"/>
      <c r="KJU39" s="47"/>
      <c r="KJV39" s="47"/>
      <c r="KJW39" s="47"/>
      <c r="KJX39" s="47"/>
      <c r="KJY39" s="47"/>
      <c r="KJZ39" s="47"/>
      <c r="KKA39" s="47"/>
      <c r="KKB39" s="47"/>
      <c r="KKC39" s="47"/>
      <c r="KKD39" s="47"/>
      <c r="KKE39" s="47"/>
      <c r="KKF39" s="47"/>
      <c r="KKG39" s="47"/>
      <c r="KKH39" s="47"/>
      <c r="KKI39" s="47"/>
      <c r="KKJ39" s="47"/>
      <c r="KKK39" s="47"/>
      <c r="KKL39" s="47"/>
      <c r="KKM39" s="47"/>
      <c r="KKN39" s="47"/>
      <c r="KKO39" s="47"/>
      <c r="KKP39" s="47"/>
      <c r="KKQ39" s="47"/>
      <c r="KKR39" s="47"/>
      <c r="KKS39" s="47"/>
      <c r="KKT39" s="47"/>
      <c r="KKU39" s="47"/>
      <c r="KKV39" s="47"/>
      <c r="KKW39" s="47"/>
      <c r="KKX39" s="47"/>
      <c r="KKY39" s="47"/>
      <c r="KKZ39" s="47"/>
      <c r="KLA39" s="47"/>
      <c r="KLB39" s="47"/>
      <c r="KLC39" s="47"/>
      <c r="KLD39" s="47"/>
      <c r="KLE39" s="47"/>
      <c r="KLF39" s="47"/>
      <c r="KLG39" s="47"/>
      <c r="KLH39" s="47"/>
      <c r="KLI39" s="47"/>
      <c r="KLJ39" s="47"/>
      <c r="KLK39" s="47"/>
      <c r="KLL39" s="47"/>
      <c r="KLM39" s="47"/>
      <c r="KLN39" s="47"/>
      <c r="KLO39" s="47"/>
      <c r="KLP39" s="47"/>
      <c r="KLQ39" s="47"/>
      <c r="KLR39" s="47"/>
      <c r="KLS39" s="47"/>
      <c r="KLT39" s="47"/>
      <c r="KLU39" s="47"/>
      <c r="KLV39" s="47"/>
      <c r="KLW39" s="47"/>
      <c r="KLX39" s="47"/>
      <c r="KLY39" s="47"/>
      <c r="KLZ39" s="47"/>
      <c r="KMA39" s="47"/>
      <c r="KMB39" s="47"/>
      <c r="KMC39" s="47"/>
      <c r="KMD39" s="47"/>
      <c r="KME39" s="47"/>
      <c r="KMF39" s="47"/>
      <c r="KMG39" s="47"/>
      <c r="KMH39" s="47"/>
      <c r="KMI39" s="47"/>
      <c r="KMJ39" s="47"/>
      <c r="KMK39" s="47"/>
      <c r="KML39" s="47"/>
      <c r="KMM39" s="47"/>
      <c r="KMN39" s="47"/>
      <c r="KMO39" s="47"/>
      <c r="KMP39" s="47"/>
      <c r="KMQ39" s="47"/>
      <c r="KMR39" s="47"/>
      <c r="KMS39" s="47"/>
      <c r="KMT39" s="47"/>
      <c r="KMU39" s="47"/>
      <c r="KMV39" s="47"/>
      <c r="KMW39" s="47"/>
      <c r="KMX39" s="47"/>
      <c r="KMY39" s="47"/>
      <c r="KMZ39" s="47"/>
      <c r="KNA39" s="47"/>
      <c r="KNB39" s="47"/>
      <c r="KNC39" s="47"/>
      <c r="KND39" s="47"/>
      <c r="KNE39" s="47"/>
      <c r="KNF39" s="47"/>
      <c r="KNG39" s="47"/>
      <c r="KNH39" s="47"/>
      <c r="KNI39" s="47"/>
      <c r="KNJ39" s="47"/>
      <c r="KNK39" s="47"/>
      <c r="KNL39" s="47"/>
      <c r="KNM39" s="47"/>
      <c r="KNN39" s="47"/>
      <c r="KNO39" s="47"/>
      <c r="KNP39" s="47"/>
      <c r="KNQ39" s="47"/>
      <c r="KNR39" s="47"/>
      <c r="KNS39" s="47"/>
      <c r="KNT39" s="47"/>
      <c r="KNU39" s="47"/>
      <c r="KNV39" s="47"/>
      <c r="KNW39" s="47"/>
      <c r="KNX39" s="47"/>
      <c r="KNY39" s="47"/>
      <c r="KNZ39" s="47"/>
      <c r="KOA39" s="47"/>
      <c r="KOB39" s="47"/>
      <c r="KOC39" s="47"/>
      <c r="KOD39" s="47"/>
      <c r="KOE39" s="47"/>
      <c r="KOF39" s="47"/>
      <c r="KOG39" s="47"/>
      <c r="KOH39" s="47"/>
      <c r="KOI39" s="47"/>
      <c r="KOJ39" s="47"/>
      <c r="KOK39" s="47"/>
      <c r="KOL39" s="47"/>
      <c r="KOM39" s="47"/>
      <c r="KON39" s="47"/>
      <c r="KOO39" s="47"/>
      <c r="KOP39" s="47"/>
      <c r="KOQ39" s="47"/>
      <c r="KOR39" s="47"/>
      <c r="KOS39" s="47"/>
      <c r="KOT39" s="47"/>
      <c r="KOU39" s="47"/>
      <c r="KOV39" s="47"/>
      <c r="KOW39" s="47"/>
      <c r="KOX39" s="47"/>
      <c r="KOY39" s="47"/>
      <c r="KOZ39" s="47"/>
      <c r="KPA39" s="47"/>
      <c r="KPB39" s="47"/>
      <c r="KPC39" s="47"/>
      <c r="KPD39" s="47"/>
      <c r="KPE39" s="47"/>
      <c r="KPF39" s="47"/>
      <c r="KPG39" s="47"/>
      <c r="KPH39" s="47"/>
      <c r="KPI39" s="47"/>
      <c r="KPJ39" s="47"/>
      <c r="KPK39" s="47"/>
      <c r="KPL39" s="47"/>
      <c r="KPM39" s="47"/>
      <c r="KPN39" s="47"/>
      <c r="KPO39" s="47"/>
      <c r="KPP39" s="47"/>
      <c r="KPQ39" s="47"/>
      <c r="KPR39" s="47"/>
      <c r="KPS39" s="47"/>
      <c r="KPT39" s="47"/>
      <c r="KPU39" s="47"/>
      <c r="KPV39" s="47"/>
      <c r="KPW39" s="47"/>
      <c r="KPX39" s="47"/>
      <c r="KPY39" s="47"/>
      <c r="KPZ39" s="47"/>
      <c r="KQA39" s="47"/>
      <c r="KQB39" s="47"/>
      <c r="KQC39" s="47"/>
      <c r="KQD39" s="47"/>
      <c r="KQE39" s="47"/>
      <c r="KQF39" s="47"/>
      <c r="KQG39" s="47"/>
      <c r="KQH39" s="47"/>
      <c r="KQI39" s="47"/>
      <c r="KQJ39" s="47"/>
      <c r="KQK39" s="47"/>
      <c r="KQL39" s="47"/>
      <c r="KQM39" s="47"/>
      <c r="KQN39" s="47"/>
      <c r="KQO39" s="47"/>
      <c r="KQP39" s="47"/>
      <c r="KQQ39" s="47"/>
      <c r="KQR39" s="47"/>
      <c r="KQS39" s="47"/>
      <c r="KQT39" s="47"/>
      <c r="KQU39" s="47"/>
      <c r="KQV39" s="47"/>
      <c r="KQW39" s="47"/>
      <c r="KQX39" s="47"/>
      <c r="KQY39" s="47"/>
      <c r="KQZ39" s="47"/>
      <c r="KRA39" s="47"/>
      <c r="KRB39" s="47"/>
      <c r="KRC39" s="47"/>
      <c r="KRD39" s="47"/>
      <c r="KRE39" s="47"/>
      <c r="KRF39" s="47"/>
      <c r="KRG39" s="47"/>
      <c r="KRH39" s="47"/>
      <c r="KRI39" s="47"/>
      <c r="KRJ39" s="47"/>
      <c r="KRK39" s="47"/>
      <c r="KRL39" s="47"/>
      <c r="KRM39" s="47"/>
      <c r="KRN39" s="47"/>
      <c r="KRO39" s="47"/>
      <c r="KRP39" s="47"/>
      <c r="KRQ39" s="47"/>
      <c r="KRR39" s="47"/>
      <c r="KRS39" s="47"/>
      <c r="KRT39" s="47"/>
      <c r="KRU39" s="47"/>
      <c r="KRV39" s="47"/>
      <c r="KRW39" s="47"/>
      <c r="KRX39" s="47"/>
      <c r="KRY39" s="47"/>
      <c r="KRZ39" s="47"/>
      <c r="KSA39" s="47"/>
      <c r="KSB39" s="47"/>
      <c r="KSC39" s="47"/>
      <c r="KSD39" s="47"/>
      <c r="KSE39" s="47"/>
      <c r="KSF39" s="47"/>
      <c r="KSG39" s="47"/>
      <c r="KSH39" s="47"/>
      <c r="KSI39" s="47"/>
      <c r="KSJ39" s="47"/>
      <c r="KSK39" s="47"/>
      <c r="KSL39" s="47"/>
      <c r="KSM39" s="47"/>
      <c r="KSN39" s="47"/>
      <c r="KSO39" s="47"/>
      <c r="KSP39" s="47"/>
      <c r="KSQ39" s="47"/>
      <c r="KSR39" s="47"/>
      <c r="KSS39" s="47"/>
      <c r="KST39" s="47"/>
      <c r="KSU39" s="47"/>
      <c r="KSV39" s="47"/>
      <c r="KSW39" s="47"/>
      <c r="KSX39" s="47"/>
      <c r="KSY39" s="47"/>
      <c r="KSZ39" s="47"/>
      <c r="KTA39" s="47"/>
      <c r="KTB39" s="47"/>
      <c r="KTC39" s="47"/>
      <c r="KTD39" s="47"/>
      <c r="KTE39" s="47"/>
      <c r="KTF39" s="47"/>
      <c r="KTG39" s="47"/>
      <c r="KTH39" s="47"/>
      <c r="KTI39" s="47"/>
      <c r="KTJ39" s="47"/>
      <c r="KTK39" s="47"/>
      <c r="KTL39" s="47"/>
      <c r="KTM39" s="47"/>
      <c r="KTN39" s="47"/>
      <c r="KTO39" s="47"/>
      <c r="KTP39" s="47"/>
      <c r="KTQ39" s="47"/>
      <c r="KTR39" s="47"/>
      <c r="KTS39" s="47"/>
      <c r="KTT39" s="47"/>
      <c r="KTU39" s="47"/>
      <c r="KTV39" s="47"/>
      <c r="KTW39" s="47"/>
      <c r="KTX39" s="47"/>
      <c r="KTY39" s="47"/>
      <c r="KTZ39" s="47"/>
      <c r="KUA39" s="47"/>
      <c r="KUB39" s="47"/>
      <c r="KUC39" s="47"/>
      <c r="KUD39" s="47"/>
      <c r="KUE39" s="47"/>
      <c r="KUF39" s="47"/>
      <c r="KUG39" s="47"/>
      <c r="KUH39" s="47"/>
      <c r="KUI39" s="47"/>
      <c r="KUJ39" s="47"/>
      <c r="KUK39" s="47"/>
      <c r="KUL39" s="47"/>
      <c r="KUM39" s="47"/>
      <c r="KUN39" s="47"/>
      <c r="KUO39" s="47"/>
      <c r="KUP39" s="47"/>
      <c r="KUQ39" s="47"/>
      <c r="KUR39" s="47"/>
      <c r="KUS39" s="47"/>
      <c r="KUT39" s="47"/>
      <c r="KUU39" s="47"/>
      <c r="KUV39" s="47"/>
      <c r="KUW39" s="47"/>
      <c r="KUX39" s="47"/>
      <c r="KUY39" s="47"/>
      <c r="KUZ39" s="47"/>
      <c r="KVA39" s="47"/>
      <c r="KVB39" s="47"/>
      <c r="KVC39" s="47"/>
      <c r="KVD39" s="47"/>
      <c r="KVE39" s="47"/>
      <c r="KVF39" s="47"/>
      <c r="KVG39" s="47"/>
      <c r="KVH39" s="47"/>
      <c r="KVI39" s="47"/>
      <c r="KVJ39" s="47"/>
      <c r="KVK39" s="47"/>
      <c r="KVL39" s="47"/>
      <c r="KVM39" s="47"/>
      <c r="KVN39" s="47"/>
      <c r="KVO39" s="47"/>
      <c r="KVP39" s="47"/>
      <c r="KVQ39" s="47"/>
      <c r="KVR39" s="47"/>
      <c r="KVS39" s="47"/>
      <c r="KVT39" s="47"/>
      <c r="KVU39" s="47"/>
      <c r="KVV39" s="47"/>
      <c r="KVW39" s="47"/>
      <c r="KVX39" s="47"/>
      <c r="KVY39" s="47"/>
      <c r="KVZ39" s="47"/>
      <c r="KWA39" s="47"/>
      <c r="KWB39" s="47"/>
      <c r="KWC39" s="47"/>
      <c r="KWD39" s="47"/>
      <c r="KWE39" s="47"/>
      <c r="KWF39" s="47"/>
      <c r="KWG39" s="47"/>
      <c r="KWH39" s="47"/>
      <c r="KWI39" s="47"/>
      <c r="KWJ39" s="47"/>
      <c r="KWK39" s="47"/>
      <c r="KWL39" s="47"/>
      <c r="KWM39" s="47"/>
      <c r="KWN39" s="47"/>
      <c r="KWO39" s="47"/>
      <c r="KWP39" s="47"/>
      <c r="KWQ39" s="47"/>
      <c r="KWR39" s="47"/>
      <c r="KWS39" s="47"/>
      <c r="KWT39" s="47"/>
      <c r="KWU39" s="47"/>
      <c r="KWV39" s="47"/>
      <c r="KWW39" s="47"/>
      <c r="KWX39" s="47"/>
      <c r="KWY39" s="47"/>
      <c r="KWZ39" s="47"/>
      <c r="KXA39" s="47"/>
      <c r="KXB39" s="47"/>
      <c r="KXC39" s="47"/>
      <c r="KXD39" s="47"/>
      <c r="KXE39" s="47"/>
      <c r="KXF39" s="47"/>
      <c r="KXG39" s="47"/>
      <c r="KXH39" s="47"/>
      <c r="KXI39" s="47"/>
      <c r="KXJ39" s="47"/>
      <c r="KXK39" s="47"/>
      <c r="KXL39" s="47"/>
      <c r="KXM39" s="47"/>
      <c r="KXN39" s="47"/>
      <c r="KXO39" s="47"/>
      <c r="KXP39" s="47"/>
      <c r="KXQ39" s="47"/>
      <c r="KXR39" s="47"/>
      <c r="KXS39" s="47"/>
      <c r="KXT39" s="47"/>
      <c r="KXU39" s="47"/>
      <c r="KXV39" s="47"/>
      <c r="KXW39" s="47"/>
      <c r="KXX39" s="47"/>
      <c r="KXY39" s="47"/>
      <c r="KXZ39" s="47"/>
      <c r="KYA39" s="47"/>
      <c r="KYB39" s="47"/>
      <c r="KYC39" s="47"/>
      <c r="KYD39" s="47"/>
      <c r="KYE39" s="47"/>
      <c r="KYF39" s="47"/>
      <c r="KYG39" s="47"/>
      <c r="KYH39" s="47"/>
      <c r="KYI39" s="47"/>
      <c r="KYJ39" s="47"/>
      <c r="KYK39" s="47"/>
      <c r="KYL39" s="47"/>
      <c r="KYM39" s="47"/>
      <c r="KYN39" s="47"/>
      <c r="KYO39" s="47"/>
      <c r="KYP39" s="47"/>
      <c r="KYQ39" s="47"/>
      <c r="KYR39" s="47"/>
      <c r="KYS39" s="47"/>
      <c r="KYT39" s="47"/>
      <c r="KYU39" s="47"/>
      <c r="KYV39" s="47"/>
      <c r="KYW39" s="47"/>
      <c r="KYX39" s="47"/>
      <c r="KYY39" s="47"/>
      <c r="KYZ39" s="47"/>
      <c r="KZA39" s="47"/>
      <c r="KZB39" s="47"/>
      <c r="KZC39" s="47"/>
      <c r="KZD39" s="47"/>
      <c r="KZE39" s="47"/>
      <c r="KZF39" s="47"/>
      <c r="KZG39" s="47"/>
      <c r="KZH39" s="47"/>
      <c r="KZI39" s="47"/>
      <c r="KZJ39" s="47"/>
      <c r="KZK39" s="47"/>
      <c r="KZL39" s="47"/>
      <c r="KZM39" s="47"/>
      <c r="KZN39" s="47"/>
      <c r="KZO39" s="47"/>
      <c r="KZP39" s="47"/>
      <c r="KZQ39" s="47"/>
      <c r="KZR39" s="47"/>
      <c r="KZS39" s="47"/>
      <c r="KZT39" s="47"/>
      <c r="KZU39" s="47"/>
      <c r="KZV39" s="47"/>
      <c r="KZW39" s="47"/>
      <c r="KZX39" s="47"/>
      <c r="KZY39" s="47"/>
      <c r="KZZ39" s="47"/>
      <c r="LAA39" s="47"/>
      <c r="LAB39" s="47"/>
      <c r="LAC39" s="47"/>
      <c r="LAD39" s="47"/>
      <c r="LAE39" s="47"/>
      <c r="LAF39" s="47"/>
      <c r="LAG39" s="47"/>
      <c r="LAH39" s="47"/>
      <c r="LAI39" s="47"/>
      <c r="LAJ39" s="47"/>
      <c r="LAK39" s="47"/>
      <c r="LAL39" s="47"/>
      <c r="LAM39" s="47"/>
      <c r="LAN39" s="47"/>
      <c r="LAO39" s="47"/>
      <c r="LAP39" s="47"/>
      <c r="LAQ39" s="47"/>
      <c r="LAR39" s="47"/>
      <c r="LAS39" s="47"/>
      <c r="LAT39" s="47"/>
      <c r="LAU39" s="47"/>
      <c r="LAV39" s="47"/>
      <c r="LAW39" s="47"/>
      <c r="LAX39" s="47"/>
      <c r="LAY39" s="47"/>
      <c r="LAZ39" s="47"/>
      <c r="LBA39" s="47"/>
      <c r="LBB39" s="47"/>
      <c r="LBC39" s="47"/>
      <c r="LBD39" s="47"/>
      <c r="LBE39" s="47"/>
      <c r="LBF39" s="47"/>
      <c r="LBG39" s="47"/>
      <c r="LBH39" s="47"/>
      <c r="LBI39" s="47"/>
      <c r="LBJ39" s="47"/>
      <c r="LBK39" s="47"/>
      <c r="LBL39" s="47"/>
      <c r="LBM39" s="47"/>
      <c r="LBN39" s="47"/>
      <c r="LBO39" s="47"/>
      <c r="LBP39" s="47"/>
      <c r="LBQ39" s="47"/>
      <c r="LBR39" s="47"/>
      <c r="LBS39" s="47"/>
      <c r="LBT39" s="47"/>
      <c r="LBU39" s="47"/>
      <c r="LBV39" s="47"/>
      <c r="LBW39" s="47"/>
      <c r="LBX39" s="47"/>
      <c r="LBY39" s="47"/>
      <c r="LBZ39" s="47"/>
      <c r="LCA39" s="47"/>
      <c r="LCB39" s="47"/>
      <c r="LCC39" s="47"/>
      <c r="LCD39" s="47"/>
      <c r="LCE39" s="47"/>
      <c r="LCF39" s="47"/>
      <c r="LCG39" s="47"/>
      <c r="LCH39" s="47"/>
      <c r="LCI39" s="47"/>
      <c r="LCJ39" s="47"/>
      <c r="LCK39" s="47"/>
      <c r="LCL39" s="47"/>
      <c r="LCM39" s="47"/>
      <c r="LCN39" s="47"/>
      <c r="LCO39" s="47"/>
      <c r="LCP39" s="47"/>
      <c r="LCQ39" s="47"/>
      <c r="LCR39" s="47"/>
      <c r="LCS39" s="47"/>
      <c r="LCT39" s="47"/>
      <c r="LCU39" s="47"/>
      <c r="LCV39" s="47"/>
      <c r="LCW39" s="47"/>
      <c r="LCX39" s="47"/>
      <c r="LCY39" s="47"/>
      <c r="LCZ39" s="47"/>
      <c r="LDA39" s="47"/>
      <c r="LDB39" s="47"/>
      <c r="LDC39" s="47"/>
      <c r="LDD39" s="47"/>
      <c r="LDE39" s="47"/>
      <c r="LDF39" s="47"/>
      <c r="LDG39" s="47"/>
      <c r="LDH39" s="47"/>
      <c r="LDI39" s="47"/>
      <c r="LDJ39" s="47"/>
      <c r="LDK39" s="47"/>
      <c r="LDL39" s="47"/>
      <c r="LDM39" s="47"/>
      <c r="LDN39" s="47"/>
      <c r="LDO39" s="47"/>
      <c r="LDP39" s="47"/>
      <c r="LDQ39" s="47"/>
      <c r="LDR39" s="47"/>
      <c r="LDS39" s="47"/>
      <c r="LDT39" s="47"/>
      <c r="LDU39" s="47"/>
      <c r="LDV39" s="47"/>
      <c r="LDW39" s="47"/>
      <c r="LDX39" s="47"/>
      <c r="LDY39" s="47"/>
      <c r="LDZ39" s="47"/>
      <c r="LEA39" s="47"/>
      <c r="LEB39" s="47"/>
      <c r="LEC39" s="47"/>
      <c r="LED39" s="47"/>
      <c r="LEE39" s="47"/>
      <c r="LEF39" s="47"/>
      <c r="LEG39" s="47"/>
      <c r="LEH39" s="47"/>
      <c r="LEI39" s="47"/>
      <c r="LEJ39" s="47"/>
      <c r="LEK39" s="47"/>
      <c r="LEL39" s="47"/>
      <c r="LEM39" s="47"/>
      <c r="LEN39" s="47"/>
      <c r="LEO39" s="47"/>
      <c r="LEP39" s="47"/>
      <c r="LEQ39" s="47"/>
      <c r="LER39" s="47"/>
      <c r="LES39" s="47"/>
      <c r="LET39" s="47"/>
      <c r="LEU39" s="47"/>
      <c r="LEV39" s="47"/>
      <c r="LEW39" s="47"/>
      <c r="LEX39" s="47"/>
      <c r="LEY39" s="47"/>
      <c r="LEZ39" s="47"/>
      <c r="LFA39" s="47"/>
      <c r="LFB39" s="47"/>
      <c r="LFC39" s="47"/>
      <c r="LFD39" s="47"/>
      <c r="LFE39" s="47"/>
      <c r="LFF39" s="47"/>
      <c r="LFG39" s="47"/>
      <c r="LFH39" s="47"/>
      <c r="LFI39" s="47"/>
      <c r="LFJ39" s="47"/>
      <c r="LFK39" s="47"/>
      <c r="LFL39" s="47"/>
      <c r="LFM39" s="47"/>
      <c r="LFN39" s="47"/>
      <c r="LFO39" s="47"/>
      <c r="LFP39" s="47"/>
      <c r="LFQ39" s="47"/>
      <c r="LFR39" s="47"/>
      <c r="LFS39" s="47"/>
      <c r="LFT39" s="47"/>
      <c r="LFU39" s="47"/>
      <c r="LFV39" s="47"/>
      <c r="LFW39" s="47"/>
      <c r="LFX39" s="47"/>
      <c r="LFY39" s="47"/>
      <c r="LFZ39" s="47"/>
      <c r="LGA39" s="47"/>
      <c r="LGB39" s="47"/>
      <c r="LGC39" s="47"/>
      <c r="LGD39" s="47"/>
      <c r="LGE39" s="47"/>
      <c r="LGF39" s="47"/>
      <c r="LGG39" s="47"/>
      <c r="LGH39" s="47"/>
      <c r="LGI39" s="47"/>
      <c r="LGJ39" s="47"/>
      <c r="LGK39" s="47"/>
      <c r="LGL39" s="47"/>
      <c r="LGM39" s="47"/>
      <c r="LGN39" s="47"/>
      <c r="LGO39" s="47"/>
      <c r="LGP39" s="47"/>
      <c r="LGQ39" s="47"/>
      <c r="LGR39" s="47"/>
      <c r="LGS39" s="47"/>
      <c r="LGT39" s="47"/>
      <c r="LGU39" s="47"/>
      <c r="LGV39" s="47"/>
      <c r="LGW39" s="47"/>
      <c r="LGX39" s="47"/>
      <c r="LGY39" s="47"/>
      <c r="LGZ39" s="47"/>
      <c r="LHA39" s="47"/>
      <c r="LHB39" s="47"/>
      <c r="LHC39" s="47"/>
      <c r="LHD39" s="47"/>
      <c r="LHE39" s="47"/>
      <c r="LHF39" s="47"/>
      <c r="LHG39" s="47"/>
      <c r="LHH39" s="47"/>
      <c r="LHI39" s="47"/>
      <c r="LHJ39" s="47"/>
      <c r="LHK39" s="47"/>
      <c r="LHL39" s="47"/>
      <c r="LHM39" s="47"/>
      <c r="LHN39" s="47"/>
      <c r="LHO39" s="47"/>
      <c r="LHP39" s="47"/>
      <c r="LHQ39" s="47"/>
      <c r="LHR39" s="47"/>
      <c r="LHS39" s="47"/>
      <c r="LHT39" s="47"/>
      <c r="LHU39" s="47"/>
      <c r="LHV39" s="47"/>
      <c r="LHW39" s="47"/>
      <c r="LHX39" s="47"/>
      <c r="LHY39" s="47"/>
      <c r="LHZ39" s="47"/>
      <c r="LIA39" s="47"/>
      <c r="LIB39" s="47"/>
      <c r="LIC39" s="47"/>
      <c r="LID39" s="47"/>
      <c r="LIE39" s="47"/>
      <c r="LIF39" s="47"/>
      <c r="LIG39" s="47"/>
      <c r="LIH39" s="47"/>
      <c r="LII39" s="47"/>
      <c r="LIJ39" s="47"/>
      <c r="LIK39" s="47"/>
      <c r="LIL39" s="47"/>
      <c r="LIM39" s="47"/>
      <c r="LIN39" s="47"/>
      <c r="LIO39" s="47"/>
      <c r="LIP39" s="47"/>
      <c r="LIQ39" s="47"/>
      <c r="LIR39" s="47"/>
      <c r="LIS39" s="47"/>
      <c r="LIT39" s="47"/>
      <c r="LIU39" s="47"/>
      <c r="LIV39" s="47"/>
      <c r="LIW39" s="47"/>
      <c r="LIX39" s="47"/>
      <c r="LIY39" s="47"/>
      <c r="LIZ39" s="47"/>
      <c r="LJA39" s="47"/>
      <c r="LJB39" s="47"/>
      <c r="LJC39" s="47"/>
      <c r="LJD39" s="47"/>
      <c r="LJE39" s="47"/>
      <c r="LJF39" s="47"/>
      <c r="LJG39" s="47"/>
      <c r="LJH39" s="47"/>
      <c r="LJI39" s="47"/>
      <c r="LJJ39" s="47"/>
      <c r="LJK39" s="47"/>
      <c r="LJL39" s="47"/>
      <c r="LJM39" s="47"/>
      <c r="LJN39" s="47"/>
      <c r="LJO39" s="47"/>
      <c r="LJP39" s="47"/>
      <c r="LJQ39" s="47"/>
      <c r="LJR39" s="47"/>
      <c r="LJS39" s="47"/>
      <c r="LJT39" s="47"/>
      <c r="LJU39" s="47"/>
      <c r="LJV39" s="47"/>
      <c r="LJW39" s="47"/>
      <c r="LJX39" s="47"/>
      <c r="LJY39" s="47"/>
      <c r="LJZ39" s="47"/>
      <c r="LKA39" s="47"/>
      <c r="LKB39" s="47"/>
      <c r="LKC39" s="47"/>
      <c r="LKD39" s="47"/>
      <c r="LKE39" s="47"/>
      <c r="LKF39" s="47"/>
      <c r="LKG39" s="47"/>
      <c r="LKH39" s="47"/>
      <c r="LKI39" s="47"/>
      <c r="LKJ39" s="47"/>
      <c r="LKK39" s="47"/>
      <c r="LKL39" s="47"/>
      <c r="LKM39" s="47"/>
      <c r="LKN39" s="47"/>
      <c r="LKO39" s="47"/>
      <c r="LKP39" s="47"/>
      <c r="LKQ39" s="47"/>
      <c r="LKR39" s="47"/>
      <c r="LKS39" s="47"/>
      <c r="LKT39" s="47"/>
      <c r="LKU39" s="47"/>
      <c r="LKV39" s="47"/>
      <c r="LKW39" s="47"/>
      <c r="LKX39" s="47"/>
      <c r="LKY39" s="47"/>
      <c r="LKZ39" s="47"/>
      <c r="LLA39" s="47"/>
      <c r="LLB39" s="47"/>
      <c r="LLC39" s="47"/>
      <c r="LLD39" s="47"/>
      <c r="LLE39" s="47"/>
      <c r="LLF39" s="47"/>
      <c r="LLG39" s="47"/>
      <c r="LLH39" s="47"/>
      <c r="LLI39" s="47"/>
      <c r="LLJ39" s="47"/>
      <c r="LLK39" s="47"/>
      <c r="LLL39" s="47"/>
      <c r="LLM39" s="47"/>
      <c r="LLN39" s="47"/>
      <c r="LLO39" s="47"/>
      <c r="LLP39" s="47"/>
      <c r="LLQ39" s="47"/>
      <c r="LLR39" s="47"/>
      <c r="LLS39" s="47"/>
      <c r="LLT39" s="47"/>
      <c r="LLU39" s="47"/>
      <c r="LLV39" s="47"/>
      <c r="LLW39" s="47"/>
      <c r="LLX39" s="47"/>
      <c r="LLY39" s="47"/>
      <c r="LLZ39" s="47"/>
      <c r="LMA39" s="47"/>
      <c r="LMB39" s="47"/>
      <c r="LMC39" s="47"/>
      <c r="LMD39" s="47"/>
      <c r="LME39" s="47"/>
      <c r="LMF39" s="47"/>
      <c r="LMG39" s="47"/>
      <c r="LMH39" s="47"/>
      <c r="LMI39" s="47"/>
      <c r="LMJ39" s="47"/>
      <c r="LMK39" s="47"/>
      <c r="LML39" s="47"/>
      <c r="LMM39" s="47"/>
      <c r="LMN39" s="47"/>
      <c r="LMO39" s="47"/>
      <c r="LMP39" s="47"/>
      <c r="LMQ39" s="47"/>
      <c r="LMR39" s="47"/>
      <c r="LMS39" s="47"/>
      <c r="LMT39" s="47"/>
      <c r="LMU39" s="47"/>
      <c r="LMV39" s="47"/>
      <c r="LMW39" s="47"/>
      <c r="LMX39" s="47"/>
      <c r="LMY39" s="47"/>
      <c r="LMZ39" s="47"/>
      <c r="LNA39" s="47"/>
      <c r="LNB39" s="47"/>
      <c r="LNC39" s="47"/>
      <c r="LND39" s="47"/>
      <c r="LNE39" s="47"/>
      <c r="LNF39" s="47"/>
      <c r="LNG39" s="47"/>
      <c r="LNH39" s="47"/>
      <c r="LNI39" s="47"/>
      <c r="LNJ39" s="47"/>
      <c r="LNK39" s="47"/>
      <c r="LNL39" s="47"/>
      <c r="LNM39" s="47"/>
      <c r="LNN39" s="47"/>
      <c r="LNO39" s="47"/>
      <c r="LNP39" s="47"/>
      <c r="LNQ39" s="47"/>
      <c r="LNR39" s="47"/>
      <c r="LNS39" s="47"/>
      <c r="LNT39" s="47"/>
      <c r="LNU39" s="47"/>
      <c r="LNV39" s="47"/>
      <c r="LNW39" s="47"/>
      <c r="LNX39" s="47"/>
      <c r="LNY39" s="47"/>
      <c r="LNZ39" s="47"/>
      <c r="LOA39" s="47"/>
      <c r="LOB39" s="47"/>
      <c r="LOC39" s="47"/>
      <c r="LOD39" s="47"/>
      <c r="LOE39" s="47"/>
      <c r="LOF39" s="47"/>
      <c r="LOG39" s="47"/>
      <c r="LOH39" s="47"/>
      <c r="LOI39" s="47"/>
      <c r="LOJ39" s="47"/>
      <c r="LOK39" s="47"/>
      <c r="LOL39" s="47"/>
      <c r="LOM39" s="47"/>
      <c r="LON39" s="47"/>
      <c r="LOO39" s="47"/>
      <c r="LOP39" s="47"/>
      <c r="LOQ39" s="47"/>
      <c r="LOR39" s="47"/>
      <c r="LOS39" s="47"/>
      <c r="LOT39" s="47"/>
      <c r="LOU39" s="47"/>
      <c r="LOV39" s="47"/>
      <c r="LOW39" s="47"/>
      <c r="LOX39" s="47"/>
      <c r="LOY39" s="47"/>
      <c r="LOZ39" s="47"/>
      <c r="LPA39" s="47"/>
      <c r="LPB39" s="47"/>
      <c r="LPC39" s="47"/>
      <c r="LPD39" s="47"/>
      <c r="LPE39" s="47"/>
      <c r="LPF39" s="47"/>
      <c r="LPG39" s="47"/>
      <c r="LPH39" s="47"/>
      <c r="LPI39" s="47"/>
      <c r="LPJ39" s="47"/>
      <c r="LPK39" s="47"/>
      <c r="LPL39" s="47"/>
      <c r="LPM39" s="47"/>
      <c r="LPN39" s="47"/>
      <c r="LPO39" s="47"/>
      <c r="LPP39" s="47"/>
      <c r="LPQ39" s="47"/>
      <c r="LPR39" s="47"/>
      <c r="LPS39" s="47"/>
      <c r="LPT39" s="47"/>
      <c r="LPU39" s="47"/>
      <c r="LPV39" s="47"/>
      <c r="LPW39" s="47"/>
      <c r="LPX39" s="47"/>
      <c r="LPY39" s="47"/>
      <c r="LPZ39" s="47"/>
      <c r="LQA39" s="47"/>
      <c r="LQB39" s="47"/>
      <c r="LQC39" s="47"/>
      <c r="LQD39" s="47"/>
      <c r="LQE39" s="47"/>
      <c r="LQF39" s="47"/>
      <c r="LQG39" s="47"/>
      <c r="LQH39" s="47"/>
      <c r="LQI39" s="47"/>
      <c r="LQJ39" s="47"/>
      <c r="LQK39" s="47"/>
      <c r="LQL39" s="47"/>
      <c r="LQM39" s="47"/>
      <c r="LQN39" s="47"/>
      <c r="LQO39" s="47"/>
      <c r="LQP39" s="47"/>
      <c r="LQQ39" s="47"/>
      <c r="LQR39" s="47"/>
      <c r="LQS39" s="47"/>
      <c r="LQT39" s="47"/>
      <c r="LQU39" s="47"/>
      <c r="LQV39" s="47"/>
      <c r="LQW39" s="47"/>
      <c r="LQX39" s="47"/>
      <c r="LQY39" s="47"/>
      <c r="LQZ39" s="47"/>
      <c r="LRA39" s="47"/>
      <c r="LRB39" s="47"/>
      <c r="LRC39" s="47"/>
      <c r="LRD39" s="47"/>
      <c r="LRE39" s="47"/>
      <c r="LRF39" s="47"/>
      <c r="LRG39" s="47"/>
      <c r="LRH39" s="47"/>
      <c r="LRI39" s="47"/>
      <c r="LRJ39" s="47"/>
      <c r="LRK39" s="47"/>
      <c r="LRL39" s="47"/>
      <c r="LRM39" s="47"/>
      <c r="LRN39" s="47"/>
      <c r="LRO39" s="47"/>
      <c r="LRP39" s="47"/>
      <c r="LRQ39" s="47"/>
      <c r="LRR39" s="47"/>
      <c r="LRS39" s="47"/>
      <c r="LRT39" s="47"/>
      <c r="LRU39" s="47"/>
      <c r="LRV39" s="47"/>
      <c r="LRW39" s="47"/>
      <c r="LRX39" s="47"/>
      <c r="LRY39" s="47"/>
      <c r="LRZ39" s="47"/>
      <c r="LSA39" s="47"/>
      <c r="LSB39" s="47"/>
      <c r="LSC39" s="47"/>
      <c r="LSD39" s="47"/>
      <c r="LSE39" s="47"/>
      <c r="LSF39" s="47"/>
      <c r="LSG39" s="47"/>
      <c r="LSH39" s="47"/>
      <c r="LSI39" s="47"/>
      <c r="LSJ39" s="47"/>
      <c r="LSK39" s="47"/>
      <c r="LSL39" s="47"/>
      <c r="LSM39" s="47"/>
      <c r="LSN39" s="47"/>
      <c r="LSO39" s="47"/>
      <c r="LSP39" s="47"/>
      <c r="LSQ39" s="47"/>
      <c r="LSR39" s="47"/>
      <c r="LSS39" s="47"/>
      <c r="LST39" s="47"/>
      <c r="LSU39" s="47"/>
      <c r="LSV39" s="47"/>
      <c r="LSW39" s="47"/>
      <c r="LSX39" s="47"/>
      <c r="LSY39" s="47"/>
      <c r="LSZ39" s="47"/>
      <c r="LTA39" s="47"/>
      <c r="LTB39" s="47"/>
      <c r="LTC39" s="47"/>
      <c r="LTD39" s="47"/>
      <c r="LTE39" s="47"/>
      <c r="LTF39" s="47"/>
      <c r="LTG39" s="47"/>
      <c r="LTH39" s="47"/>
      <c r="LTI39" s="47"/>
      <c r="LTJ39" s="47"/>
      <c r="LTK39" s="47"/>
      <c r="LTL39" s="47"/>
      <c r="LTM39" s="47"/>
      <c r="LTN39" s="47"/>
      <c r="LTO39" s="47"/>
      <c r="LTP39" s="47"/>
      <c r="LTQ39" s="47"/>
      <c r="LTR39" s="47"/>
      <c r="LTS39" s="47"/>
      <c r="LTT39" s="47"/>
      <c r="LTU39" s="47"/>
      <c r="LTV39" s="47"/>
      <c r="LTW39" s="47"/>
      <c r="LTX39" s="47"/>
      <c r="LTY39" s="47"/>
      <c r="LTZ39" s="47"/>
      <c r="LUA39" s="47"/>
      <c r="LUB39" s="47"/>
      <c r="LUC39" s="47"/>
      <c r="LUD39" s="47"/>
      <c r="LUE39" s="47"/>
      <c r="LUF39" s="47"/>
      <c r="LUG39" s="47"/>
      <c r="LUH39" s="47"/>
      <c r="LUI39" s="47"/>
      <c r="LUJ39" s="47"/>
      <c r="LUK39" s="47"/>
      <c r="LUL39" s="47"/>
      <c r="LUM39" s="47"/>
      <c r="LUN39" s="47"/>
      <c r="LUO39" s="47"/>
      <c r="LUP39" s="47"/>
      <c r="LUQ39" s="47"/>
      <c r="LUR39" s="47"/>
      <c r="LUS39" s="47"/>
      <c r="LUT39" s="47"/>
      <c r="LUU39" s="47"/>
      <c r="LUV39" s="47"/>
      <c r="LUW39" s="47"/>
      <c r="LUX39" s="47"/>
      <c r="LUY39" s="47"/>
      <c r="LUZ39" s="47"/>
      <c r="LVA39" s="47"/>
      <c r="LVB39" s="47"/>
      <c r="LVC39" s="47"/>
      <c r="LVD39" s="47"/>
      <c r="LVE39" s="47"/>
      <c r="LVF39" s="47"/>
      <c r="LVG39" s="47"/>
      <c r="LVH39" s="47"/>
      <c r="LVI39" s="47"/>
      <c r="LVJ39" s="47"/>
      <c r="LVK39" s="47"/>
      <c r="LVL39" s="47"/>
      <c r="LVM39" s="47"/>
      <c r="LVN39" s="47"/>
      <c r="LVO39" s="47"/>
      <c r="LVP39" s="47"/>
      <c r="LVQ39" s="47"/>
      <c r="LVR39" s="47"/>
      <c r="LVS39" s="47"/>
      <c r="LVT39" s="47"/>
      <c r="LVU39" s="47"/>
      <c r="LVV39" s="47"/>
      <c r="LVW39" s="47"/>
      <c r="LVX39" s="47"/>
      <c r="LVY39" s="47"/>
      <c r="LVZ39" s="47"/>
      <c r="LWA39" s="47"/>
      <c r="LWB39" s="47"/>
      <c r="LWC39" s="47"/>
      <c r="LWD39" s="47"/>
      <c r="LWE39" s="47"/>
      <c r="LWF39" s="47"/>
      <c r="LWG39" s="47"/>
      <c r="LWH39" s="47"/>
      <c r="LWI39" s="47"/>
      <c r="LWJ39" s="47"/>
      <c r="LWK39" s="47"/>
      <c r="LWL39" s="47"/>
      <c r="LWM39" s="47"/>
      <c r="LWN39" s="47"/>
      <c r="LWO39" s="47"/>
      <c r="LWP39" s="47"/>
      <c r="LWQ39" s="47"/>
      <c r="LWR39" s="47"/>
      <c r="LWS39" s="47"/>
      <c r="LWT39" s="47"/>
      <c r="LWU39" s="47"/>
      <c r="LWV39" s="47"/>
      <c r="LWW39" s="47"/>
      <c r="LWX39" s="47"/>
      <c r="LWY39" s="47"/>
      <c r="LWZ39" s="47"/>
      <c r="LXA39" s="47"/>
      <c r="LXB39" s="47"/>
      <c r="LXC39" s="47"/>
      <c r="LXD39" s="47"/>
      <c r="LXE39" s="47"/>
      <c r="LXF39" s="47"/>
      <c r="LXG39" s="47"/>
      <c r="LXH39" s="47"/>
      <c r="LXI39" s="47"/>
      <c r="LXJ39" s="47"/>
      <c r="LXK39" s="47"/>
      <c r="LXL39" s="47"/>
      <c r="LXM39" s="47"/>
      <c r="LXN39" s="47"/>
      <c r="LXO39" s="47"/>
      <c r="LXP39" s="47"/>
      <c r="LXQ39" s="47"/>
      <c r="LXR39" s="47"/>
      <c r="LXS39" s="47"/>
      <c r="LXT39" s="47"/>
      <c r="LXU39" s="47"/>
      <c r="LXV39" s="47"/>
      <c r="LXW39" s="47"/>
      <c r="LXX39" s="47"/>
      <c r="LXY39" s="47"/>
      <c r="LXZ39" s="47"/>
      <c r="LYA39" s="47"/>
      <c r="LYB39" s="47"/>
      <c r="LYC39" s="47"/>
      <c r="LYD39" s="47"/>
      <c r="LYE39" s="47"/>
      <c r="LYF39" s="47"/>
      <c r="LYG39" s="47"/>
      <c r="LYH39" s="47"/>
      <c r="LYI39" s="47"/>
      <c r="LYJ39" s="47"/>
      <c r="LYK39" s="47"/>
      <c r="LYL39" s="47"/>
      <c r="LYM39" s="47"/>
      <c r="LYN39" s="47"/>
      <c r="LYO39" s="47"/>
      <c r="LYP39" s="47"/>
      <c r="LYQ39" s="47"/>
      <c r="LYR39" s="47"/>
      <c r="LYS39" s="47"/>
      <c r="LYT39" s="47"/>
      <c r="LYU39" s="47"/>
      <c r="LYV39" s="47"/>
      <c r="LYW39" s="47"/>
      <c r="LYX39" s="47"/>
      <c r="LYY39" s="47"/>
      <c r="LYZ39" s="47"/>
      <c r="LZA39" s="47"/>
      <c r="LZB39" s="47"/>
      <c r="LZC39" s="47"/>
      <c r="LZD39" s="47"/>
      <c r="LZE39" s="47"/>
      <c r="LZF39" s="47"/>
      <c r="LZG39" s="47"/>
      <c r="LZH39" s="47"/>
      <c r="LZI39" s="47"/>
      <c r="LZJ39" s="47"/>
      <c r="LZK39" s="47"/>
      <c r="LZL39" s="47"/>
      <c r="LZM39" s="47"/>
      <c r="LZN39" s="47"/>
      <c r="LZO39" s="47"/>
      <c r="LZP39" s="47"/>
      <c r="LZQ39" s="47"/>
      <c r="LZR39" s="47"/>
      <c r="LZS39" s="47"/>
      <c r="LZT39" s="47"/>
      <c r="LZU39" s="47"/>
      <c r="LZV39" s="47"/>
      <c r="LZW39" s="47"/>
      <c r="LZX39" s="47"/>
      <c r="LZY39" s="47"/>
      <c r="LZZ39" s="47"/>
      <c r="MAA39" s="47"/>
      <c r="MAB39" s="47"/>
      <c r="MAC39" s="47"/>
      <c r="MAD39" s="47"/>
      <c r="MAE39" s="47"/>
      <c r="MAF39" s="47"/>
      <c r="MAG39" s="47"/>
      <c r="MAH39" s="47"/>
      <c r="MAI39" s="47"/>
      <c r="MAJ39" s="47"/>
      <c r="MAK39" s="47"/>
      <c r="MAL39" s="47"/>
      <c r="MAM39" s="47"/>
      <c r="MAN39" s="47"/>
      <c r="MAO39" s="47"/>
      <c r="MAP39" s="47"/>
      <c r="MAQ39" s="47"/>
      <c r="MAR39" s="47"/>
      <c r="MAS39" s="47"/>
      <c r="MAT39" s="47"/>
      <c r="MAU39" s="47"/>
      <c r="MAV39" s="47"/>
      <c r="MAW39" s="47"/>
      <c r="MAX39" s="47"/>
      <c r="MAY39" s="47"/>
      <c r="MAZ39" s="47"/>
      <c r="MBA39" s="47"/>
      <c r="MBB39" s="47"/>
      <c r="MBC39" s="47"/>
      <c r="MBD39" s="47"/>
      <c r="MBE39" s="47"/>
      <c r="MBF39" s="47"/>
      <c r="MBG39" s="47"/>
      <c r="MBH39" s="47"/>
      <c r="MBI39" s="47"/>
      <c r="MBJ39" s="47"/>
      <c r="MBK39" s="47"/>
      <c r="MBL39" s="47"/>
      <c r="MBM39" s="47"/>
      <c r="MBN39" s="47"/>
      <c r="MBO39" s="47"/>
      <c r="MBP39" s="47"/>
      <c r="MBQ39" s="47"/>
      <c r="MBR39" s="47"/>
      <c r="MBS39" s="47"/>
      <c r="MBT39" s="47"/>
      <c r="MBU39" s="47"/>
      <c r="MBV39" s="47"/>
      <c r="MBW39" s="47"/>
      <c r="MBX39" s="47"/>
      <c r="MBY39" s="47"/>
      <c r="MBZ39" s="47"/>
      <c r="MCA39" s="47"/>
      <c r="MCB39" s="47"/>
      <c r="MCC39" s="47"/>
      <c r="MCD39" s="47"/>
      <c r="MCE39" s="47"/>
      <c r="MCF39" s="47"/>
      <c r="MCG39" s="47"/>
      <c r="MCH39" s="47"/>
      <c r="MCI39" s="47"/>
      <c r="MCJ39" s="47"/>
      <c r="MCK39" s="47"/>
      <c r="MCL39" s="47"/>
      <c r="MCM39" s="47"/>
      <c r="MCN39" s="47"/>
      <c r="MCO39" s="47"/>
      <c r="MCP39" s="47"/>
      <c r="MCQ39" s="47"/>
      <c r="MCR39" s="47"/>
      <c r="MCS39" s="47"/>
      <c r="MCT39" s="47"/>
      <c r="MCU39" s="47"/>
      <c r="MCV39" s="47"/>
      <c r="MCW39" s="47"/>
      <c r="MCX39" s="47"/>
      <c r="MCY39" s="47"/>
      <c r="MCZ39" s="47"/>
      <c r="MDA39" s="47"/>
      <c r="MDB39" s="47"/>
      <c r="MDC39" s="47"/>
      <c r="MDD39" s="47"/>
      <c r="MDE39" s="47"/>
      <c r="MDF39" s="47"/>
      <c r="MDG39" s="47"/>
      <c r="MDH39" s="47"/>
      <c r="MDI39" s="47"/>
      <c r="MDJ39" s="47"/>
      <c r="MDK39" s="47"/>
      <c r="MDL39" s="47"/>
      <c r="MDM39" s="47"/>
      <c r="MDN39" s="47"/>
      <c r="MDO39" s="47"/>
      <c r="MDP39" s="47"/>
      <c r="MDQ39" s="47"/>
      <c r="MDR39" s="47"/>
      <c r="MDS39" s="47"/>
      <c r="MDT39" s="47"/>
      <c r="MDU39" s="47"/>
      <c r="MDV39" s="47"/>
      <c r="MDW39" s="47"/>
      <c r="MDX39" s="47"/>
      <c r="MDY39" s="47"/>
      <c r="MDZ39" s="47"/>
      <c r="MEA39" s="47"/>
      <c r="MEB39" s="47"/>
      <c r="MEC39" s="47"/>
      <c r="MED39" s="47"/>
      <c r="MEE39" s="47"/>
      <c r="MEF39" s="47"/>
      <c r="MEG39" s="47"/>
      <c r="MEH39" s="47"/>
      <c r="MEI39" s="47"/>
      <c r="MEJ39" s="47"/>
      <c r="MEK39" s="47"/>
      <c r="MEL39" s="47"/>
      <c r="MEM39" s="47"/>
      <c r="MEN39" s="47"/>
      <c r="MEO39" s="47"/>
      <c r="MEP39" s="47"/>
      <c r="MEQ39" s="47"/>
      <c r="MER39" s="47"/>
      <c r="MES39" s="47"/>
      <c r="MET39" s="47"/>
      <c r="MEU39" s="47"/>
      <c r="MEV39" s="47"/>
      <c r="MEW39" s="47"/>
      <c r="MEX39" s="47"/>
      <c r="MEY39" s="47"/>
      <c r="MEZ39" s="47"/>
      <c r="MFA39" s="47"/>
      <c r="MFB39" s="47"/>
      <c r="MFC39" s="47"/>
      <c r="MFD39" s="47"/>
      <c r="MFE39" s="47"/>
      <c r="MFF39" s="47"/>
      <c r="MFG39" s="47"/>
      <c r="MFH39" s="47"/>
      <c r="MFI39" s="47"/>
      <c r="MFJ39" s="47"/>
      <c r="MFK39" s="47"/>
      <c r="MFL39" s="47"/>
      <c r="MFM39" s="47"/>
      <c r="MFN39" s="47"/>
      <c r="MFO39" s="47"/>
      <c r="MFP39" s="47"/>
      <c r="MFQ39" s="47"/>
      <c r="MFR39" s="47"/>
      <c r="MFS39" s="47"/>
      <c r="MFT39" s="47"/>
      <c r="MFU39" s="47"/>
      <c r="MFV39" s="47"/>
      <c r="MFW39" s="47"/>
      <c r="MFX39" s="47"/>
      <c r="MFY39" s="47"/>
      <c r="MFZ39" s="47"/>
      <c r="MGA39" s="47"/>
      <c r="MGB39" s="47"/>
      <c r="MGC39" s="47"/>
      <c r="MGD39" s="47"/>
      <c r="MGE39" s="47"/>
      <c r="MGF39" s="47"/>
      <c r="MGG39" s="47"/>
      <c r="MGH39" s="47"/>
      <c r="MGI39" s="47"/>
      <c r="MGJ39" s="47"/>
      <c r="MGK39" s="47"/>
      <c r="MGL39" s="47"/>
      <c r="MGM39" s="47"/>
      <c r="MGN39" s="47"/>
      <c r="MGO39" s="47"/>
      <c r="MGP39" s="47"/>
      <c r="MGQ39" s="47"/>
      <c r="MGR39" s="47"/>
      <c r="MGS39" s="47"/>
      <c r="MGT39" s="47"/>
      <c r="MGU39" s="47"/>
      <c r="MGV39" s="47"/>
      <c r="MGW39" s="47"/>
      <c r="MGX39" s="47"/>
      <c r="MGY39" s="47"/>
      <c r="MGZ39" s="47"/>
      <c r="MHA39" s="47"/>
      <c r="MHB39" s="47"/>
      <c r="MHC39" s="47"/>
      <c r="MHD39" s="47"/>
      <c r="MHE39" s="47"/>
      <c r="MHF39" s="47"/>
      <c r="MHG39" s="47"/>
      <c r="MHH39" s="47"/>
      <c r="MHI39" s="47"/>
      <c r="MHJ39" s="47"/>
      <c r="MHK39" s="47"/>
      <c r="MHL39" s="47"/>
      <c r="MHM39" s="47"/>
      <c r="MHN39" s="47"/>
      <c r="MHO39" s="47"/>
      <c r="MHP39" s="47"/>
      <c r="MHQ39" s="47"/>
      <c r="MHR39" s="47"/>
      <c r="MHS39" s="47"/>
      <c r="MHT39" s="47"/>
      <c r="MHU39" s="47"/>
      <c r="MHV39" s="47"/>
      <c r="MHW39" s="47"/>
      <c r="MHX39" s="47"/>
      <c r="MHY39" s="47"/>
      <c r="MHZ39" s="47"/>
      <c r="MIA39" s="47"/>
      <c r="MIB39" s="47"/>
      <c r="MIC39" s="47"/>
      <c r="MID39" s="47"/>
      <c r="MIE39" s="47"/>
      <c r="MIF39" s="47"/>
      <c r="MIG39" s="47"/>
      <c r="MIH39" s="47"/>
      <c r="MII39" s="47"/>
      <c r="MIJ39" s="47"/>
      <c r="MIK39" s="47"/>
      <c r="MIL39" s="47"/>
      <c r="MIM39" s="47"/>
      <c r="MIN39" s="47"/>
      <c r="MIO39" s="47"/>
      <c r="MIP39" s="47"/>
      <c r="MIQ39" s="47"/>
      <c r="MIR39" s="47"/>
      <c r="MIS39" s="47"/>
      <c r="MIT39" s="47"/>
      <c r="MIU39" s="47"/>
      <c r="MIV39" s="47"/>
      <c r="MIW39" s="47"/>
      <c r="MIX39" s="47"/>
      <c r="MIY39" s="47"/>
      <c r="MIZ39" s="47"/>
      <c r="MJA39" s="47"/>
      <c r="MJB39" s="47"/>
      <c r="MJC39" s="47"/>
      <c r="MJD39" s="47"/>
      <c r="MJE39" s="47"/>
      <c r="MJF39" s="47"/>
      <c r="MJG39" s="47"/>
      <c r="MJH39" s="47"/>
      <c r="MJI39" s="47"/>
      <c r="MJJ39" s="47"/>
      <c r="MJK39" s="47"/>
      <c r="MJL39" s="47"/>
      <c r="MJM39" s="47"/>
      <c r="MJN39" s="47"/>
      <c r="MJO39" s="47"/>
      <c r="MJP39" s="47"/>
      <c r="MJQ39" s="47"/>
      <c r="MJR39" s="47"/>
      <c r="MJS39" s="47"/>
      <c r="MJT39" s="47"/>
      <c r="MJU39" s="47"/>
      <c r="MJV39" s="47"/>
      <c r="MJW39" s="47"/>
      <c r="MJX39" s="47"/>
      <c r="MJY39" s="47"/>
      <c r="MJZ39" s="47"/>
      <c r="MKA39" s="47"/>
      <c r="MKB39" s="47"/>
      <c r="MKC39" s="47"/>
      <c r="MKD39" s="47"/>
      <c r="MKE39" s="47"/>
      <c r="MKF39" s="47"/>
      <c r="MKG39" s="47"/>
      <c r="MKH39" s="47"/>
      <c r="MKI39" s="47"/>
      <c r="MKJ39" s="47"/>
      <c r="MKK39" s="47"/>
      <c r="MKL39" s="47"/>
      <c r="MKM39" s="47"/>
      <c r="MKN39" s="47"/>
      <c r="MKO39" s="47"/>
      <c r="MKP39" s="47"/>
      <c r="MKQ39" s="47"/>
      <c r="MKR39" s="47"/>
      <c r="MKS39" s="47"/>
      <c r="MKT39" s="47"/>
      <c r="MKU39" s="47"/>
      <c r="MKV39" s="47"/>
      <c r="MKW39" s="47"/>
      <c r="MKX39" s="47"/>
      <c r="MKY39" s="47"/>
      <c r="MKZ39" s="47"/>
      <c r="MLA39" s="47"/>
      <c r="MLB39" s="47"/>
      <c r="MLC39" s="47"/>
      <c r="MLD39" s="47"/>
      <c r="MLE39" s="47"/>
      <c r="MLF39" s="47"/>
      <c r="MLG39" s="47"/>
      <c r="MLH39" s="47"/>
      <c r="MLI39" s="47"/>
      <c r="MLJ39" s="47"/>
      <c r="MLK39" s="47"/>
      <c r="MLL39" s="47"/>
      <c r="MLM39" s="47"/>
      <c r="MLN39" s="47"/>
      <c r="MLO39" s="47"/>
      <c r="MLP39" s="47"/>
      <c r="MLQ39" s="47"/>
      <c r="MLR39" s="47"/>
      <c r="MLS39" s="47"/>
      <c r="MLT39" s="47"/>
      <c r="MLU39" s="47"/>
      <c r="MLV39" s="47"/>
      <c r="MLW39" s="47"/>
      <c r="MLX39" s="47"/>
      <c r="MLY39" s="47"/>
      <c r="MLZ39" s="47"/>
      <c r="MMA39" s="47"/>
      <c r="MMB39" s="47"/>
      <c r="MMC39" s="47"/>
      <c r="MMD39" s="47"/>
      <c r="MME39" s="47"/>
      <c r="MMF39" s="47"/>
      <c r="MMG39" s="47"/>
      <c r="MMH39" s="47"/>
      <c r="MMI39" s="47"/>
      <c r="MMJ39" s="47"/>
      <c r="MMK39" s="47"/>
      <c r="MML39" s="47"/>
      <c r="MMM39" s="47"/>
      <c r="MMN39" s="47"/>
      <c r="MMO39" s="47"/>
      <c r="MMP39" s="47"/>
      <c r="MMQ39" s="47"/>
      <c r="MMR39" s="47"/>
      <c r="MMS39" s="47"/>
      <c r="MMT39" s="47"/>
      <c r="MMU39" s="47"/>
      <c r="MMV39" s="47"/>
      <c r="MMW39" s="47"/>
      <c r="MMX39" s="47"/>
      <c r="MMY39" s="47"/>
      <c r="MMZ39" s="47"/>
      <c r="MNA39" s="47"/>
      <c r="MNB39" s="47"/>
      <c r="MNC39" s="47"/>
      <c r="MND39" s="47"/>
      <c r="MNE39" s="47"/>
      <c r="MNF39" s="47"/>
      <c r="MNG39" s="47"/>
      <c r="MNH39" s="47"/>
      <c r="MNI39" s="47"/>
      <c r="MNJ39" s="47"/>
      <c r="MNK39" s="47"/>
      <c r="MNL39" s="47"/>
      <c r="MNM39" s="47"/>
      <c r="MNN39" s="47"/>
      <c r="MNO39" s="47"/>
      <c r="MNP39" s="47"/>
      <c r="MNQ39" s="47"/>
      <c r="MNR39" s="47"/>
      <c r="MNS39" s="47"/>
      <c r="MNT39" s="47"/>
      <c r="MNU39" s="47"/>
      <c r="MNV39" s="47"/>
      <c r="MNW39" s="47"/>
      <c r="MNX39" s="47"/>
      <c r="MNY39" s="47"/>
      <c r="MNZ39" s="47"/>
      <c r="MOA39" s="47"/>
      <c r="MOB39" s="47"/>
      <c r="MOC39" s="47"/>
      <c r="MOD39" s="47"/>
      <c r="MOE39" s="47"/>
      <c r="MOF39" s="47"/>
      <c r="MOG39" s="47"/>
      <c r="MOH39" s="47"/>
      <c r="MOI39" s="47"/>
      <c r="MOJ39" s="47"/>
      <c r="MOK39" s="47"/>
      <c r="MOL39" s="47"/>
      <c r="MOM39" s="47"/>
      <c r="MON39" s="47"/>
      <c r="MOO39" s="47"/>
      <c r="MOP39" s="47"/>
      <c r="MOQ39" s="47"/>
      <c r="MOR39" s="47"/>
      <c r="MOS39" s="47"/>
      <c r="MOT39" s="47"/>
      <c r="MOU39" s="47"/>
      <c r="MOV39" s="47"/>
      <c r="MOW39" s="47"/>
      <c r="MOX39" s="47"/>
      <c r="MOY39" s="47"/>
      <c r="MOZ39" s="47"/>
      <c r="MPA39" s="47"/>
      <c r="MPB39" s="47"/>
      <c r="MPC39" s="47"/>
      <c r="MPD39" s="47"/>
      <c r="MPE39" s="47"/>
      <c r="MPF39" s="47"/>
      <c r="MPG39" s="47"/>
      <c r="MPH39" s="47"/>
      <c r="MPI39" s="47"/>
      <c r="MPJ39" s="47"/>
      <c r="MPK39" s="47"/>
      <c r="MPL39" s="47"/>
      <c r="MPM39" s="47"/>
      <c r="MPN39" s="47"/>
      <c r="MPO39" s="47"/>
      <c r="MPP39" s="47"/>
      <c r="MPQ39" s="47"/>
      <c r="MPR39" s="47"/>
      <c r="MPS39" s="47"/>
      <c r="MPT39" s="47"/>
      <c r="MPU39" s="47"/>
      <c r="MPV39" s="47"/>
      <c r="MPW39" s="47"/>
      <c r="MPX39" s="47"/>
      <c r="MPY39" s="47"/>
      <c r="MPZ39" s="47"/>
      <c r="MQA39" s="47"/>
      <c r="MQB39" s="47"/>
      <c r="MQC39" s="47"/>
      <c r="MQD39" s="47"/>
      <c r="MQE39" s="47"/>
      <c r="MQF39" s="47"/>
      <c r="MQG39" s="47"/>
      <c r="MQH39" s="47"/>
      <c r="MQI39" s="47"/>
      <c r="MQJ39" s="47"/>
      <c r="MQK39" s="47"/>
      <c r="MQL39" s="47"/>
      <c r="MQM39" s="47"/>
      <c r="MQN39" s="47"/>
      <c r="MQO39" s="47"/>
      <c r="MQP39" s="47"/>
      <c r="MQQ39" s="47"/>
      <c r="MQR39" s="47"/>
      <c r="MQS39" s="47"/>
      <c r="MQT39" s="47"/>
      <c r="MQU39" s="47"/>
      <c r="MQV39" s="47"/>
      <c r="MQW39" s="47"/>
      <c r="MQX39" s="47"/>
      <c r="MQY39" s="47"/>
      <c r="MQZ39" s="47"/>
      <c r="MRA39" s="47"/>
      <c r="MRB39" s="47"/>
      <c r="MRC39" s="47"/>
      <c r="MRD39" s="47"/>
      <c r="MRE39" s="47"/>
      <c r="MRF39" s="47"/>
      <c r="MRG39" s="47"/>
      <c r="MRH39" s="47"/>
      <c r="MRI39" s="47"/>
      <c r="MRJ39" s="47"/>
      <c r="MRK39" s="47"/>
      <c r="MRL39" s="47"/>
      <c r="MRM39" s="47"/>
      <c r="MRN39" s="47"/>
      <c r="MRO39" s="47"/>
      <c r="MRP39" s="47"/>
      <c r="MRQ39" s="47"/>
      <c r="MRR39" s="47"/>
      <c r="MRS39" s="47"/>
      <c r="MRT39" s="47"/>
      <c r="MRU39" s="47"/>
      <c r="MRV39" s="47"/>
      <c r="MRW39" s="47"/>
      <c r="MRX39" s="47"/>
      <c r="MRY39" s="47"/>
      <c r="MRZ39" s="47"/>
      <c r="MSA39" s="47"/>
      <c r="MSB39" s="47"/>
      <c r="MSC39" s="47"/>
      <c r="MSD39" s="47"/>
      <c r="MSE39" s="47"/>
      <c r="MSF39" s="47"/>
      <c r="MSG39" s="47"/>
      <c r="MSH39" s="47"/>
      <c r="MSI39" s="47"/>
      <c r="MSJ39" s="47"/>
      <c r="MSK39" s="47"/>
      <c r="MSL39" s="47"/>
      <c r="MSM39" s="47"/>
      <c r="MSN39" s="47"/>
      <c r="MSO39" s="47"/>
      <c r="MSP39" s="47"/>
      <c r="MSQ39" s="47"/>
      <c r="MSR39" s="47"/>
      <c r="MSS39" s="47"/>
      <c r="MST39" s="47"/>
      <c r="MSU39" s="47"/>
      <c r="MSV39" s="47"/>
      <c r="MSW39" s="47"/>
      <c r="MSX39" s="47"/>
      <c r="MSY39" s="47"/>
      <c r="MSZ39" s="47"/>
      <c r="MTA39" s="47"/>
      <c r="MTB39" s="47"/>
      <c r="MTC39" s="47"/>
      <c r="MTD39" s="47"/>
      <c r="MTE39" s="47"/>
      <c r="MTF39" s="47"/>
      <c r="MTG39" s="47"/>
      <c r="MTH39" s="47"/>
      <c r="MTI39" s="47"/>
      <c r="MTJ39" s="47"/>
      <c r="MTK39" s="47"/>
      <c r="MTL39" s="47"/>
      <c r="MTM39" s="47"/>
      <c r="MTN39" s="47"/>
      <c r="MTO39" s="47"/>
      <c r="MTP39" s="47"/>
      <c r="MTQ39" s="47"/>
      <c r="MTR39" s="47"/>
      <c r="MTS39" s="47"/>
      <c r="MTT39" s="47"/>
      <c r="MTU39" s="47"/>
      <c r="MTV39" s="47"/>
      <c r="MTW39" s="47"/>
      <c r="MTX39" s="47"/>
      <c r="MTY39" s="47"/>
      <c r="MTZ39" s="47"/>
      <c r="MUA39" s="47"/>
      <c r="MUB39" s="47"/>
      <c r="MUC39" s="47"/>
      <c r="MUD39" s="47"/>
      <c r="MUE39" s="47"/>
      <c r="MUF39" s="47"/>
      <c r="MUG39" s="47"/>
      <c r="MUH39" s="47"/>
      <c r="MUI39" s="47"/>
      <c r="MUJ39" s="47"/>
      <c r="MUK39" s="47"/>
      <c r="MUL39" s="47"/>
      <c r="MUM39" s="47"/>
      <c r="MUN39" s="47"/>
      <c r="MUO39" s="47"/>
      <c r="MUP39" s="47"/>
      <c r="MUQ39" s="47"/>
      <c r="MUR39" s="47"/>
      <c r="MUS39" s="47"/>
      <c r="MUT39" s="47"/>
      <c r="MUU39" s="47"/>
      <c r="MUV39" s="47"/>
      <c r="MUW39" s="47"/>
      <c r="MUX39" s="47"/>
      <c r="MUY39" s="47"/>
      <c r="MUZ39" s="47"/>
      <c r="MVA39" s="47"/>
      <c r="MVB39" s="47"/>
      <c r="MVC39" s="47"/>
      <c r="MVD39" s="47"/>
      <c r="MVE39" s="47"/>
      <c r="MVF39" s="47"/>
      <c r="MVG39" s="47"/>
      <c r="MVH39" s="47"/>
      <c r="MVI39" s="47"/>
      <c r="MVJ39" s="47"/>
      <c r="MVK39" s="47"/>
      <c r="MVL39" s="47"/>
      <c r="MVM39" s="47"/>
      <c r="MVN39" s="47"/>
      <c r="MVO39" s="47"/>
      <c r="MVP39" s="47"/>
      <c r="MVQ39" s="47"/>
      <c r="MVR39" s="47"/>
      <c r="MVS39" s="47"/>
      <c r="MVT39" s="47"/>
      <c r="MVU39" s="47"/>
      <c r="MVV39" s="47"/>
      <c r="MVW39" s="47"/>
      <c r="MVX39" s="47"/>
      <c r="MVY39" s="47"/>
      <c r="MVZ39" s="47"/>
      <c r="MWA39" s="47"/>
      <c r="MWB39" s="47"/>
      <c r="MWC39" s="47"/>
      <c r="MWD39" s="47"/>
      <c r="MWE39" s="47"/>
      <c r="MWF39" s="47"/>
      <c r="MWG39" s="47"/>
      <c r="MWH39" s="47"/>
      <c r="MWI39" s="47"/>
      <c r="MWJ39" s="47"/>
      <c r="MWK39" s="47"/>
      <c r="MWL39" s="47"/>
      <c r="MWM39" s="47"/>
      <c r="MWN39" s="47"/>
      <c r="MWO39" s="47"/>
      <c r="MWP39" s="47"/>
      <c r="MWQ39" s="47"/>
      <c r="MWR39" s="47"/>
      <c r="MWS39" s="47"/>
      <c r="MWT39" s="47"/>
      <c r="MWU39" s="47"/>
      <c r="MWV39" s="47"/>
      <c r="MWW39" s="47"/>
      <c r="MWX39" s="47"/>
      <c r="MWY39" s="47"/>
      <c r="MWZ39" s="47"/>
      <c r="MXA39" s="47"/>
      <c r="MXB39" s="47"/>
      <c r="MXC39" s="47"/>
      <c r="MXD39" s="47"/>
      <c r="MXE39" s="47"/>
      <c r="MXF39" s="47"/>
      <c r="MXG39" s="47"/>
      <c r="MXH39" s="47"/>
      <c r="MXI39" s="47"/>
      <c r="MXJ39" s="47"/>
      <c r="MXK39" s="47"/>
      <c r="MXL39" s="47"/>
      <c r="MXM39" s="47"/>
      <c r="MXN39" s="47"/>
      <c r="MXO39" s="47"/>
      <c r="MXP39" s="47"/>
      <c r="MXQ39" s="47"/>
      <c r="MXR39" s="47"/>
      <c r="MXS39" s="47"/>
      <c r="MXT39" s="47"/>
      <c r="MXU39" s="47"/>
      <c r="MXV39" s="47"/>
      <c r="MXW39" s="47"/>
      <c r="MXX39" s="47"/>
      <c r="MXY39" s="47"/>
      <c r="MXZ39" s="47"/>
      <c r="MYA39" s="47"/>
      <c r="MYB39" s="47"/>
      <c r="MYC39" s="47"/>
      <c r="MYD39" s="47"/>
      <c r="MYE39" s="47"/>
      <c r="MYF39" s="47"/>
      <c r="MYG39" s="47"/>
      <c r="MYH39" s="47"/>
      <c r="MYI39" s="47"/>
      <c r="MYJ39" s="47"/>
      <c r="MYK39" s="47"/>
      <c r="MYL39" s="47"/>
      <c r="MYM39" s="47"/>
      <c r="MYN39" s="47"/>
      <c r="MYO39" s="47"/>
      <c r="MYP39" s="47"/>
      <c r="MYQ39" s="47"/>
      <c r="MYR39" s="47"/>
      <c r="MYS39" s="47"/>
      <c r="MYT39" s="47"/>
      <c r="MYU39" s="47"/>
      <c r="MYV39" s="47"/>
      <c r="MYW39" s="47"/>
      <c r="MYX39" s="47"/>
      <c r="MYY39" s="47"/>
      <c r="MYZ39" s="47"/>
      <c r="MZA39" s="47"/>
      <c r="MZB39" s="47"/>
      <c r="MZC39" s="47"/>
      <c r="MZD39" s="47"/>
      <c r="MZE39" s="47"/>
      <c r="MZF39" s="47"/>
      <c r="MZG39" s="47"/>
      <c r="MZH39" s="47"/>
      <c r="MZI39" s="47"/>
      <c r="MZJ39" s="47"/>
      <c r="MZK39" s="47"/>
      <c r="MZL39" s="47"/>
      <c r="MZM39" s="47"/>
      <c r="MZN39" s="47"/>
      <c r="MZO39" s="47"/>
      <c r="MZP39" s="47"/>
      <c r="MZQ39" s="47"/>
      <c r="MZR39" s="47"/>
      <c r="MZS39" s="47"/>
      <c r="MZT39" s="47"/>
      <c r="MZU39" s="47"/>
      <c r="MZV39" s="47"/>
      <c r="MZW39" s="47"/>
      <c r="MZX39" s="47"/>
      <c r="MZY39" s="47"/>
      <c r="MZZ39" s="47"/>
      <c r="NAA39" s="47"/>
      <c r="NAB39" s="47"/>
      <c r="NAC39" s="47"/>
      <c r="NAD39" s="47"/>
      <c r="NAE39" s="47"/>
      <c r="NAF39" s="47"/>
      <c r="NAG39" s="47"/>
      <c r="NAH39" s="47"/>
      <c r="NAI39" s="47"/>
      <c r="NAJ39" s="47"/>
      <c r="NAK39" s="47"/>
      <c r="NAL39" s="47"/>
      <c r="NAM39" s="47"/>
      <c r="NAN39" s="47"/>
      <c r="NAO39" s="47"/>
      <c r="NAP39" s="47"/>
      <c r="NAQ39" s="47"/>
      <c r="NAR39" s="47"/>
      <c r="NAS39" s="47"/>
      <c r="NAT39" s="47"/>
      <c r="NAU39" s="47"/>
      <c r="NAV39" s="47"/>
      <c r="NAW39" s="47"/>
      <c r="NAX39" s="47"/>
      <c r="NAY39" s="47"/>
      <c r="NAZ39" s="47"/>
      <c r="NBA39" s="47"/>
      <c r="NBB39" s="47"/>
      <c r="NBC39" s="47"/>
      <c r="NBD39" s="47"/>
      <c r="NBE39" s="47"/>
      <c r="NBF39" s="47"/>
      <c r="NBG39" s="47"/>
      <c r="NBH39" s="47"/>
      <c r="NBI39" s="47"/>
      <c r="NBJ39" s="47"/>
      <c r="NBK39" s="47"/>
      <c r="NBL39" s="47"/>
      <c r="NBM39" s="47"/>
      <c r="NBN39" s="47"/>
      <c r="NBO39" s="47"/>
      <c r="NBP39" s="47"/>
      <c r="NBQ39" s="47"/>
      <c r="NBR39" s="47"/>
      <c r="NBS39" s="47"/>
      <c r="NBT39" s="47"/>
      <c r="NBU39" s="47"/>
      <c r="NBV39" s="47"/>
      <c r="NBW39" s="47"/>
      <c r="NBX39" s="47"/>
      <c r="NBY39" s="47"/>
      <c r="NBZ39" s="47"/>
      <c r="NCA39" s="47"/>
      <c r="NCB39" s="47"/>
      <c r="NCC39" s="47"/>
      <c r="NCD39" s="47"/>
      <c r="NCE39" s="47"/>
      <c r="NCF39" s="47"/>
      <c r="NCG39" s="47"/>
      <c r="NCH39" s="47"/>
      <c r="NCI39" s="47"/>
      <c r="NCJ39" s="47"/>
      <c r="NCK39" s="47"/>
      <c r="NCL39" s="47"/>
      <c r="NCM39" s="47"/>
      <c r="NCN39" s="47"/>
      <c r="NCO39" s="47"/>
      <c r="NCP39" s="47"/>
      <c r="NCQ39" s="47"/>
      <c r="NCR39" s="47"/>
      <c r="NCS39" s="47"/>
      <c r="NCT39" s="47"/>
      <c r="NCU39" s="47"/>
      <c r="NCV39" s="47"/>
      <c r="NCW39" s="47"/>
      <c r="NCX39" s="47"/>
      <c r="NCY39" s="47"/>
      <c r="NCZ39" s="47"/>
      <c r="NDA39" s="47"/>
      <c r="NDB39" s="47"/>
      <c r="NDC39" s="47"/>
      <c r="NDD39" s="47"/>
      <c r="NDE39" s="47"/>
      <c r="NDF39" s="47"/>
      <c r="NDG39" s="47"/>
      <c r="NDH39" s="47"/>
      <c r="NDI39" s="47"/>
      <c r="NDJ39" s="47"/>
      <c r="NDK39" s="47"/>
      <c r="NDL39" s="47"/>
      <c r="NDM39" s="47"/>
      <c r="NDN39" s="47"/>
      <c r="NDO39" s="47"/>
      <c r="NDP39" s="47"/>
      <c r="NDQ39" s="47"/>
      <c r="NDR39" s="47"/>
      <c r="NDS39" s="47"/>
      <c r="NDT39" s="47"/>
      <c r="NDU39" s="47"/>
      <c r="NDV39" s="47"/>
      <c r="NDW39" s="47"/>
      <c r="NDX39" s="47"/>
      <c r="NDY39" s="47"/>
      <c r="NDZ39" s="47"/>
      <c r="NEA39" s="47"/>
      <c r="NEB39" s="47"/>
      <c r="NEC39" s="47"/>
      <c r="NED39" s="47"/>
      <c r="NEE39" s="47"/>
      <c r="NEF39" s="47"/>
      <c r="NEG39" s="47"/>
      <c r="NEH39" s="47"/>
      <c r="NEI39" s="47"/>
      <c r="NEJ39" s="47"/>
      <c r="NEK39" s="47"/>
      <c r="NEL39" s="47"/>
      <c r="NEM39" s="47"/>
      <c r="NEN39" s="47"/>
      <c r="NEO39" s="47"/>
      <c r="NEP39" s="47"/>
      <c r="NEQ39" s="47"/>
      <c r="NER39" s="47"/>
      <c r="NES39" s="47"/>
      <c r="NET39" s="47"/>
      <c r="NEU39" s="47"/>
      <c r="NEV39" s="47"/>
      <c r="NEW39" s="47"/>
      <c r="NEX39" s="47"/>
      <c r="NEY39" s="47"/>
      <c r="NEZ39" s="47"/>
      <c r="NFA39" s="47"/>
      <c r="NFB39" s="47"/>
      <c r="NFC39" s="47"/>
      <c r="NFD39" s="47"/>
      <c r="NFE39" s="47"/>
      <c r="NFF39" s="47"/>
      <c r="NFG39" s="47"/>
      <c r="NFH39" s="47"/>
      <c r="NFI39" s="47"/>
      <c r="NFJ39" s="47"/>
      <c r="NFK39" s="47"/>
      <c r="NFL39" s="47"/>
      <c r="NFM39" s="47"/>
      <c r="NFN39" s="47"/>
      <c r="NFO39" s="47"/>
      <c r="NFP39" s="47"/>
      <c r="NFQ39" s="47"/>
      <c r="NFR39" s="47"/>
      <c r="NFS39" s="47"/>
      <c r="NFT39" s="47"/>
      <c r="NFU39" s="47"/>
      <c r="NFV39" s="47"/>
      <c r="NFW39" s="47"/>
      <c r="NFX39" s="47"/>
      <c r="NFY39" s="47"/>
      <c r="NFZ39" s="47"/>
      <c r="NGA39" s="47"/>
      <c r="NGB39" s="47"/>
      <c r="NGC39" s="47"/>
      <c r="NGD39" s="47"/>
      <c r="NGE39" s="47"/>
      <c r="NGF39" s="47"/>
      <c r="NGG39" s="47"/>
      <c r="NGH39" s="47"/>
      <c r="NGI39" s="47"/>
      <c r="NGJ39" s="47"/>
      <c r="NGK39" s="47"/>
      <c r="NGL39" s="47"/>
      <c r="NGM39" s="47"/>
      <c r="NGN39" s="47"/>
      <c r="NGO39" s="47"/>
      <c r="NGP39" s="47"/>
      <c r="NGQ39" s="47"/>
      <c r="NGR39" s="47"/>
      <c r="NGS39" s="47"/>
      <c r="NGT39" s="47"/>
      <c r="NGU39" s="47"/>
      <c r="NGV39" s="47"/>
      <c r="NGW39" s="47"/>
      <c r="NGX39" s="47"/>
      <c r="NGY39" s="47"/>
      <c r="NGZ39" s="47"/>
      <c r="NHA39" s="47"/>
      <c r="NHB39" s="47"/>
      <c r="NHC39" s="47"/>
      <c r="NHD39" s="47"/>
      <c r="NHE39" s="47"/>
      <c r="NHF39" s="47"/>
      <c r="NHG39" s="47"/>
      <c r="NHH39" s="47"/>
      <c r="NHI39" s="47"/>
      <c r="NHJ39" s="47"/>
      <c r="NHK39" s="47"/>
      <c r="NHL39" s="47"/>
      <c r="NHM39" s="47"/>
      <c r="NHN39" s="47"/>
      <c r="NHO39" s="47"/>
      <c r="NHP39" s="47"/>
      <c r="NHQ39" s="47"/>
      <c r="NHR39" s="47"/>
      <c r="NHS39" s="47"/>
      <c r="NHT39" s="47"/>
      <c r="NHU39" s="47"/>
      <c r="NHV39" s="47"/>
      <c r="NHW39" s="47"/>
      <c r="NHX39" s="47"/>
      <c r="NHY39" s="47"/>
      <c r="NHZ39" s="47"/>
      <c r="NIA39" s="47"/>
      <c r="NIB39" s="47"/>
      <c r="NIC39" s="47"/>
      <c r="NID39" s="47"/>
      <c r="NIE39" s="47"/>
      <c r="NIF39" s="47"/>
      <c r="NIG39" s="47"/>
      <c r="NIH39" s="47"/>
      <c r="NII39" s="47"/>
      <c r="NIJ39" s="47"/>
      <c r="NIK39" s="47"/>
      <c r="NIL39" s="47"/>
      <c r="NIM39" s="47"/>
      <c r="NIN39" s="47"/>
      <c r="NIO39" s="47"/>
      <c r="NIP39" s="47"/>
      <c r="NIQ39" s="47"/>
      <c r="NIR39" s="47"/>
      <c r="NIS39" s="47"/>
      <c r="NIT39" s="47"/>
      <c r="NIU39" s="47"/>
      <c r="NIV39" s="47"/>
      <c r="NIW39" s="47"/>
      <c r="NIX39" s="47"/>
      <c r="NIY39" s="47"/>
      <c r="NIZ39" s="47"/>
      <c r="NJA39" s="47"/>
      <c r="NJB39" s="47"/>
      <c r="NJC39" s="47"/>
      <c r="NJD39" s="47"/>
      <c r="NJE39" s="47"/>
      <c r="NJF39" s="47"/>
      <c r="NJG39" s="47"/>
      <c r="NJH39" s="47"/>
      <c r="NJI39" s="47"/>
      <c r="NJJ39" s="47"/>
      <c r="NJK39" s="47"/>
      <c r="NJL39" s="47"/>
      <c r="NJM39" s="47"/>
      <c r="NJN39" s="47"/>
      <c r="NJO39" s="47"/>
      <c r="NJP39" s="47"/>
      <c r="NJQ39" s="47"/>
      <c r="NJR39" s="47"/>
      <c r="NJS39" s="47"/>
      <c r="NJT39" s="47"/>
      <c r="NJU39" s="47"/>
      <c r="NJV39" s="47"/>
      <c r="NJW39" s="47"/>
      <c r="NJX39" s="47"/>
      <c r="NJY39" s="47"/>
      <c r="NJZ39" s="47"/>
      <c r="NKA39" s="47"/>
      <c r="NKB39" s="47"/>
      <c r="NKC39" s="47"/>
      <c r="NKD39" s="47"/>
      <c r="NKE39" s="47"/>
      <c r="NKF39" s="47"/>
      <c r="NKG39" s="47"/>
      <c r="NKH39" s="47"/>
      <c r="NKI39" s="47"/>
      <c r="NKJ39" s="47"/>
      <c r="NKK39" s="47"/>
      <c r="NKL39" s="47"/>
      <c r="NKM39" s="47"/>
      <c r="NKN39" s="47"/>
      <c r="NKO39" s="47"/>
      <c r="NKP39" s="47"/>
      <c r="NKQ39" s="47"/>
      <c r="NKR39" s="47"/>
      <c r="NKS39" s="47"/>
      <c r="NKT39" s="47"/>
      <c r="NKU39" s="47"/>
      <c r="NKV39" s="47"/>
      <c r="NKW39" s="47"/>
      <c r="NKX39" s="47"/>
      <c r="NKY39" s="47"/>
      <c r="NKZ39" s="47"/>
      <c r="NLA39" s="47"/>
      <c r="NLB39" s="47"/>
      <c r="NLC39" s="47"/>
      <c r="NLD39" s="47"/>
      <c r="NLE39" s="47"/>
      <c r="NLF39" s="47"/>
      <c r="NLG39" s="47"/>
      <c r="NLH39" s="47"/>
      <c r="NLI39" s="47"/>
      <c r="NLJ39" s="47"/>
      <c r="NLK39" s="47"/>
      <c r="NLL39" s="47"/>
      <c r="NLM39" s="47"/>
      <c r="NLN39" s="47"/>
      <c r="NLO39" s="47"/>
      <c r="NLP39" s="47"/>
      <c r="NLQ39" s="47"/>
      <c r="NLR39" s="47"/>
      <c r="NLS39" s="47"/>
      <c r="NLT39" s="47"/>
      <c r="NLU39" s="47"/>
      <c r="NLV39" s="47"/>
      <c r="NLW39" s="47"/>
      <c r="NLX39" s="47"/>
      <c r="NLY39" s="47"/>
      <c r="NLZ39" s="47"/>
      <c r="NMA39" s="47"/>
      <c r="NMB39" s="47"/>
      <c r="NMC39" s="47"/>
      <c r="NMD39" s="47"/>
      <c r="NME39" s="47"/>
      <c r="NMF39" s="47"/>
      <c r="NMG39" s="47"/>
      <c r="NMH39" s="47"/>
      <c r="NMI39" s="47"/>
      <c r="NMJ39" s="47"/>
      <c r="NMK39" s="47"/>
      <c r="NML39" s="47"/>
      <c r="NMM39" s="47"/>
      <c r="NMN39" s="47"/>
      <c r="NMO39" s="47"/>
      <c r="NMP39" s="47"/>
      <c r="NMQ39" s="47"/>
      <c r="NMR39" s="47"/>
      <c r="NMS39" s="47"/>
      <c r="NMT39" s="47"/>
      <c r="NMU39" s="47"/>
      <c r="NMV39" s="47"/>
      <c r="NMW39" s="47"/>
      <c r="NMX39" s="47"/>
      <c r="NMY39" s="47"/>
      <c r="NMZ39" s="47"/>
      <c r="NNA39" s="47"/>
      <c r="NNB39" s="47"/>
      <c r="NNC39" s="47"/>
      <c r="NND39" s="47"/>
      <c r="NNE39" s="47"/>
      <c r="NNF39" s="47"/>
      <c r="NNG39" s="47"/>
      <c r="NNH39" s="47"/>
      <c r="NNI39" s="47"/>
      <c r="NNJ39" s="47"/>
      <c r="NNK39" s="47"/>
      <c r="NNL39" s="47"/>
      <c r="NNM39" s="47"/>
      <c r="NNN39" s="47"/>
      <c r="NNO39" s="47"/>
      <c r="NNP39" s="47"/>
      <c r="NNQ39" s="47"/>
      <c r="NNR39" s="47"/>
      <c r="NNS39" s="47"/>
      <c r="NNT39" s="47"/>
      <c r="NNU39" s="47"/>
      <c r="NNV39" s="47"/>
      <c r="NNW39" s="47"/>
      <c r="NNX39" s="47"/>
      <c r="NNY39" s="47"/>
      <c r="NNZ39" s="47"/>
      <c r="NOA39" s="47"/>
      <c r="NOB39" s="47"/>
      <c r="NOC39" s="47"/>
      <c r="NOD39" s="47"/>
      <c r="NOE39" s="47"/>
      <c r="NOF39" s="47"/>
      <c r="NOG39" s="47"/>
      <c r="NOH39" s="47"/>
      <c r="NOI39" s="47"/>
      <c r="NOJ39" s="47"/>
      <c r="NOK39" s="47"/>
      <c r="NOL39" s="47"/>
      <c r="NOM39" s="47"/>
      <c r="NON39" s="47"/>
      <c r="NOO39" s="47"/>
      <c r="NOP39" s="47"/>
      <c r="NOQ39" s="47"/>
      <c r="NOR39" s="47"/>
      <c r="NOS39" s="47"/>
      <c r="NOT39" s="47"/>
      <c r="NOU39" s="47"/>
      <c r="NOV39" s="47"/>
      <c r="NOW39" s="47"/>
      <c r="NOX39" s="47"/>
      <c r="NOY39" s="47"/>
      <c r="NOZ39" s="47"/>
      <c r="NPA39" s="47"/>
      <c r="NPB39" s="47"/>
      <c r="NPC39" s="47"/>
      <c r="NPD39" s="47"/>
      <c r="NPE39" s="47"/>
      <c r="NPF39" s="47"/>
      <c r="NPG39" s="47"/>
      <c r="NPH39" s="47"/>
      <c r="NPI39" s="47"/>
      <c r="NPJ39" s="47"/>
      <c r="NPK39" s="47"/>
      <c r="NPL39" s="47"/>
      <c r="NPM39" s="47"/>
      <c r="NPN39" s="47"/>
      <c r="NPO39" s="47"/>
      <c r="NPP39" s="47"/>
      <c r="NPQ39" s="47"/>
      <c r="NPR39" s="47"/>
      <c r="NPS39" s="47"/>
      <c r="NPT39" s="47"/>
      <c r="NPU39" s="47"/>
      <c r="NPV39" s="47"/>
      <c r="NPW39" s="47"/>
      <c r="NPX39" s="47"/>
      <c r="NPY39" s="47"/>
      <c r="NPZ39" s="47"/>
      <c r="NQA39" s="47"/>
      <c r="NQB39" s="47"/>
      <c r="NQC39" s="47"/>
      <c r="NQD39" s="47"/>
      <c r="NQE39" s="47"/>
      <c r="NQF39" s="47"/>
      <c r="NQG39" s="47"/>
      <c r="NQH39" s="47"/>
      <c r="NQI39" s="47"/>
      <c r="NQJ39" s="47"/>
      <c r="NQK39" s="47"/>
      <c r="NQL39" s="47"/>
      <c r="NQM39" s="47"/>
      <c r="NQN39" s="47"/>
      <c r="NQO39" s="47"/>
      <c r="NQP39" s="47"/>
      <c r="NQQ39" s="47"/>
      <c r="NQR39" s="47"/>
      <c r="NQS39" s="47"/>
      <c r="NQT39" s="47"/>
      <c r="NQU39" s="47"/>
      <c r="NQV39" s="47"/>
      <c r="NQW39" s="47"/>
      <c r="NQX39" s="47"/>
      <c r="NQY39" s="47"/>
      <c r="NQZ39" s="47"/>
      <c r="NRA39" s="47"/>
      <c r="NRB39" s="47"/>
      <c r="NRC39" s="47"/>
      <c r="NRD39" s="47"/>
      <c r="NRE39" s="47"/>
      <c r="NRF39" s="47"/>
      <c r="NRG39" s="47"/>
      <c r="NRH39" s="47"/>
      <c r="NRI39" s="47"/>
      <c r="NRJ39" s="47"/>
      <c r="NRK39" s="47"/>
      <c r="NRL39" s="47"/>
      <c r="NRM39" s="47"/>
      <c r="NRN39" s="47"/>
      <c r="NRO39" s="47"/>
      <c r="NRP39" s="47"/>
      <c r="NRQ39" s="47"/>
      <c r="NRR39" s="47"/>
      <c r="NRS39" s="47"/>
      <c r="NRT39" s="47"/>
      <c r="NRU39" s="47"/>
      <c r="NRV39" s="47"/>
      <c r="NRW39" s="47"/>
      <c r="NRX39" s="47"/>
      <c r="NRY39" s="47"/>
      <c r="NRZ39" s="47"/>
      <c r="NSA39" s="47"/>
      <c r="NSB39" s="47"/>
      <c r="NSC39" s="47"/>
      <c r="NSD39" s="47"/>
      <c r="NSE39" s="47"/>
      <c r="NSF39" s="47"/>
      <c r="NSG39" s="47"/>
      <c r="NSH39" s="47"/>
      <c r="NSI39" s="47"/>
      <c r="NSJ39" s="47"/>
      <c r="NSK39" s="47"/>
      <c r="NSL39" s="47"/>
      <c r="NSM39" s="47"/>
      <c r="NSN39" s="47"/>
      <c r="NSO39" s="47"/>
      <c r="NSP39" s="47"/>
      <c r="NSQ39" s="47"/>
      <c r="NSR39" s="47"/>
      <c r="NSS39" s="47"/>
      <c r="NST39" s="47"/>
      <c r="NSU39" s="47"/>
      <c r="NSV39" s="47"/>
      <c r="NSW39" s="47"/>
      <c r="NSX39" s="47"/>
      <c r="NSY39" s="47"/>
      <c r="NSZ39" s="47"/>
      <c r="NTA39" s="47"/>
      <c r="NTB39" s="47"/>
      <c r="NTC39" s="47"/>
      <c r="NTD39" s="47"/>
      <c r="NTE39" s="47"/>
      <c r="NTF39" s="47"/>
      <c r="NTG39" s="47"/>
      <c r="NTH39" s="47"/>
      <c r="NTI39" s="47"/>
      <c r="NTJ39" s="47"/>
      <c r="NTK39" s="47"/>
      <c r="NTL39" s="47"/>
      <c r="NTM39" s="47"/>
      <c r="NTN39" s="47"/>
      <c r="NTO39" s="47"/>
      <c r="NTP39" s="47"/>
      <c r="NTQ39" s="47"/>
      <c r="NTR39" s="47"/>
      <c r="NTS39" s="47"/>
      <c r="NTT39" s="47"/>
      <c r="NTU39" s="47"/>
      <c r="NTV39" s="47"/>
      <c r="NTW39" s="47"/>
      <c r="NTX39" s="47"/>
      <c r="NTY39" s="47"/>
      <c r="NTZ39" s="47"/>
      <c r="NUA39" s="47"/>
      <c r="NUB39" s="47"/>
      <c r="NUC39" s="47"/>
      <c r="NUD39" s="47"/>
      <c r="NUE39" s="47"/>
      <c r="NUF39" s="47"/>
      <c r="NUG39" s="47"/>
      <c r="NUH39" s="47"/>
      <c r="NUI39" s="47"/>
      <c r="NUJ39" s="47"/>
      <c r="NUK39" s="47"/>
      <c r="NUL39" s="47"/>
      <c r="NUM39" s="47"/>
      <c r="NUN39" s="47"/>
      <c r="NUO39" s="47"/>
      <c r="NUP39" s="47"/>
      <c r="NUQ39" s="47"/>
      <c r="NUR39" s="47"/>
      <c r="NUS39" s="47"/>
      <c r="NUT39" s="47"/>
      <c r="NUU39" s="47"/>
      <c r="NUV39" s="47"/>
      <c r="NUW39" s="47"/>
      <c r="NUX39" s="47"/>
      <c r="NUY39" s="47"/>
      <c r="NUZ39" s="47"/>
      <c r="NVA39" s="47"/>
      <c r="NVB39" s="47"/>
      <c r="NVC39" s="47"/>
      <c r="NVD39" s="47"/>
      <c r="NVE39" s="47"/>
      <c r="NVF39" s="47"/>
      <c r="NVG39" s="47"/>
      <c r="NVH39" s="47"/>
      <c r="NVI39" s="47"/>
      <c r="NVJ39" s="47"/>
      <c r="NVK39" s="47"/>
      <c r="NVL39" s="47"/>
      <c r="NVM39" s="47"/>
      <c r="NVN39" s="47"/>
      <c r="NVO39" s="47"/>
      <c r="NVP39" s="47"/>
      <c r="NVQ39" s="47"/>
      <c r="NVR39" s="47"/>
      <c r="NVS39" s="47"/>
      <c r="NVT39" s="47"/>
      <c r="NVU39" s="47"/>
      <c r="NVV39" s="47"/>
      <c r="NVW39" s="47"/>
      <c r="NVX39" s="47"/>
      <c r="NVY39" s="47"/>
      <c r="NVZ39" s="47"/>
      <c r="NWA39" s="47"/>
      <c r="NWB39" s="47"/>
      <c r="NWC39" s="47"/>
      <c r="NWD39" s="47"/>
      <c r="NWE39" s="47"/>
      <c r="NWF39" s="47"/>
      <c r="NWG39" s="47"/>
      <c r="NWH39" s="47"/>
      <c r="NWI39" s="47"/>
      <c r="NWJ39" s="47"/>
      <c r="NWK39" s="47"/>
      <c r="NWL39" s="47"/>
      <c r="NWM39" s="47"/>
      <c r="NWN39" s="47"/>
      <c r="NWO39" s="47"/>
      <c r="NWP39" s="47"/>
      <c r="NWQ39" s="47"/>
      <c r="NWR39" s="47"/>
      <c r="NWS39" s="47"/>
      <c r="NWT39" s="47"/>
      <c r="NWU39" s="47"/>
      <c r="NWV39" s="47"/>
      <c r="NWW39" s="47"/>
      <c r="NWX39" s="47"/>
      <c r="NWY39" s="47"/>
      <c r="NWZ39" s="47"/>
      <c r="NXA39" s="47"/>
      <c r="NXB39" s="47"/>
      <c r="NXC39" s="47"/>
      <c r="NXD39" s="47"/>
      <c r="NXE39" s="47"/>
      <c r="NXF39" s="47"/>
      <c r="NXG39" s="47"/>
      <c r="NXH39" s="47"/>
      <c r="NXI39" s="47"/>
      <c r="NXJ39" s="47"/>
      <c r="NXK39" s="47"/>
      <c r="NXL39" s="47"/>
      <c r="NXM39" s="47"/>
      <c r="NXN39" s="47"/>
      <c r="NXO39" s="47"/>
      <c r="NXP39" s="47"/>
      <c r="NXQ39" s="47"/>
      <c r="NXR39" s="47"/>
      <c r="NXS39" s="47"/>
      <c r="NXT39" s="47"/>
      <c r="NXU39" s="47"/>
      <c r="NXV39" s="47"/>
      <c r="NXW39" s="47"/>
      <c r="NXX39" s="47"/>
      <c r="NXY39" s="47"/>
      <c r="NXZ39" s="47"/>
      <c r="NYA39" s="47"/>
      <c r="NYB39" s="47"/>
      <c r="NYC39" s="47"/>
      <c r="NYD39" s="47"/>
      <c r="NYE39" s="47"/>
      <c r="NYF39" s="47"/>
      <c r="NYG39" s="47"/>
      <c r="NYH39" s="47"/>
      <c r="NYI39" s="47"/>
      <c r="NYJ39" s="47"/>
      <c r="NYK39" s="47"/>
      <c r="NYL39" s="47"/>
      <c r="NYM39" s="47"/>
      <c r="NYN39" s="47"/>
      <c r="NYO39" s="47"/>
      <c r="NYP39" s="47"/>
      <c r="NYQ39" s="47"/>
      <c r="NYR39" s="47"/>
      <c r="NYS39" s="47"/>
      <c r="NYT39" s="47"/>
      <c r="NYU39" s="47"/>
      <c r="NYV39" s="47"/>
      <c r="NYW39" s="47"/>
      <c r="NYX39" s="47"/>
      <c r="NYY39" s="47"/>
      <c r="NYZ39" s="47"/>
      <c r="NZA39" s="47"/>
      <c r="NZB39" s="47"/>
      <c r="NZC39" s="47"/>
      <c r="NZD39" s="47"/>
      <c r="NZE39" s="47"/>
      <c r="NZF39" s="47"/>
      <c r="NZG39" s="47"/>
      <c r="NZH39" s="47"/>
      <c r="NZI39" s="47"/>
      <c r="NZJ39" s="47"/>
      <c r="NZK39" s="47"/>
      <c r="NZL39" s="47"/>
      <c r="NZM39" s="47"/>
      <c r="NZN39" s="47"/>
      <c r="NZO39" s="47"/>
      <c r="NZP39" s="47"/>
      <c r="NZQ39" s="47"/>
      <c r="NZR39" s="47"/>
      <c r="NZS39" s="47"/>
      <c r="NZT39" s="47"/>
      <c r="NZU39" s="47"/>
      <c r="NZV39" s="47"/>
      <c r="NZW39" s="47"/>
      <c r="NZX39" s="47"/>
      <c r="NZY39" s="47"/>
      <c r="NZZ39" s="47"/>
      <c r="OAA39" s="47"/>
      <c r="OAB39" s="47"/>
      <c r="OAC39" s="47"/>
      <c r="OAD39" s="47"/>
      <c r="OAE39" s="47"/>
      <c r="OAF39" s="47"/>
      <c r="OAG39" s="47"/>
      <c r="OAH39" s="47"/>
      <c r="OAI39" s="47"/>
      <c r="OAJ39" s="47"/>
      <c r="OAK39" s="47"/>
      <c r="OAL39" s="47"/>
      <c r="OAM39" s="47"/>
      <c r="OAN39" s="47"/>
      <c r="OAO39" s="47"/>
      <c r="OAP39" s="47"/>
      <c r="OAQ39" s="47"/>
      <c r="OAR39" s="47"/>
      <c r="OAS39" s="47"/>
      <c r="OAT39" s="47"/>
      <c r="OAU39" s="47"/>
      <c r="OAV39" s="47"/>
      <c r="OAW39" s="47"/>
      <c r="OAX39" s="47"/>
      <c r="OAY39" s="47"/>
      <c r="OAZ39" s="47"/>
      <c r="OBA39" s="47"/>
      <c r="OBB39" s="47"/>
      <c r="OBC39" s="47"/>
      <c r="OBD39" s="47"/>
      <c r="OBE39" s="47"/>
      <c r="OBF39" s="47"/>
      <c r="OBG39" s="47"/>
      <c r="OBH39" s="47"/>
      <c r="OBI39" s="47"/>
      <c r="OBJ39" s="47"/>
      <c r="OBK39" s="47"/>
      <c r="OBL39" s="47"/>
      <c r="OBM39" s="47"/>
      <c r="OBN39" s="47"/>
      <c r="OBO39" s="47"/>
      <c r="OBP39" s="47"/>
      <c r="OBQ39" s="47"/>
      <c r="OBR39" s="47"/>
      <c r="OBS39" s="47"/>
      <c r="OBT39" s="47"/>
      <c r="OBU39" s="47"/>
      <c r="OBV39" s="47"/>
      <c r="OBW39" s="47"/>
      <c r="OBX39" s="47"/>
      <c r="OBY39" s="47"/>
      <c r="OBZ39" s="47"/>
      <c r="OCA39" s="47"/>
      <c r="OCB39" s="47"/>
      <c r="OCC39" s="47"/>
      <c r="OCD39" s="47"/>
      <c r="OCE39" s="47"/>
      <c r="OCF39" s="47"/>
      <c r="OCG39" s="47"/>
      <c r="OCH39" s="47"/>
      <c r="OCI39" s="47"/>
      <c r="OCJ39" s="47"/>
      <c r="OCK39" s="47"/>
      <c r="OCL39" s="47"/>
      <c r="OCM39" s="47"/>
      <c r="OCN39" s="47"/>
      <c r="OCO39" s="47"/>
      <c r="OCP39" s="47"/>
      <c r="OCQ39" s="47"/>
      <c r="OCR39" s="47"/>
      <c r="OCS39" s="47"/>
      <c r="OCT39" s="47"/>
      <c r="OCU39" s="47"/>
      <c r="OCV39" s="47"/>
      <c r="OCW39" s="47"/>
      <c r="OCX39" s="47"/>
      <c r="OCY39" s="47"/>
      <c r="OCZ39" s="47"/>
      <c r="ODA39" s="47"/>
      <c r="ODB39" s="47"/>
      <c r="ODC39" s="47"/>
      <c r="ODD39" s="47"/>
      <c r="ODE39" s="47"/>
      <c r="ODF39" s="47"/>
      <c r="ODG39" s="47"/>
      <c r="ODH39" s="47"/>
      <c r="ODI39" s="47"/>
      <c r="ODJ39" s="47"/>
      <c r="ODK39" s="47"/>
      <c r="ODL39" s="47"/>
      <c r="ODM39" s="47"/>
      <c r="ODN39" s="47"/>
      <c r="ODO39" s="47"/>
      <c r="ODP39" s="47"/>
      <c r="ODQ39" s="47"/>
      <c r="ODR39" s="47"/>
      <c r="ODS39" s="47"/>
      <c r="ODT39" s="47"/>
      <c r="ODU39" s="47"/>
      <c r="ODV39" s="47"/>
      <c r="ODW39" s="47"/>
      <c r="ODX39" s="47"/>
      <c r="ODY39" s="47"/>
      <c r="ODZ39" s="47"/>
      <c r="OEA39" s="47"/>
      <c r="OEB39" s="47"/>
      <c r="OEC39" s="47"/>
      <c r="OED39" s="47"/>
      <c r="OEE39" s="47"/>
      <c r="OEF39" s="47"/>
      <c r="OEG39" s="47"/>
      <c r="OEH39" s="47"/>
      <c r="OEI39" s="47"/>
      <c r="OEJ39" s="47"/>
      <c r="OEK39" s="47"/>
      <c r="OEL39" s="47"/>
      <c r="OEM39" s="47"/>
      <c r="OEN39" s="47"/>
      <c r="OEO39" s="47"/>
      <c r="OEP39" s="47"/>
      <c r="OEQ39" s="47"/>
      <c r="OER39" s="47"/>
      <c r="OES39" s="47"/>
      <c r="OET39" s="47"/>
      <c r="OEU39" s="47"/>
      <c r="OEV39" s="47"/>
      <c r="OEW39" s="47"/>
      <c r="OEX39" s="47"/>
      <c r="OEY39" s="47"/>
      <c r="OEZ39" s="47"/>
      <c r="OFA39" s="47"/>
      <c r="OFB39" s="47"/>
      <c r="OFC39" s="47"/>
      <c r="OFD39" s="47"/>
      <c r="OFE39" s="47"/>
      <c r="OFF39" s="47"/>
      <c r="OFG39" s="47"/>
      <c r="OFH39" s="47"/>
      <c r="OFI39" s="47"/>
      <c r="OFJ39" s="47"/>
      <c r="OFK39" s="47"/>
      <c r="OFL39" s="47"/>
      <c r="OFM39" s="47"/>
      <c r="OFN39" s="47"/>
      <c r="OFO39" s="47"/>
      <c r="OFP39" s="47"/>
      <c r="OFQ39" s="47"/>
      <c r="OFR39" s="47"/>
      <c r="OFS39" s="47"/>
      <c r="OFT39" s="47"/>
      <c r="OFU39" s="47"/>
      <c r="OFV39" s="47"/>
      <c r="OFW39" s="47"/>
      <c r="OFX39" s="47"/>
      <c r="OFY39" s="47"/>
      <c r="OFZ39" s="47"/>
      <c r="OGA39" s="47"/>
      <c r="OGB39" s="47"/>
      <c r="OGC39" s="47"/>
      <c r="OGD39" s="47"/>
      <c r="OGE39" s="47"/>
      <c r="OGF39" s="47"/>
      <c r="OGG39" s="47"/>
      <c r="OGH39" s="47"/>
      <c r="OGI39" s="47"/>
      <c r="OGJ39" s="47"/>
      <c r="OGK39" s="47"/>
      <c r="OGL39" s="47"/>
      <c r="OGM39" s="47"/>
      <c r="OGN39" s="47"/>
      <c r="OGO39" s="47"/>
      <c r="OGP39" s="47"/>
      <c r="OGQ39" s="47"/>
      <c r="OGR39" s="47"/>
      <c r="OGS39" s="47"/>
      <c r="OGT39" s="47"/>
      <c r="OGU39" s="47"/>
      <c r="OGV39" s="47"/>
      <c r="OGW39" s="47"/>
      <c r="OGX39" s="47"/>
      <c r="OGY39" s="47"/>
      <c r="OGZ39" s="47"/>
      <c r="OHA39" s="47"/>
      <c r="OHB39" s="47"/>
      <c r="OHC39" s="47"/>
      <c r="OHD39" s="47"/>
      <c r="OHE39" s="47"/>
      <c r="OHF39" s="47"/>
      <c r="OHG39" s="47"/>
      <c r="OHH39" s="47"/>
      <c r="OHI39" s="47"/>
      <c r="OHJ39" s="47"/>
      <c r="OHK39" s="47"/>
      <c r="OHL39" s="47"/>
      <c r="OHM39" s="47"/>
      <c r="OHN39" s="47"/>
      <c r="OHO39" s="47"/>
      <c r="OHP39" s="47"/>
      <c r="OHQ39" s="47"/>
      <c r="OHR39" s="47"/>
      <c r="OHS39" s="47"/>
      <c r="OHT39" s="47"/>
      <c r="OHU39" s="47"/>
      <c r="OHV39" s="47"/>
      <c r="OHW39" s="47"/>
      <c r="OHX39" s="47"/>
      <c r="OHY39" s="47"/>
      <c r="OHZ39" s="47"/>
      <c r="OIA39" s="47"/>
      <c r="OIB39" s="47"/>
      <c r="OIC39" s="47"/>
      <c r="OID39" s="47"/>
      <c r="OIE39" s="47"/>
      <c r="OIF39" s="47"/>
      <c r="OIG39" s="47"/>
      <c r="OIH39" s="47"/>
      <c r="OII39" s="47"/>
      <c r="OIJ39" s="47"/>
      <c r="OIK39" s="47"/>
      <c r="OIL39" s="47"/>
      <c r="OIM39" s="47"/>
      <c r="OIN39" s="47"/>
      <c r="OIO39" s="47"/>
      <c r="OIP39" s="47"/>
      <c r="OIQ39" s="47"/>
      <c r="OIR39" s="47"/>
      <c r="OIS39" s="47"/>
      <c r="OIT39" s="47"/>
      <c r="OIU39" s="47"/>
      <c r="OIV39" s="47"/>
      <c r="OIW39" s="47"/>
      <c r="OIX39" s="47"/>
      <c r="OIY39" s="47"/>
      <c r="OIZ39" s="47"/>
      <c r="OJA39" s="47"/>
      <c r="OJB39" s="47"/>
      <c r="OJC39" s="47"/>
      <c r="OJD39" s="47"/>
      <c r="OJE39" s="47"/>
      <c r="OJF39" s="47"/>
      <c r="OJG39" s="47"/>
      <c r="OJH39" s="47"/>
      <c r="OJI39" s="47"/>
      <c r="OJJ39" s="47"/>
      <c r="OJK39" s="47"/>
      <c r="OJL39" s="47"/>
      <c r="OJM39" s="47"/>
      <c r="OJN39" s="47"/>
      <c r="OJO39" s="47"/>
      <c r="OJP39" s="47"/>
      <c r="OJQ39" s="47"/>
      <c r="OJR39" s="47"/>
      <c r="OJS39" s="47"/>
      <c r="OJT39" s="47"/>
      <c r="OJU39" s="47"/>
      <c r="OJV39" s="47"/>
      <c r="OJW39" s="47"/>
      <c r="OJX39" s="47"/>
      <c r="OJY39" s="47"/>
      <c r="OJZ39" s="47"/>
      <c r="OKA39" s="47"/>
      <c r="OKB39" s="47"/>
      <c r="OKC39" s="47"/>
      <c r="OKD39" s="47"/>
      <c r="OKE39" s="47"/>
      <c r="OKF39" s="47"/>
      <c r="OKG39" s="47"/>
      <c r="OKH39" s="47"/>
      <c r="OKI39" s="47"/>
      <c r="OKJ39" s="47"/>
      <c r="OKK39" s="47"/>
      <c r="OKL39" s="47"/>
      <c r="OKM39" s="47"/>
      <c r="OKN39" s="47"/>
      <c r="OKO39" s="47"/>
      <c r="OKP39" s="47"/>
      <c r="OKQ39" s="47"/>
      <c r="OKR39" s="47"/>
      <c r="OKS39" s="47"/>
      <c r="OKT39" s="47"/>
      <c r="OKU39" s="47"/>
      <c r="OKV39" s="47"/>
      <c r="OKW39" s="47"/>
      <c r="OKX39" s="47"/>
      <c r="OKY39" s="47"/>
      <c r="OKZ39" s="47"/>
      <c r="OLA39" s="47"/>
      <c r="OLB39" s="47"/>
      <c r="OLC39" s="47"/>
      <c r="OLD39" s="47"/>
      <c r="OLE39" s="47"/>
      <c r="OLF39" s="47"/>
      <c r="OLG39" s="47"/>
      <c r="OLH39" s="47"/>
      <c r="OLI39" s="47"/>
      <c r="OLJ39" s="47"/>
      <c r="OLK39" s="47"/>
      <c r="OLL39" s="47"/>
      <c r="OLM39" s="47"/>
      <c r="OLN39" s="47"/>
      <c r="OLO39" s="47"/>
      <c r="OLP39" s="47"/>
      <c r="OLQ39" s="47"/>
      <c r="OLR39" s="47"/>
      <c r="OLS39" s="47"/>
      <c r="OLT39" s="47"/>
      <c r="OLU39" s="47"/>
      <c r="OLV39" s="47"/>
      <c r="OLW39" s="47"/>
      <c r="OLX39" s="47"/>
      <c r="OLY39" s="47"/>
      <c r="OLZ39" s="47"/>
      <c r="OMA39" s="47"/>
      <c r="OMB39" s="47"/>
      <c r="OMC39" s="47"/>
      <c r="OMD39" s="47"/>
      <c r="OME39" s="47"/>
      <c r="OMF39" s="47"/>
      <c r="OMG39" s="47"/>
      <c r="OMH39" s="47"/>
      <c r="OMI39" s="47"/>
      <c r="OMJ39" s="47"/>
      <c r="OMK39" s="47"/>
      <c r="OML39" s="47"/>
      <c r="OMM39" s="47"/>
      <c r="OMN39" s="47"/>
      <c r="OMO39" s="47"/>
      <c r="OMP39" s="47"/>
      <c r="OMQ39" s="47"/>
      <c r="OMR39" s="47"/>
      <c r="OMS39" s="47"/>
      <c r="OMT39" s="47"/>
      <c r="OMU39" s="47"/>
      <c r="OMV39" s="47"/>
      <c r="OMW39" s="47"/>
      <c r="OMX39" s="47"/>
      <c r="OMY39" s="47"/>
      <c r="OMZ39" s="47"/>
      <c r="ONA39" s="47"/>
      <c r="ONB39" s="47"/>
      <c r="ONC39" s="47"/>
      <c r="OND39" s="47"/>
      <c r="ONE39" s="47"/>
      <c r="ONF39" s="47"/>
      <c r="ONG39" s="47"/>
      <c r="ONH39" s="47"/>
      <c r="ONI39" s="47"/>
      <c r="ONJ39" s="47"/>
      <c r="ONK39" s="47"/>
      <c r="ONL39" s="47"/>
      <c r="ONM39" s="47"/>
      <c r="ONN39" s="47"/>
      <c r="ONO39" s="47"/>
      <c r="ONP39" s="47"/>
      <c r="ONQ39" s="47"/>
      <c r="ONR39" s="47"/>
      <c r="ONS39" s="47"/>
      <c r="ONT39" s="47"/>
      <c r="ONU39" s="47"/>
      <c r="ONV39" s="47"/>
      <c r="ONW39" s="47"/>
      <c r="ONX39" s="47"/>
      <c r="ONY39" s="47"/>
      <c r="ONZ39" s="47"/>
      <c r="OOA39" s="47"/>
      <c r="OOB39" s="47"/>
      <c r="OOC39" s="47"/>
      <c r="OOD39" s="47"/>
      <c r="OOE39" s="47"/>
      <c r="OOF39" s="47"/>
      <c r="OOG39" s="47"/>
      <c r="OOH39" s="47"/>
      <c r="OOI39" s="47"/>
      <c r="OOJ39" s="47"/>
      <c r="OOK39" s="47"/>
      <c r="OOL39" s="47"/>
      <c r="OOM39" s="47"/>
      <c r="OON39" s="47"/>
      <c r="OOO39" s="47"/>
      <c r="OOP39" s="47"/>
      <c r="OOQ39" s="47"/>
      <c r="OOR39" s="47"/>
      <c r="OOS39" s="47"/>
      <c r="OOT39" s="47"/>
      <c r="OOU39" s="47"/>
      <c r="OOV39" s="47"/>
      <c r="OOW39" s="47"/>
      <c r="OOX39" s="47"/>
      <c r="OOY39" s="47"/>
      <c r="OOZ39" s="47"/>
      <c r="OPA39" s="47"/>
      <c r="OPB39" s="47"/>
      <c r="OPC39" s="47"/>
      <c r="OPD39" s="47"/>
      <c r="OPE39" s="47"/>
      <c r="OPF39" s="47"/>
      <c r="OPG39" s="47"/>
      <c r="OPH39" s="47"/>
      <c r="OPI39" s="47"/>
      <c r="OPJ39" s="47"/>
      <c r="OPK39" s="47"/>
      <c r="OPL39" s="47"/>
      <c r="OPM39" s="47"/>
      <c r="OPN39" s="47"/>
      <c r="OPO39" s="47"/>
      <c r="OPP39" s="47"/>
      <c r="OPQ39" s="47"/>
      <c r="OPR39" s="47"/>
      <c r="OPS39" s="47"/>
      <c r="OPT39" s="47"/>
      <c r="OPU39" s="47"/>
      <c r="OPV39" s="47"/>
      <c r="OPW39" s="47"/>
      <c r="OPX39" s="47"/>
      <c r="OPY39" s="47"/>
      <c r="OPZ39" s="47"/>
      <c r="OQA39" s="47"/>
      <c r="OQB39" s="47"/>
      <c r="OQC39" s="47"/>
      <c r="OQD39" s="47"/>
      <c r="OQE39" s="47"/>
      <c r="OQF39" s="47"/>
      <c r="OQG39" s="47"/>
      <c r="OQH39" s="47"/>
      <c r="OQI39" s="47"/>
      <c r="OQJ39" s="47"/>
      <c r="OQK39" s="47"/>
      <c r="OQL39" s="47"/>
      <c r="OQM39" s="47"/>
      <c r="OQN39" s="47"/>
      <c r="OQO39" s="47"/>
      <c r="OQP39" s="47"/>
      <c r="OQQ39" s="47"/>
      <c r="OQR39" s="47"/>
      <c r="OQS39" s="47"/>
      <c r="OQT39" s="47"/>
      <c r="OQU39" s="47"/>
      <c r="OQV39" s="47"/>
      <c r="OQW39" s="47"/>
      <c r="OQX39" s="47"/>
      <c r="OQY39" s="47"/>
      <c r="OQZ39" s="47"/>
      <c r="ORA39" s="47"/>
      <c r="ORB39" s="47"/>
      <c r="ORC39" s="47"/>
      <c r="ORD39" s="47"/>
      <c r="ORE39" s="47"/>
      <c r="ORF39" s="47"/>
      <c r="ORG39" s="47"/>
      <c r="ORH39" s="47"/>
      <c r="ORI39" s="47"/>
      <c r="ORJ39" s="47"/>
      <c r="ORK39" s="47"/>
      <c r="ORL39" s="47"/>
      <c r="ORM39" s="47"/>
      <c r="ORN39" s="47"/>
      <c r="ORO39" s="47"/>
      <c r="ORP39" s="47"/>
      <c r="ORQ39" s="47"/>
      <c r="ORR39" s="47"/>
      <c r="ORS39" s="47"/>
      <c r="ORT39" s="47"/>
      <c r="ORU39" s="47"/>
      <c r="ORV39" s="47"/>
      <c r="ORW39" s="47"/>
      <c r="ORX39" s="47"/>
      <c r="ORY39" s="47"/>
      <c r="ORZ39" s="47"/>
      <c r="OSA39" s="47"/>
      <c r="OSB39" s="47"/>
      <c r="OSC39" s="47"/>
      <c r="OSD39" s="47"/>
      <c r="OSE39" s="47"/>
      <c r="OSF39" s="47"/>
      <c r="OSG39" s="47"/>
      <c r="OSH39" s="47"/>
      <c r="OSI39" s="47"/>
      <c r="OSJ39" s="47"/>
      <c r="OSK39" s="47"/>
      <c r="OSL39" s="47"/>
      <c r="OSM39" s="47"/>
      <c r="OSN39" s="47"/>
      <c r="OSO39" s="47"/>
      <c r="OSP39" s="47"/>
      <c r="OSQ39" s="47"/>
      <c r="OSR39" s="47"/>
      <c r="OSS39" s="47"/>
      <c r="OST39" s="47"/>
      <c r="OSU39" s="47"/>
      <c r="OSV39" s="47"/>
      <c r="OSW39" s="47"/>
      <c r="OSX39" s="47"/>
      <c r="OSY39" s="47"/>
      <c r="OSZ39" s="47"/>
      <c r="OTA39" s="47"/>
      <c r="OTB39" s="47"/>
      <c r="OTC39" s="47"/>
      <c r="OTD39" s="47"/>
      <c r="OTE39" s="47"/>
      <c r="OTF39" s="47"/>
      <c r="OTG39" s="47"/>
      <c r="OTH39" s="47"/>
      <c r="OTI39" s="47"/>
      <c r="OTJ39" s="47"/>
      <c r="OTK39" s="47"/>
      <c r="OTL39" s="47"/>
      <c r="OTM39" s="47"/>
      <c r="OTN39" s="47"/>
      <c r="OTO39" s="47"/>
      <c r="OTP39" s="47"/>
      <c r="OTQ39" s="47"/>
      <c r="OTR39" s="47"/>
      <c r="OTS39" s="47"/>
      <c r="OTT39" s="47"/>
      <c r="OTU39" s="47"/>
      <c r="OTV39" s="47"/>
      <c r="OTW39" s="47"/>
      <c r="OTX39" s="47"/>
      <c r="OTY39" s="47"/>
      <c r="OTZ39" s="47"/>
      <c r="OUA39" s="47"/>
      <c r="OUB39" s="47"/>
      <c r="OUC39" s="47"/>
      <c r="OUD39" s="47"/>
      <c r="OUE39" s="47"/>
      <c r="OUF39" s="47"/>
      <c r="OUG39" s="47"/>
      <c r="OUH39" s="47"/>
      <c r="OUI39" s="47"/>
      <c r="OUJ39" s="47"/>
      <c r="OUK39" s="47"/>
      <c r="OUL39" s="47"/>
      <c r="OUM39" s="47"/>
      <c r="OUN39" s="47"/>
      <c r="OUO39" s="47"/>
      <c r="OUP39" s="47"/>
      <c r="OUQ39" s="47"/>
      <c r="OUR39" s="47"/>
      <c r="OUS39" s="47"/>
      <c r="OUT39" s="47"/>
      <c r="OUU39" s="47"/>
      <c r="OUV39" s="47"/>
      <c r="OUW39" s="47"/>
      <c r="OUX39" s="47"/>
      <c r="OUY39" s="47"/>
      <c r="OUZ39" s="47"/>
      <c r="OVA39" s="47"/>
      <c r="OVB39" s="47"/>
      <c r="OVC39" s="47"/>
      <c r="OVD39" s="47"/>
      <c r="OVE39" s="47"/>
      <c r="OVF39" s="47"/>
      <c r="OVG39" s="47"/>
      <c r="OVH39" s="47"/>
      <c r="OVI39" s="47"/>
      <c r="OVJ39" s="47"/>
      <c r="OVK39" s="47"/>
      <c r="OVL39" s="47"/>
      <c r="OVM39" s="47"/>
      <c r="OVN39" s="47"/>
      <c r="OVO39" s="47"/>
      <c r="OVP39" s="47"/>
      <c r="OVQ39" s="47"/>
      <c r="OVR39" s="47"/>
      <c r="OVS39" s="47"/>
      <c r="OVT39" s="47"/>
      <c r="OVU39" s="47"/>
      <c r="OVV39" s="47"/>
      <c r="OVW39" s="47"/>
      <c r="OVX39" s="47"/>
      <c r="OVY39" s="47"/>
      <c r="OVZ39" s="47"/>
      <c r="OWA39" s="47"/>
      <c r="OWB39" s="47"/>
      <c r="OWC39" s="47"/>
      <c r="OWD39" s="47"/>
      <c r="OWE39" s="47"/>
      <c r="OWF39" s="47"/>
      <c r="OWG39" s="47"/>
      <c r="OWH39" s="47"/>
      <c r="OWI39" s="47"/>
      <c r="OWJ39" s="47"/>
      <c r="OWK39" s="47"/>
      <c r="OWL39" s="47"/>
      <c r="OWM39" s="47"/>
      <c r="OWN39" s="47"/>
      <c r="OWO39" s="47"/>
      <c r="OWP39" s="47"/>
      <c r="OWQ39" s="47"/>
      <c r="OWR39" s="47"/>
      <c r="OWS39" s="47"/>
      <c r="OWT39" s="47"/>
      <c r="OWU39" s="47"/>
      <c r="OWV39" s="47"/>
      <c r="OWW39" s="47"/>
      <c r="OWX39" s="47"/>
      <c r="OWY39" s="47"/>
      <c r="OWZ39" s="47"/>
      <c r="OXA39" s="47"/>
      <c r="OXB39" s="47"/>
      <c r="OXC39" s="47"/>
      <c r="OXD39" s="47"/>
      <c r="OXE39" s="47"/>
      <c r="OXF39" s="47"/>
      <c r="OXG39" s="47"/>
      <c r="OXH39" s="47"/>
      <c r="OXI39" s="47"/>
      <c r="OXJ39" s="47"/>
      <c r="OXK39" s="47"/>
      <c r="OXL39" s="47"/>
      <c r="OXM39" s="47"/>
      <c r="OXN39" s="47"/>
      <c r="OXO39" s="47"/>
      <c r="OXP39" s="47"/>
      <c r="OXQ39" s="47"/>
      <c r="OXR39" s="47"/>
      <c r="OXS39" s="47"/>
      <c r="OXT39" s="47"/>
      <c r="OXU39" s="47"/>
      <c r="OXV39" s="47"/>
      <c r="OXW39" s="47"/>
      <c r="OXX39" s="47"/>
      <c r="OXY39" s="47"/>
      <c r="OXZ39" s="47"/>
      <c r="OYA39" s="47"/>
      <c r="OYB39" s="47"/>
      <c r="OYC39" s="47"/>
      <c r="OYD39" s="47"/>
      <c r="OYE39" s="47"/>
      <c r="OYF39" s="47"/>
      <c r="OYG39" s="47"/>
      <c r="OYH39" s="47"/>
      <c r="OYI39" s="47"/>
      <c r="OYJ39" s="47"/>
      <c r="OYK39" s="47"/>
      <c r="OYL39" s="47"/>
      <c r="OYM39" s="47"/>
      <c r="OYN39" s="47"/>
      <c r="OYO39" s="47"/>
      <c r="OYP39" s="47"/>
      <c r="OYQ39" s="47"/>
      <c r="OYR39" s="47"/>
      <c r="OYS39" s="47"/>
      <c r="OYT39" s="47"/>
      <c r="OYU39" s="47"/>
      <c r="OYV39" s="47"/>
      <c r="OYW39" s="47"/>
      <c r="OYX39" s="47"/>
      <c r="OYY39" s="47"/>
      <c r="OYZ39" s="47"/>
      <c r="OZA39" s="47"/>
      <c r="OZB39" s="47"/>
      <c r="OZC39" s="47"/>
      <c r="OZD39" s="47"/>
      <c r="OZE39" s="47"/>
      <c r="OZF39" s="47"/>
      <c r="OZG39" s="47"/>
      <c r="OZH39" s="47"/>
      <c r="OZI39" s="47"/>
      <c r="OZJ39" s="47"/>
      <c r="OZK39" s="47"/>
      <c r="OZL39" s="47"/>
      <c r="OZM39" s="47"/>
      <c r="OZN39" s="47"/>
      <c r="OZO39" s="47"/>
      <c r="OZP39" s="47"/>
      <c r="OZQ39" s="47"/>
      <c r="OZR39" s="47"/>
      <c r="OZS39" s="47"/>
      <c r="OZT39" s="47"/>
      <c r="OZU39" s="47"/>
      <c r="OZV39" s="47"/>
      <c r="OZW39" s="47"/>
      <c r="OZX39" s="47"/>
      <c r="OZY39" s="47"/>
      <c r="OZZ39" s="47"/>
      <c r="PAA39" s="47"/>
      <c r="PAB39" s="47"/>
      <c r="PAC39" s="47"/>
      <c r="PAD39" s="47"/>
      <c r="PAE39" s="47"/>
      <c r="PAF39" s="47"/>
      <c r="PAG39" s="47"/>
      <c r="PAH39" s="47"/>
      <c r="PAI39" s="47"/>
      <c r="PAJ39" s="47"/>
      <c r="PAK39" s="47"/>
      <c r="PAL39" s="47"/>
      <c r="PAM39" s="47"/>
      <c r="PAN39" s="47"/>
      <c r="PAO39" s="47"/>
      <c r="PAP39" s="47"/>
      <c r="PAQ39" s="47"/>
      <c r="PAR39" s="47"/>
      <c r="PAS39" s="47"/>
      <c r="PAT39" s="47"/>
      <c r="PAU39" s="47"/>
      <c r="PAV39" s="47"/>
      <c r="PAW39" s="47"/>
      <c r="PAX39" s="47"/>
      <c r="PAY39" s="47"/>
      <c r="PAZ39" s="47"/>
      <c r="PBA39" s="47"/>
      <c r="PBB39" s="47"/>
      <c r="PBC39" s="47"/>
      <c r="PBD39" s="47"/>
      <c r="PBE39" s="47"/>
      <c r="PBF39" s="47"/>
      <c r="PBG39" s="47"/>
      <c r="PBH39" s="47"/>
      <c r="PBI39" s="47"/>
      <c r="PBJ39" s="47"/>
      <c r="PBK39" s="47"/>
      <c r="PBL39" s="47"/>
      <c r="PBM39" s="47"/>
      <c r="PBN39" s="47"/>
      <c r="PBO39" s="47"/>
      <c r="PBP39" s="47"/>
      <c r="PBQ39" s="47"/>
      <c r="PBR39" s="47"/>
      <c r="PBS39" s="47"/>
      <c r="PBT39" s="47"/>
      <c r="PBU39" s="47"/>
      <c r="PBV39" s="47"/>
      <c r="PBW39" s="47"/>
      <c r="PBX39" s="47"/>
      <c r="PBY39" s="47"/>
      <c r="PBZ39" s="47"/>
      <c r="PCA39" s="47"/>
      <c r="PCB39" s="47"/>
      <c r="PCC39" s="47"/>
      <c r="PCD39" s="47"/>
      <c r="PCE39" s="47"/>
      <c r="PCF39" s="47"/>
      <c r="PCG39" s="47"/>
      <c r="PCH39" s="47"/>
      <c r="PCI39" s="47"/>
      <c r="PCJ39" s="47"/>
      <c r="PCK39" s="47"/>
      <c r="PCL39" s="47"/>
      <c r="PCM39" s="47"/>
      <c r="PCN39" s="47"/>
      <c r="PCO39" s="47"/>
      <c r="PCP39" s="47"/>
      <c r="PCQ39" s="47"/>
      <c r="PCR39" s="47"/>
      <c r="PCS39" s="47"/>
      <c r="PCT39" s="47"/>
      <c r="PCU39" s="47"/>
      <c r="PCV39" s="47"/>
      <c r="PCW39" s="47"/>
      <c r="PCX39" s="47"/>
      <c r="PCY39" s="47"/>
      <c r="PCZ39" s="47"/>
      <c r="PDA39" s="47"/>
      <c r="PDB39" s="47"/>
      <c r="PDC39" s="47"/>
      <c r="PDD39" s="47"/>
      <c r="PDE39" s="47"/>
      <c r="PDF39" s="47"/>
      <c r="PDG39" s="47"/>
      <c r="PDH39" s="47"/>
      <c r="PDI39" s="47"/>
      <c r="PDJ39" s="47"/>
      <c r="PDK39" s="47"/>
      <c r="PDL39" s="47"/>
      <c r="PDM39" s="47"/>
      <c r="PDN39" s="47"/>
      <c r="PDO39" s="47"/>
      <c r="PDP39" s="47"/>
      <c r="PDQ39" s="47"/>
      <c r="PDR39" s="47"/>
      <c r="PDS39" s="47"/>
      <c r="PDT39" s="47"/>
      <c r="PDU39" s="47"/>
      <c r="PDV39" s="47"/>
      <c r="PDW39" s="47"/>
      <c r="PDX39" s="47"/>
      <c r="PDY39" s="47"/>
      <c r="PDZ39" s="47"/>
      <c r="PEA39" s="47"/>
      <c r="PEB39" s="47"/>
      <c r="PEC39" s="47"/>
      <c r="PED39" s="47"/>
      <c r="PEE39" s="47"/>
      <c r="PEF39" s="47"/>
      <c r="PEG39" s="47"/>
      <c r="PEH39" s="47"/>
      <c r="PEI39" s="47"/>
      <c r="PEJ39" s="47"/>
      <c r="PEK39" s="47"/>
      <c r="PEL39" s="47"/>
      <c r="PEM39" s="47"/>
      <c r="PEN39" s="47"/>
      <c r="PEO39" s="47"/>
      <c r="PEP39" s="47"/>
      <c r="PEQ39" s="47"/>
      <c r="PER39" s="47"/>
      <c r="PES39" s="47"/>
      <c r="PET39" s="47"/>
      <c r="PEU39" s="47"/>
      <c r="PEV39" s="47"/>
      <c r="PEW39" s="47"/>
      <c r="PEX39" s="47"/>
      <c r="PEY39" s="47"/>
      <c r="PEZ39" s="47"/>
      <c r="PFA39" s="47"/>
      <c r="PFB39" s="47"/>
      <c r="PFC39" s="47"/>
      <c r="PFD39" s="47"/>
      <c r="PFE39" s="47"/>
      <c r="PFF39" s="47"/>
      <c r="PFG39" s="47"/>
      <c r="PFH39" s="47"/>
      <c r="PFI39" s="47"/>
      <c r="PFJ39" s="47"/>
      <c r="PFK39" s="47"/>
      <c r="PFL39" s="47"/>
      <c r="PFM39" s="47"/>
      <c r="PFN39" s="47"/>
      <c r="PFO39" s="47"/>
      <c r="PFP39" s="47"/>
      <c r="PFQ39" s="47"/>
      <c r="PFR39" s="47"/>
      <c r="PFS39" s="47"/>
      <c r="PFT39" s="47"/>
      <c r="PFU39" s="47"/>
      <c r="PFV39" s="47"/>
      <c r="PFW39" s="47"/>
      <c r="PFX39" s="47"/>
      <c r="PFY39" s="47"/>
      <c r="PFZ39" s="47"/>
      <c r="PGA39" s="47"/>
      <c r="PGB39" s="47"/>
      <c r="PGC39" s="47"/>
      <c r="PGD39" s="47"/>
      <c r="PGE39" s="47"/>
      <c r="PGF39" s="47"/>
      <c r="PGG39" s="47"/>
      <c r="PGH39" s="47"/>
      <c r="PGI39" s="47"/>
      <c r="PGJ39" s="47"/>
      <c r="PGK39" s="47"/>
      <c r="PGL39" s="47"/>
      <c r="PGM39" s="47"/>
      <c r="PGN39" s="47"/>
      <c r="PGO39" s="47"/>
      <c r="PGP39" s="47"/>
      <c r="PGQ39" s="47"/>
      <c r="PGR39" s="47"/>
      <c r="PGS39" s="47"/>
      <c r="PGT39" s="47"/>
      <c r="PGU39" s="47"/>
      <c r="PGV39" s="47"/>
      <c r="PGW39" s="47"/>
      <c r="PGX39" s="47"/>
      <c r="PGY39" s="47"/>
      <c r="PGZ39" s="47"/>
      <c r="PHA39" s="47"/>
      <c r="PHB39" s="47"/>
      <c r="PHC39" s="47"/>
      <c r="PHD39" s="47"/>
      <c r="PHE39" s="47"/>
      <c r="PHF39" s="47"/>
      <c r="PHG39" s="47"/>
      <c r="PHH39" s="47"/>
      <c r="PHI39" s="47"/>
      <c r="PHJ39" s="47"/>
      <c r="PHK39" s="47"/>
      <c r="PHL39" s="47"/>
      <c r="PHM39" s="47"/>
      <c r="PHN39" s="47"/>
      <c r="PHO39" s="47"/>
      <c r="PHP39" s="47"/>
      <c r="PHQ39" s="47"/>
      <c r="PHR39" s="47"/>
      <c r="PHS39" s="47"/>
      <c r="PHT39" s="47"/>
      <c r="PHU39" s="47"/>
      <c r="PHV39" s="47"/>
      <c r="PHW39" s="47"/>
      <c r="PHX39" s="47"/>
      <c r="PHY39" s="47"/>
      <c r="PHZ39" s="47"/>
      <c r="PIA39" s="47"/>
      <c r="PIB39" s="47"/>
      <c r="PIC39" s="47"/>
      <c r="PID39" s="47"/>
      <c r="PIE39" s="47"/>
      <c r="PIF39" s="47"/>
      <c r="PIG39" s="47"/>
      <c r="PIH39" s="47"/>
      <c r="PII39" s="47"/>
      <c r="PIJ39" s="47"/>
      <c r="PIK39" s="47"/>
      <c r="PIL39" s="47"/>
      <c r="PIM39" s="47"/>
      <c r="PIN39" s="47"/>
      <c r="PIO39" s="47"/>
      <c r="PIP39" s="47"/>
      <c r="PIQ39" s="47"/>
      <c r="PIR39" s="47"/>
      <c r="PIS39" s="47"/>
      <c r="PIT39" s="47"/>
      <c r="PIU39" s="47"/>
      <c r="PIV39" s="47"/>
      <c r="PIW39" s="47"/>
      <c r="PIX39" s="47"/>
      <c r="PIY39" s="47"/>
      <c r="PIZ39" s="47"/>
      <c r="PJA39" s="47"/>
      <c r="PJB39" s="47"/>
      <c r="PJC39" s="47"/>
      <c r="PJD39" s="47"/>
      <c r="PJE39" s="47"/>
      <c r="PJF39" s="47"/>
      <c r="PJG39" s="47"/>
      <c r="PJH39" s="47"/>
      <c r="PJI39" s="47"/>
      <c r="PJJ39" s="47"/>
      <c r="PJK39" s="47"/>
      <c r="PJL39" s="47"/>
      <c r="PJM39" s="47"/>
      <c r="PJN39" s="47"/>
      <c r="PJO39" s="47"/>
      <c r="PJP39" s="47"/>
      <c r="PJQ39" s="47"/>
      <c r="PJR39" s="47"/>
      <c r="PJS39" s="47"/>
      <c r="PJT39" s="47"/>
      <c r="PJU39" s="47"/>
      <c r="PJV39" s="47"/>
      <c r="PJW39" s="47"/>
      <c r="PJX39" s="47"/>
      <c r="PJY39" s="47"/>
      <c r="PJZ39" s="47"/>
      <c r="PKA39" s="47"/>
      <c r="PKB39" s="47"/>
      <c r="PKC39" s="47"/>
      <c r="PKD39" s="47"/>
      <c r="PKE39" s="47"/>
      <c r="PKF39" s="47"/>
      <c r="PKG39" s="47"/>
      <c r="PKH39" s="47"/>
      <c r="PKI39" s="47"/>
      <c r="PKJ39" s="47"/>
      <c r="PKK39" s="47"/>
      <c r="PKL39" s="47"/>
      <c r="PKM39" s="47"/>
      <c r="PKN39" s="47"/>
      <c r="PKO39" s="47"/>
      <c r="PKP39" s="47"/>
      <c r="PKQ39" s="47"/>
      <c r="PKR39" s="47"/>
      <c r="PKS39" s="47"/>
      <c r="PKT39" s="47"/>
      <c r="PKU39" s="47"/>
      <c r="PKV39" s="47"/>
      <c r="PKW39" s="47"/>
      <c r="PKX39" s="47"/>
      <c r="PKY39" s="47"/>
      <c r="PKZ39" s="47"/>
      <c r="PLA39" s="47"/>
      <c r="PLB39" s="47"/>
      <c r="PLC39" s="47"/>
      <c r="PLD39" s="47"/>
      <c r="PLE39" s="47"/>
      <c r="PLF39" s="47"/>
      <c r="PLG39" s="47"/>
      <c r="PLH39" s="47"/>
      <c r="PLI39" s="47"/>
      <c r="PLJ39" s="47"/>
      <c r="PLK39" s="47"/>
      <c r="PLL39" s="47"/>
      <c r="PLM39" s="47"/>
      <c r="PLN39" s="47"/>
      <c r="PLO39" s="47"/>
      <c r="PLP39" s="47"/>
      <c r="PLQ39" s="47"/>
      <c r="PLR39" s="47"/>
      <c r="PLS39" s="47"/>
      <c r="PLT39" s="47"/>
      <c r="PLU39" s="47"/>
      <c r="PLV39" s="47"/>
      <c r="PLW39" s="47"/>
      <c r="PLX39" s="47"/>
      <c r="PLY39" s="47"/>
      <c r="PLZ39" s="47"/>
      <c r="PMA39" s="47"/>
      <c r="PMB39" s="47"/>
      <c r="PMC39" s="47"/>
      <c r="PMD39" s="47"/>
      <c r="PME39" s="47"/>
      <c r="PMF39" s="47"/>
      <c r="PMG39" s="47"/>
      <c r="PMH39" s="47"/>
      <c r="PMI39" s="47"/>
      <c r="PMJ39" s="47"/>
      <c r="PMK39" s="47"/>
      <c r="PML39" s="47"/>
      <c r="PMM39" s="47"/>
      <c r="PMN39" s="47"/>
      <c r="PMO39" s="47"/>
      <c r="PMP39" s="47"/>
      <c r="PMQ39" s="47"/>
      <c r="PMR39" s="47"/>
      <c r="PMS39" s="47"/>
      <c r="PMT39" s="47"/>
      <c r="PMU39" s="47"/>
      <c r="PMV39" s="47"/>
      <c r="PMW39" s="47"/>
      <c r="PMX39" s="47"/>
      <c r="PMY39" s="47"/>
      <c r="PMZ39" s="47"/>
      <c r="PNA39" s="47"/>
      <c r="PNB39" s="47"/>
      <c r="PNC39" s="47"/>
      <c r="PND39" s="47"/>
      <c r="PNE39" s="47"/>
      <c r="PNF39" s="47"/>
      <c r="PNG39" s="47"/>
      <c r="PNH39" s="47"/>
      <c r="PNI39" s="47"/>
      <c r="PNJ39" s="47"/>
      <c r="PNK39" s="47"/>
      <c r="PNL39" s="47"/>
      <c r="PNM39" s="47"/>
      <c r="PNN39" s="47"/>
      <c r="PNO39" s="47"/>
      <c r="PNP39" s="47"/>
      <c r="PNQ39" s="47"/>
      <c r="PNR39" s="47"/>
      <c r="PNS39" s="47"/>
      <c r="PNT39" s="47"/>
      <c r="PNU39" s="47"/>
      <c r="PNV39" s="47"/>
      <c r="PNW39" s="47"/>
      <c r="PNX39" s="47"/>
      <c r="PNY39" s="47"/>
      <c r="PNZ39" s="47"/>
      <c r="POA39" s="47"/>
      <c r="POB39" s="47"/>
      <c r="POC39" s="47"/>
      <c r="POD39" s="47"/>
      <c r="POE39" s="47"/>
      <c r="POF39" s="47"/>
      <c r="POG39" s="47"/>
      <c r="POH39" s="47"/>
      <c r="POI39" s="47"/>
      <c r="POJ39" s="47"/>
      <c r="POK39" s="47"/>
      <c r="POL39" s="47"/>
      <c r="POM39" s="47"/>
      <c r="PON39" s="47"/>
      <c r="POO39" s="47"/>
      <c r="POP39" s="47"/>
      <c r="POQ39" s="47"/>
      <c r="POR39" s="47"/>
      <c r="POS39" s="47"/>
      <c r="POT39" s="47"/>
      <c r="POU39" s="47"/>
      <c r="POV39" s="47"/>
      <c r="POW39" s="47"/>
      <c r="POX39" s="47"/>
      <c r="POY39" s="47"/>
      <c r="POZ39" s="47"/>
      <c r="PPA39" s="47"/>
      <c r="PPB39" s="47"/>
      <c r="PPC39" s="47"/>
      <c r="PPD39" s="47"/>
      <c r="PPE39" s="47"/>
      <c r="PPF39" s="47"/>
      <c r="PPG39" s="47"/>
      <c r="PPH39" s="47"/>
      <c r="PPI39" s="47"/>
      <c r="PPJ39" s="47"/>
      <c r="PPK39" s="47"/>
      <c r="PPL39" s="47"/>
      <c r="PPM39" s="47"/>
      <c r="PPN39" s="47"/>
      <c r="PPO39" s="47"/>
      <c r="PPP39" s="47"/>
      <c r="PPQ39" s="47"/>
      <c r="PPR39" s="47"/>
      <c r="PPS39" s="47"/>
      <c r="PPT39" s="47"/>
      <c r="PPU39" s="47"/>
      <c r="PPV39" s="47"/>
      <c r="PPW39" s="47"/>
      <c r="PPX39" s="47"/>
      <c r="PPY39" s="47"/>
      <c r="PPZ39" s="47"/>
      <c r="PQA39" s="47"/>
      <c r="PQB39" s="47"/>
      <c r="PQC39" s="47"/>
      <c r="PQD39" s="47"/>
      <c r="PQE39" s="47"/>
      <c r="PQF39" s="47"/>
      <c r="PQG39" s="47"/>
      <c r="PQH39" s="47"/>
      <c r="PQI39" s="47"/>
      <c r="PQJ39" s="47"/>
      <c r="PQK39" s="47"/>
      <c r="PQL39" s="47"/>
      <c r="PQM39" s="47"/>
      <c r="PQN39" s="47"/>
      <c r="PQO39" s="47"/>
      <c r="PQP39" s="47"/>
      <c r="PQQ39" s="47"/>
      <c r="PQR39" s="47"/>
      <c r="PQS39" s="47"/>
      <c r="PQT39" s="47"/>
      <c r="PQU39" s="47"/>
      <c r="PQV39" s="47"/>
      <c r="PQW39" s="47"/>
      <c r="PQX39" s="47"/>
      <c r="PQY39" s="47"/>
      <c r="PQZ39" s="47"/>
      <c r="PRA39" s="47"/>
      <c r="PRB39" s="47"/>
      <c r="PRC39" s="47"/>
      <c r="PRD39" s="47"/>
      <c r="PRE39" s="47"/>
      <c r="PRF39" s="47"/>
      <c r="PRG39" s="47"/>
      <c r="PRH39" s="47"/>
      <c r="PRI39" s="47"/>
      <c r="PRJ39" s="47"/>
      <c r="PRK39" s="47"/>
      <c r="PRL39" s="47"/>
      <c r="PRM39" s="47"/>
      <c r="PRN39" s="47"/>
      <c r="PRO39" s="47"/>
      <c r="PRP39" s="47"/>
      <c r="PRQ39" s="47"/>
      <c r="PRR39" s="47"/>
      <c r="PRS39" s="47"/>
      <c r="PRT39" s="47"/>
      <c r="PRU39" s="47"/>
      <c r="PRV39" s="47"/>
      <c r="PRW39" s="47"/>
      <c r="PRX39" s="47"/>
      <c r="PRY39" s="47"/>
      <c r="PRZ39" s="47"/>
      <c r="PSA39" s="47"/>
      <c r="PSB39" s="47"/>
      <c r="PSC39" s="47"/>
      <c r="PSD39" s="47"/>
      <c r="PSE39" s="47"/>
      <c r="PSF39" s="47"/>
      <c r="PSG39" s="47"/>
      <c r="PSH39" s="47"/>
      <c r="PSI39" s="47"/>
      <c r="PSJ39" s="47"/>
      <c r="PSK39" s="47"/>
      <c r="PSL39" s="47"/>
      <c r="PSM39" s="47"/>
      <c r="PSN39" s="47"/>
      <c r="PSO39" s="47"/>
      <c r="PSP39" s="47"/>
      <c r="PSQ39" s="47"/>
      <c r="PSR39" s="47"/>
      <c r="PSS39" s="47"/>
      <c r="PST39" s="47"/>
      <c r="PSU39" s="47"/>
      <c r="PSV39" s="47"/>
      <c r="PSW39" s="47"/>
      <c r="PSX39" s="47"/>
      <c r="PSY39" s="47"/>
      <c r="PSZ39" s="47"/>
      <c r="PTA39" s="47"/>
      <c r="PTB39" s="47"/>
      <c r="PTC39" s="47"/>
      <c r="PTD39" s="47"/>
      <c r="PTE39" s="47"/>
      <c r="PTF39" s="47"/>
      <c r="PTG39" s="47"/>
      <c r="PTH39" s="47"/>
      <c r="PTI39" s="47"/>
      <c r="PTJ39" s="47"/>
      <c r="PTK39" s="47"/>
      <c r="PTL39" s="47"/>
      <c r="PTM39" s="47"/>
      <c r="PTN39" s="47"/>
      <c r="PTO39" s="47"/>
      <c r="PTP39" s="47"/>
      <c r="PTQ39" s="47"/>
      <c r="PTR39" s="47"/>
      <c r="PTS39" s="47"/>
      <c r="PTT39" s="47"/>
      <c r="PTU39" s="47"/>
      <c r="PTV39" s="47"/>
      <c r="PTW39" s="47"/>
      <c r="PTX39" s="47"/>
      <c r="PTY39" s="47"/>
      <c r="PTZ39" s="47"/>
      <c r="PUA39" s="47"/>
      <c r="PUB39" s="47"/>
      <c r="PUC39" s="47"/>
      <c r="PUD39" s="47"/>
      <c r="PUE39" s="47"/>
      <c r="PUF39" s="47"/>
      <c r="PUG39" s="47"/>
      <c r="PUH39" s="47"/>
      <c r="PUI39" s="47"/>
      <c r="PUJ39" s="47"/>
      <c r="PUK39" s="47"/>
      <c r="PUL39" s="47"/>
      <c r="PUM39" s="47"/>
      <c r="PUN39" s="47"/>
      <c r="PUO39" s="47"/>
      <c r="PUP39" s="47"/>
      <c r="PUQ39" s="47"/>
      <c r="PUR39" s="47"/>
      <c r="PUS39" s="47"/>
      <c r="PUT39" s="47"/>
      <c r="PUU39" s="47"/>
      <c r="PUV39" s="47"/>
      <c r="PUW39" s="47"/>
      <c r="PUX39" s="47"/>
      <c r="PUY39" s="47"/>
      <c r="PUZ39" s="47"/>
      <c r="PVA39" s="47"/>
      <c r="PVB39" s="47"/>
      <c r="PVC39" s="47"/>
      <c r="PVD39" s="47"/>
      <c r="PVE39" s="47"/>
      <c r="PVF39" s="47"/>
      <c r="PVG39" s="47"/>
      <c r="PVH39" s="47"/>
      <c r="PVI39" s="47"/>
      <c r="PVJ39" s="47"/>
      <c r="PVK39" s="47"/>
      <c r="PVL39" s="47"/>
      <c r="PVM39" s="47"/>
      <c r="PVN39" s="47"/>
      <c r="PVO39" s="47"/>
      <c r="PVP39" s="47"/>
      <c r="PVQ39" s="47"/>
      <c r="PVR39" s="47"/>
      <c r="PVS39" s="47"/>
      <c r="PVT39" s="47"/>
      <c r="PVU39" s="47"/>
      <c r="PVV39" s="47"/>
      <c r="PVW39" s="47"/>
      <c r="PVX39" s="47"/>
      <c r="PVY39" s="47"/>
      <c r="PVZ39" s="47"/>
      <c r="PWA39" s="47"/>
      <c r="PWB39" s="47"/>
      <c r="PWC39" s="47"/>
      <c r="PWD39" s="47"/>
      <c r="PWE39" s="47"/>
      <c r="PWF39" s="47"/>
      <c r="PWG39" s="47"/>
      <c r="PWH39" s="47"/>
      <c r="PWI39" s="47"/>
      <c r="PWJ39" s="47"/>
      <c r="PWK39" s="47"/>
      <c r="PWL39" s="47"/>
      <c r="PWM39" s="47"/>
      <c r="PWN39" s="47"/>
      <c r="PWO39" s="47"/>
      <c r="PWP39" s="47"/>
      <c r="PWQ39" s="47"/>
      <c r="PWR39" s="47"/>
      <c r="PWS39" s="47"/>
      <c r="PWT39" s="47"/>
      <c r="PWU39" s="47"/>
      <c r="PWV39" s="47"/>
      <c r="PWW39" s="47"/>
      <c r="PWX39" s="47"/>
      <c r="PWY39" s="47"/>
      <c r="PWZ39" s="47"/>
      <c r="PXA39" s="47"/>
      <c r="PXB39" s="47"/>
      <c r="PXC39" s="47"/>
      <c r="PXD39" s="47"/>
      <c r="PXE39" s="47"/>
      <c r="PXF39" s="47"/>
      <c r="PXG39" s="47"/>
      <c r="PXH39" s="47"/>
      <c r="PXI39" s="47"/>
      <c r="PXJ39" s="47"/>
      <c r="PXK39" s="47"/>
      <c r="PXL39" s="47"/>
      <c r="PXM39" s="47"/>
      <c r="PXN39" s="47"/>
      <c r="PXO39" s="47"/>
      <c r="PXP39" s="47"/>
      <c r="PXQ39" s="47"/>
      <c r="PXR39" s="47"/>
      <c r="PXS39" s="47"/>
      <c r="PXT39" s="47"/>
      <c r="PXU39" s="47"/>
      <c r="PXV39" s="47"/>
      <c r="PXW39" s="47"/>
      <c r="PXX39" s="47"/>
      <c r="PXY39" s="47"/>
      <c r="PXZ39" s="47"/>
      <c r="PYA39" s="47"/>
      <c r="PYB39" s="47"/>
      <c r="PYC39" s="47"/>
      <c r="PYD39" s="47"/>
      <c r="PYE39" s="47"/>
      <c r="PYF39" s="47"/>
      <c r="PYG39" s="47"/>
      <c r="PYH39" s="47"/>
      <c r="PYI39" s="47"/>
      <c r="PYJ39" s="47"/>
      <c r="PYK39" s="47"/>
      <c r="PYL39" s="47"/>
      <c r="PYM39" s="47"/>
      <c r="PYN39" s="47"/>
      <c r="PYO39" s="47"/>
      <c r="PYP39" s="47"/>
      <c r="PYQ39" s="47"/>
      <c r="PYR39" s="47"/>
      <c r="PYS39" s="47"/>
      <c r="PYT39" s="47"/>
      <c r="PYU39" s="47"/>
      <c r="PYV39" s="47"/>
      <c r="PYW39" s="47"/>
      <c r="PYX39" s="47"/>
      <c r="PYY39" s="47"/>
      <c r="PYZ39" s="47"/>
      <c r="PZA39" s="47"/>
      <c r="PZB39" s="47"/>
      <c r="PZC39" s="47"/>
      <c r="PZD39" s="47"/>
      <c r="PZE39" s="47"/>
      <c r="PZF39" s="47"/>
      <c r="PZG39" s="47"/>
      <c r="PZH39" s="47"/>
      <c r="PZI39" s="47"/>
      <c r="PZJ39" s="47"/>
      <c r="PZK39" s="47"/>
      <c r="PZL39" s="47"/>
      <c r="PZM39" s="47"/>
      <c r="PZN39" s="47"/>
      <c r="PZO39" s="47"/>
      <c r="PZP39" s="47"/>
      <c r="PZQ39" s="47"/>
      <c r="PZR39" s="47"/>
      <c r="PZS39" s="47"/>
      <c r="PZT39" s="47"/>
      <c r="PZU39" s="47"/>
      <c r="PZV39" s="47"/>
      <c r="PZW39" s="47"/>
      <c r="PZX39" s="47"/>
      <c r="PZY39" s="47"/>
      <c r="PZZ39" s="47"/>
      <c r="QAA39" s="47"/>
      <c r="QAB39" s="47"/>
      <c r="QAC39" s="47"/>
      <c r="QAD39" s="47"/>
      <c r="QAE39" s="47"/>
      <c r="QAF39" s="47"/>
      <c r="QAG39" s="47"/>
      <c r="QAH39" s="47"/>
      <c r="QAI39" s="47"/>
      <c r="QAJ39" s="47"/>
      <c r="QAK39" s="47"/>
      <c r="QAL39" s="47"/>
      <c r="QAM39" s="47"/>
      <c r="QAN39" s="47"/>
      <c r="QAO39" s="47"/>
      <c r="QAP39" s="47"/>
      <c r="QAQ39" s="47"/>
      <c r="QAR39" s="47"/>
      <c r="QAS39" s="47"/>
      <c r="QAT39" s="47"/>
      <c r="QAU39" s="47"/>
      <c r="QAV39" s="47"/>
      <c r="QAW39" s="47"/>
      <c r="QAX39" s="47"/>
      <c r="QAY39" s="47"/>
      <c r="QAZ39" s="47"/>
      <c r="QBA39" s="47"/>
      <c r="QBB39" s="47"/>
      <c r="QBC39" s="47"/>
      <c r="QBD39" s="47"/>
      <c r="QBE39" s="47"/>
      <c r="QBF39" s="47"/>
      <c r="QBG39" s="47"/>
      <c r="QBH39" s="47"/>
      <c r="QBI39" s="47"/>
      <c r="QBJ39" s="47"/>
      <c r="QBK39" s="47"/>
      <c r="QBL39" s="47"/>
      <c r="QBM39" s="47"/>
      <c r="QBN39" s="47"/>
      <c r="QBO39" s="47"/>
      <c r="QBP39" s="47"/>
      <c r="QBQ39" s="47"/>
      <c r="QBR39" s="47"/>
      <c r="QBS39" s="47"/>
      <c r="QBT39" s="47"/>
      <c r="QBU39" s="47"/>
      <c r="QBV39" s="47"/>
      <c r="QBW39" s="47"/>
      <c r="QBX39" s="47"/>
      <c r="QBY39" s="47"/>
      <c r="QBZ39" s="47"/>
      <c r="QCA39" s="47"/>
      <c r="QCB39" s="47"/>
      <c r="QCC39" s="47"/>
      <c r="QCD39" s="47"/>
      <c r="QCE39" s="47"/>
      <c r="QCF39" s="47"/>
      <c r="QCG39" s="47"/>
      <c r="QCH39" s="47"/>
      <c r="QCI39" s="47"/>
      <c r="QCJ39" s="47"/>
      <c r="QCK39" s="47"/>
      <c r="QCL39" s="47"/>
      <c r="QCM39" s="47"/>
      <c r="QCN39" s="47"/>
      <c r="QCO39" s="47"/>
      <c r="QCP39" s="47"/>
      <c r="QCQ39" s="47"/>
      <c r="QCR39" s="47"/>
      <c r="QCS39" s="47"/>
      <c r="QCT39" s="47"/>
      <c r="QCU39" s="47"/>
      <c r="QCV39" s="47"/>
      <c r="QCW39" s="47"/>
      <c r="QCX39" s="47"/>
      <c r="QCY39" s="47"/>
      <c r="QCZ39" s="47"/>
      <c r="QDA39" s="47"/>
      <c r="QDB39" s="47"/>
      <c r="QDC39" s="47"/>
      <c r="QDD39" s="47"/>
      <c r="QDE39" s="47"/>
      <c r="QDF39" s="47"/>
      <c r="QDG39" s="47"/>
      <c r="QDH39" s="47"/>
      <c r="QDI39" s="47"/>
      <c r="QDJ39" s="47"/>
      <c r="QDK39" s="47"/>
      <c r="QDL39" s="47"/>
      <c r="QDM39" s="47"/>
      <c r="QDN39" s="47"/>
      <c r="QDO39" s="47"/>
      <c r="QDP39" s="47"/>
      <c r="QDQ39" s="47"/>
      <c r="QDR39" s="47"/>
      <c r="QDS39" s="47"/>
      <c r="QDT39" s="47"/>
      <c r="QDU39" s="47"/>
      <c r="QDV39" s="47"/>
      <c r="QDW39" s="47"/>
      <c r="QDX39" s="47"/>
      <c r="QDY39" s="47"/>
      <c r="QDZ39" s="47"/>
      <c r="QEA39" s="47"/>
      <c r="QEB39" s="47"/>
      <c r="QEC39" s="47"/>
      <c r="QED39" s="47"/>
      <c r="QEE39" s="47"/>
      <c r="QEF39" s="47"/>
      <c r="QEG39" s="47"/>
      <c r="QEH39" s="47"/>
      <c r="QEI39" s="47"/>
      <c r="QEJ39" s="47"/>
      <c r="QEK39" s="47"/>
      <c r="QEL39" s="47"/>
      <c r="QEM39" s="47"/>
      <c r="QEN39" s="47"/>
      <c r="QEO39" s="47"/>
      <c r="QEP39" s="47"/>
      <c r="QEQ39" s="47"/>
      <c r="QER39" s="47"/>
      <c r="QES39" s="47"/>
      <c r="QET39" s="47"/>
      <c r="QEU39" s="47"/>
      <c r="QEV39" s="47"/>
      <c r="QEW39" s="47"/>
      <c r="QEX39" s="47"/>
      <c r="QEY39" s="47"/>
      <c r="QEZ39" s="47"/>
      <c r="QFA39" s="47"/>
      <c r="QFB39" s="47"/>
      <c r="QFC39" s="47"/>
      <c r="QFD39" s="47"/>
      <c r="QFE39" s="47"/>
      <c r="QFF39" s="47"/>
      <c r="QFG39" s="47"/>
      <c r="QFH39" s="47"/>
      <c r="QFI39" s="47"/>
      <c r="QFJ39" s="47"/>
      <c r="QFK39" s="47"/>
      <c r="QFL39" s="47"/>
      <c r="QFM39" s="47"/>
      <c r="QFN39" s="47"/>
      <c r="QFO39" s="47"/>
      <c r="QFP39" s="47"/>
      <c r="QFQ39" s="47"/>
      <c r="QFR39" s="47"/>
      <c r="QFS39" s="47"/>
      <c r="QFT39" s="47"/>
      <c r="QFU39" s="47"/>
      <c r="QFV39" s="47"/>
      <c r="QFW39" s="47"/>
      <c r="QFX39" s="47"/>
      <c r="QFY39" s="47"/>
      <c r="QFZ39" s="47"/>
      <c r="QGA39" s="47"/>
      <c r="QGB39" s="47"/>
      <c r="QGC39" s="47"/>
      <c r="QGD39" s="47"/>
      <c r="QGE39" s="47"/>
      <c r="QGF39" s="47"/>
      <c r="QGG39" s="47"/>
      <c r="QGH39" s="47"/>
      <c r="QGI39" s="47"/>
      <c r="QGJ39" s="47"/>
      <c r="QGK39" s="47"/>
      <c r="QGL39" s="47"/>
      <c r="QGM39" s="47"/>
      <c r="QGN39" s="47"/>
      <c r="QGO39" s="47"/>
      <c r="QGP39" s="47"/>
      <c r="QGQ39" s="47"/>
      <c r="QGR39" s="47"/>
      <c r="QGS39" s="47"/>
      <c r="QGT39" s="47"/>
      <c r="QGU39" s="47"/>
      <c r="QGV39" s="47"/>
      <c r="QGW39" s="47"/>
      <c r="QGX39" s="47"/>
      <c r="QGY39" s="47"/>
      <c r="QGZ39" s="47"/>
      <c r="QHA39" s="47"/>
      <c r="QHB39" s="47"/>
      <c r="QHC39" s="47"/>
      <c r="QHD39" s="47"/>
      <c r="QHE39" s="47"/>
      <c r="QHF39" s="47"/>
      <c r="QHG39" s="47"/>
      <c r="QHH39" s="47"/>
      <c r="QHI39" s="47"/>
      <c r="QHJ39" s="47"/>
      <c r="QHK39" s="47"/>
      <c r="QHL39" s="47"/>
      <c r="QHM39" s="47"/>
      <c r="QHN39" s="47"/>
      <c r="QHO39" s="47"/>
      <c r="QHP39" s="47"/>
      <c r="QHQ39" s="47"/>
      <c r="QHR39" s="47"/>
      <c r="QHS39" s="47"/>
      <c r="QHT39" s="47"/>
      <c r="QHU39" s="47"/>
      <c r="QHV39" s="47"/>
      <c r="QHW39" s="47"/>
      <c r="QHX39" s="47"/>
      <c r="QHY39" s="47"/>
      <c r="QHZ39" s="47"/>
      <c r="QIA39" s="47"/>
      <c r="QIB39" s="47"/>
      <c r="QIC39" s="47"/>
      <c r="QID39" s="47"/>
      <c r="QIE39" s="47"/>
      <c r="QIF39" s="47"/>
      <c r="QIG39" s="47"/>
      <c r="QIH39" s="47"/>
      <c r="QII39" s="47"/>
      <c r="QIJ39" s="47"/>
      <c r="QIK39" s="47"/>
      <c r="QIL39" s="47"/>
      <c r="QIM39" s="47"/>
      <c r="QIN39" s="47"/>
      <c r="QIO39" s="47"/>
      <c r="QIP39" s="47"/>
      <c r="QIQ39" s="47"/>
      <c r="QIR39" s="47"/>
      <c r="QIS39" s="47"/>
      <c r="QIT39" s="47"/>
      <c r="QIU39" s="47"/>
      <c r="QIV39" s="47"/>
      <c r="QIW39" s="47"/>
      <c r="QIX39" s="47"/>
      <c r="QIY39" s="47"/>
      <c r="QIZ39" s="47"/>
      <c r="QJA39" s="47"/>
      <c r="QJB39" s="47"/>
      <c r="QJC39" s="47"/>
      <c r="QJD39" s="47"/>
      <c r="QJE39" s="47"/>
      <c r="QJF39" s="47"/>
      <c r="QJG39" s="47"/>
      <c r="QJH39" s="47"/>
      <c r="QJI39" s="47"/>
      <c r="QJJ39" s="47"/>
      <c r="QJK39" s="47"/>
      <c r="QJL39" s="47"/>
      <c r="QJM39" s="47"/>
      <c r="QJN39" s="47"/>
      <c r="QJO39" s="47"/>
      <c r="QJP39" s="47"/>
      <c r="QJQ39" s="47"/>
      <c r="QJR39" s="47"/>
      <c r="QJS39" s="47"/>
      <c r="QJT39" s="47"/>
      <c r="QJU39" s="47"/>
      <c r="QJV39" s="47"/>
      <c r="QJW39" s="47"/>
      <c r="QJX39" s="47"/>
      <c r="QJY39" s="47"/>
      <c r="QJZ39" s="47"/>
      <c r="QKA39" s="47"/>
      <c r="QKB39" s="47"/>
      <c r="QKC39" s="47"/>
      <c r="QKD39" s="47"/>
      <c r="QKE39" s="47"/>
      <c r="QKF39" s="47"/>
      <c r="QKG39" s="47"/>
      <c r="QKH39" s="47"/>
      <c r="QKI39" s="47"/>
      <c r="QKJ39" s="47"/>
      <c r="QKK39" s="47"/>
      <c r="QKL39" s="47"/>
      <c r="QKM39" s="47"/>
      <c r="QKN39" s="47"/>
      <c r="QKO39" s="47"/>
      <c r="QKP39" s="47"/>
      <c r="QKQ39" s="47"/>
      <c r="QKR39" s="47"/>
      <c r="QKS39" s="47"/>
      <c r="QKT39" s="47"/>
      <c r="QKU39" s="47"/>
      <c r="QKV39" s="47"/>
      <c r="QKW39" s="47"/>
      <c r="QKX39" s="47"/>
      <c r="QKY39" s="47"/>
      <c r="QKZ39" s="47"/>
      <c r="QLA39" s="47"/>
      <c r="QLB39" s="47"/>
      <c r="QLC39" s="47"/>
      <c r="QLD39" s="47"/>
      <c r="QLE39" s="47"/>
      <c r="QLF39" s="47"/>
      <c r="QLG39" s="47"/>
      <c r="QLH39" s="47"/>
      <c r="QLI39" s="47"/>
      <c r="QLJ39" s="47"/>
      <c r="QLK39" s="47"/>
      <c r="QLL39" s="47"/>
      <c r="QLM39" s="47"/>
      <c r="QLN39" s="47"/>
      <c r="QLO39" s="47"/>
      <c r="QLP39" s="47"/>
      <c r="QLQ39" s="47"/>
      <c r="QLR39" s="47"/>
      <c r="QLS39" s="47"/>
      <c r="QLT39" s="47"/>
      <c r="QLU39" s="47"/>
      <c r="QLV39" s="47"/>
      <c r="QLW39" s="47"/>
      <c r="QLX39" s="47"/>
      <c r="QLY39" s="47"/>
      <c r="QLZ39" s="47"/>
      <c r="QMA39" s="47"/>
      <c r="QMB39" s="47"/>
      <c r="QMC39" s="47"/>
      <c r="QMD39" s="47"/>
      <c r="QME39" s="47"/>
      <c r="QMF39" s="47"/>
      <c r="QMG39" s="47"/>
      <c r="QMH39" s="47"/>
      <c r="QMI39" s="47"/>
      <c r="QMJ39" s="47"/>
      <c r="QMK39" s="47"/>
      <c r="QML39" s="47"/>
      <c r="QMM39" s="47"/>
      <c r="QMN39" s="47"/>
      <c r="QMO39" s="47"/>
      <c r="QMP39" s="47"/>
      <c r="QMQ39" s="47"/>
      <c r="QMR39" s="47"/>
      <c r="QMS39" s="47"/>
      <c r="QMT39" s="47"/>
      <c r="QMU39" s="47"/>
      <c r="QMV39" s="47"/>
      <c r="QMW39" s="47"/>
      <c r="QMX39" s="47"/>
      <c r="QMY39" s="47"/>
      <c r="QMZ39" s="47"/>
      <c r="QNA39" s="47"/>
      <c r="QNB39" s="47"/>
      <c r="QNC39" s="47"/>
      <c r="QND39" s="47"/>
      <c r="QNE39" s="47"/>
      <c r="QNF39" s="47"/>
      <c r="QNG39" s="47"/>
      <c r="QNH39" s="47"/>
      <c r="QNI39" s="47"/>
      <c r="QNJ39" s="47"/>
      <c r="QNK39" s="47"/>
      <c r="QNL39" s="47"/>
      <c r="QNM39" s="47"/>
      <c r="QNN39" s="47"/>
      <c r="QNO39" s="47"/>
      <c r="QNP39" s="47"/>
      <c r="QNQ39" s="47"/>
      <c r="QNR39" s="47"/>
      <c r="QNS39" s="47"/>
      <c r="QNT39" s="47"/>
      <c r="QNU39" s="47"/>
      <c r="QNV39" s="47"/>
      <c r="QNW39" s="47"/>
      <c r="QNX39" s="47"/>
      <c r="QNY39" s="47"/>
      <c r="QNZ39" s="47"/>
      <c r="QOA39" s="47"/>
      <c r="QOB39" s="47"/>
      <c r="QOC39" s="47"/>
      <c r="QOD39" s="47"/>
      <c r="QOE39" s="47"/>
      <c r="QOF39" s="47"/>
      <c r="QOG39" s="47"/>
      <c r="QOH39" s="47"/>
      <c r="QOI39" s="47"/>
      <c r="QOJ39" s="47"/>
      <c r="QOK39" s="47"/>
      <c r="QOL39" s="47"/>
      <c r="QOM39" s="47"/>
      <c r="QON39" s="47"/>
      <c r="QOO39" s="47"/>
      <c r="QOP39" s="47"/>
      <c r="QOQ39" s="47"/>
      <c r="QOR39" s="47"/>
      <c r="QOS39" s="47"/>
      <c r="QOT39" s="47"/>
      <c r="QOU39" s="47"/>
      <c r="QOV39" s="47"/>
      <c r="QOW39" s="47"/>
      <c r="QOX39" s="47"/>
      <c r="QOY39" s="47"/>
      <c r="QOZ39" s="47"/>
      <c r="QPA39" s="47"/>
      <c r="QPB39" s="47"/>
      <c r="QPC39" s="47"/>
      <c r="QPD39" s="47"/>
      <c r="QPE39" s="47"/>
      <c r="QPF39" s="47"/>
      <c r="QPG39" s="47"/>
      <c r="QPH39" s="47"/>
      <c r="QPI39" s="47"/>
      <c r="QPJ39" s="47"/>
      <c r="QPK39" s="47"/>
      <c r="QPL39" s="47"/>
      <c r="QPM39" s="47"/>
      <c r="QPN39" s="47"/>
      <c r="QPO39" s="47"/>
      <c r="QPP39" s="47"/>
      <c r="QPQ39" s="47"/>
      <c r="QPR39" s="47"/>
      <c r="QPS39" s="47"/>
      <c r="QPT39" s="47"/>
      <c r="QPU39" s="47"/>
      <c r="QPV39" s="47"/>
      <c r="QPW39" s="47"/>
      <c r="QPX39" s="47"/>
      <c r="QPY39" s="47"/>
      <c r="QPZ39" s="47"/>
      <c r="QQA39" s="47"/>
      <c r="QQB39" s="47"/>
      <c r="QQC39" s="47"/>
      <c r="QQD39" s="47"/>
      <c r="QQE39" s="47"/>
      <c r="QQF39" s="47"/>
      <c r="QQG39" s="47"/>
      <c r="QQH39" s="47"/>
      <c r="QQI39" s="47"/>
      <c r="QQJ39" s="47"/>
      <c r="QQK39" s="47"/>
      <c r="QQL39" s="47"/>
      <c r="QQM39" s="47"/>
      <c r="QQN39" s="47"/>
      <c r="QQO39" s="47"/>
      <c r="QQP39" s="47"/>
      <c r="QQQ39" s="47"/>
      <c r="QQR39" s="47"/>
      <c r="QQS39" s="47"/>
      <c r="QQT39" s="47"/>
      <c r="QQU39" s="47"/>
      <c r="QQV39" s="47"/>
      <c r="QQW39" s="47"/>
      <c r="QQX39" s="47"/>
      <c r="QQY39" s="47"/>
      <c r="QQZ39" s="47"/>
      <c r="QRA39" s="47"/>
      <c r="QRB39" s="47"/>
      <c r="QRC39" s="47"/>
      <c r="QRD39" s="47"/>
      <c r="QRE39" s="47"/>
      <c r="QRF39" s="47"/>
      <c r="QRG39" s="47"/>
      <c r="QRH39" s="47"/>
      <c r="QRI39" s="47"/>
      <c r="QRJ39" s="47"/>
      <c r="QRK39" s="47"/>
      <c r="QRL39" s="47"/>
      <c r="QRM39" s="47"/>
      <c r="QRN39" s="47"/>
      <c r="QRO39" s="47"/>
      <c r="QRP39" s="47"/>
      <c r="QRQ39" s="47"/>
      <c r="QRR39" s="47"/>
      <c r="QRS39" s="47"/>
      <c r="QRT39" s="47"/>
      <c r="QRU39" s="47"/>
      <c r="QRV39" s="47"/>
      <c r="QRW39" s="47"/>
      <c r="QRX39" s="47"/>
      <c r="QRY39" s="47"/>
      <c r="QRZ39" s="47"/>
      <c r="QSA39" s="47"/>
      <c r="QSB39" s="47"/>
      <c r="QSC39" s="47"/>
      <c r="QSD39" s="47"/>
      <c r="QSE39" s="47"/>
      <c r="QSF39" s="47"/>
      <c r="QSG39" s="47"/>
      <c r="QSH39" s="47"/>
      <c r="QSI39" s="47"/>
      <c r="QSJ39" s="47"/>
      <c r="QSK39" s="47"/>
      <c r="QSL39" s="47"/>
      <c r="QSM39" s="47"/>
      <c r="QSN39" s="47"/>
      <c r="QSO39" s="47"/>
      <c r="QSP39" s="47"/>
      <c r="QSQ39" s="47"/>
      <c r="QSR39" s="47"/>
      <c r="QSS39" s="47"/>
      <c r="QST39" s="47"/>
      <c r="QSU39" s="47"/>
      <c r="QSV39" s="47"/>
      <c r="QSW39" s="47"/>
      <c r="QSX39" s="47"/>
      <c r="QSY39" s="47"/>
      <c r="QSZ39" s="47"/>
      <c r="QTA39" s="47"/>
      <c r="QTB39" s="47"/>
      <c r="QTC39" s="47"/>
      <c r="QTD39" s="47"/>
      <c r="QTE39" s="47"/>
      <c r="QTF39" s="47"/>
      <c r="QTG39" s="47"/>
      <c r="QTH39" s="47"/>
      <c r="QTI39" s="47"/>
      <c r="QTJ39" s="47"/>
      <c r="QTK39" s="47"/>
      <c r="QTL39" s="47"/>
      <c r="QTM39" s="47"/>
      <c r="QTN39" s="47"/>
      <c r="QTO39" s="47"/>
      <c r="QTP39" s="47"/>
      <c r="QTQ39" s="47"/>
      <c r="QTR39" s="47"/>
      <c r="QTS39" s="47"/>
      <c r="QTT39" s="47"/>
      <c r="QTU39" s="47"/>
      <c r="QTV39" s="47"/>
      <c r="QTW39" s="47"/>
      <c r="QTX39" s="47"/>
      <c r="QTY39" s="47"/>
      <c r="QTZ39" s="47"/>
      <c r="QUA39" s="47"/>
      <c r="QUB39" s="47"/>
      <c r="QUC39" s="47"/>
      <c r="QUD39" s="47"/>
      <c r="QUE39" s="47"/>
      <c r="QUF39" s="47"/>
      <c r="QUG39" s="47"/>
      <c r="QUH39" s="47"/>
      <c r="QUI39" s="47"/>
      <c r="QUJ39" s="47"/>
      <c r="QUK39" s="47"/>
      <c r="QUL39" s="47"/>
      <c r="QUM39" s="47"/>
      <c r="QUN39" s="47"/>
      <c r="QUO39" s="47"/>
      <c r="QUP39" s="47"/>
      <c r="QUQ39" s="47"/>
      <c r="QUR39" s="47"/>
      <c r="QUS39" s="47"/>
      <c r="QUT39" s="47"/>
      <c r="QUU39" s="47"/>
      <c r="QUV39" s="47"/>
      <c r="QUW39" s="47"/>
      <c r="QUX39" s="47"/>
      <c r="QUY39" s="47"/>
      <c r="QUZ39" s="47"/>
      <c r="QVA39" s="47"/>
      <c r="QVB39" s="47"/>
      <c r="QVC39" s="47"/>
      <c r="QVD39" s="47"/>
      <c r="QVE39" s="47"/>
      <c r="QVF39" s="47"/>
      <c r="QVG39" s="47"/>
      <c r="QVH39" s="47"/>
      <c r="QVI39" s="47"/>
      <c r="QVJ39" s="47"/>
      <c r="QVK39" s="47"/>
      <c r="QVL39" s="47"/>
      <c r="QVM39" s="47"/>
      <c r="QVN39" s="47"/>
      <c r="QVO39" s="47"/>
      <c r="QVP39" s="47"/>
      <c r="QVQ39" s="47"/>
      <c r="QVR39" s="47"/>
      <c r="QVS39" s="47"/>
      <c r="QVT39" s="47"/>
      <c r="QVU39" s="47"/>
      <c r="QVV39" s="47"/>
      <c r="QVW39" s="47"/>
      <c r="QVX39" s="47"/>
      <c r="QVY39" s="47"/>
      <c r="QVZ39" s="47"/>
      <c r="QWA39" s="47"/>
      <c r="QWB39" s="47"/>
      <c r="QWC39" s="47"/>
      <c r="QWD39" s="47"/>
      <c r="QWE39" s="47"/>
      <c r="QWF39" s="47"/>
      <c r="QWG39" s="47"/>
      <c r="QWH39" s="47"/>
      <c r="QWI39" s="47"/>
      <c r="QWJ39" s="47"/>
      <c r="QWK39" s="47"/>
      <c r="QWL39" s="47"/>
      <c r="QWM39" s="47"/>
      <c r="QWN39" s="47"/>
      <c r="QWO39" s="47"/>
      <c r="QWP39" s="47"/>
      <c r="QWQ39" s="47"/>
      <c r="QWR39" s="47"/>
      <c r="QWS39" s="47"/>
      <c r="QWT39" s="47"/>
      <c r="QWU39" s="47"/>
      <c r="QWV39" s="47"/>
      <c r="QWW39" s="47"/>
      <c r="QWX39" s="47"/>
      <c r="QWY39" s="47"/>
      <c r="QWZ39" s="47"/>
      <c r="QXA39" s="47"/>
      <c r="QXB39" s="47"/>
      <c r="QXC39" s="47"/>
      <c r="QXD39" s="47"/>
      <c r="QXE39" s="47"/>
      <c r="QXF39" s="47"/>
      <c r="QXG39" s="47"/>
      <c r="QXH39" s="47"/>
      <c r="QXI39" s="47"/>
      <c r="QXJ39" s="47"/>
      <c r="QXK39" s="47"/>
      <c r="QXL39" s="47"/>
      <c r="QXM39" s="47"/>
      <c r="QXN39" s="47"/>
      <c r="QXO39" s="47"/>
      <c r="QXP39" s="47"/>
      <c r="QXQ39" s="47"/>
      <c r="QXR39" s="47"/>
      <c r="QXS39" s="47"/>
      <c r="QXT39" s="47"/>
      <c r="QXU39" s="47"/>
      <c r="QXV39" s="47"/>
      <c r="QXW39" s="47"/>
      <c r="QXX39" s="47"/>
      <c r="QXY39" s="47"/>
      <c r="QXZ39" s="47"/>
      <c r="QYA39" s="47"/>
      <c r="QYB39" s="47"/>
      <c r="QYC39" s="47"/>
      <c r="QYD39" s="47"/>
      <c r="QYE39" s="47"/>
      <c r="QYF39" s="47"/>
      <c r="QYG39" s="47"/>
      <c r="QYH39" s="47"/>
      <c r="QYI39" s="47"/>
      <c r="QYJ39" s="47"/>
      <c r="QYK39" s="47"/>
      <c r="QYL39" s="47"/>
      <c r="QYM39" s="47"/>
      <c r="QYN39" s="47"/>
      <c r="QYO39" s="47"/>
      <c r="QYP39" s="47"/>
      <c r="QYQ39" s="47"/>
      <c r="QYR39" s="47"/>
      <c r="QYS39" s="47"/>
      <c r="QYT39" s="47"/>
      <c r="QYU39" s="47"/>
      <c r="QYV39" s="47"/>
      <c r="QYW39" s="47"/>
      <c r="QYX39" s="47"/>
      <c r="QYY39" s="47"/>
      <c r="QYZ39" s="47"/>
      <c r="QZA39" s="47"/>
      <c r="QZB39" s="47"/>
      <c r="QZC39" s="47"/>
      <c r="QZD39" s="47"/>
      <c r="QZE39" s="47"/>
      <c r="QZF39" s="47"/>
      <c r="QZG39" s="47"/>
      <c r="QZH39" s="47"/>
      <c r="QZI39" s="47"/>
      <c r="QZJ39" s="47"/>
      <c r="QZK39" s="47"/>
      <c r="QZL39" s="47"/>
      <c r="QZM39" s="47"/>
      <c r="QZN39" s="47"/>
      <c r="QZO39" s="47"/>
      <c r="QZP39" s="47"/>
      <c r="QZQ39" s="47"/>
      <c r="QZR39" s="47"/>
      <c r="QZS39" s="47"/>
      <c r="QZT39" s="47"/>
      <c r="QZU39" s="47"/>
      <c r="QZV39" s="47"/>
      <c r="QZW39" s="47"/>
      <c r="QZX39" s="47"/>
      <c r="QZY39" s="47"/>
      <c r="QZZ39" s="47"/>
      <c r="RAA39" s="47"/>
      <c r="RAB39" s="47"/>
      <c r="RAC39" s="47"/>
      <c r="RAD39" s="47"/>
      <c r="RAE39" s="47"/>
      <c r="RAF39" s="47"/>
      <c r="RAG39" s="47"/>
      <c r="RAH39" s="47"/>
      <c r="RAI39" s="47"/>
      <c r="RAJ39" s="47"/>
      <c r="RAK39" s="47"/>
      <c r="RAL39" s="47"/>
      <c r="RAM39" s="47"/>
      <c r="RAN39" s="47"/>
      <c r="RAO39" s="47"/>
      <c r="RAP39" s="47"/>
      <c r="RAQ39" s="47"/>
      <c r="RAR39" s="47"/>
      <c r="RAS39" s="47"/>
      <c r="RAT39" s="47"/>
      <c r="RAU39" s="47"/>
      <c r="RAV39" s="47"/>
      <c r="RAW39" s="47"/>
      <c r="RAX39" s="47"/>
      <c r="RAY39" s="47"/>
      <c r="RAZ39" s="47"/>
      <c r="RBA39" s="47"/>
      <c r="RBB39" s="47"/>
      <c r="RBC39" s="47"/>
      <c r="RBD39" s="47"/>
      <c r="RBE39" s="47"/>
      <c r="RBF39" s="47"/>
      <c r="RBG39" s="47"/>
      <c r="RBH39" s="47"/>
      <c r="RBI39" s="47"/>
      <c r="RBJ39" s="47"/>
      <c r="RBK39" s="47"/>
      <c r="RBL39" s="47"/>
      <c r="RBM39" s="47"/>
      <c r="RBN39" s="47"/>
      <c r="RBO39" s="47"/>
      <c r="RBP39" s="47"/>
      <c r="RBQ39" s="47"/>
      <c r="RBR39" s="47"/>
      <c r="RBS39" s="47"/>
      <c r="RBT39" s="47"/>
      <c r="RBU39" s="47"/>
      <c r="RBV39" s="47"/>
      <c r="RBW39" s="47"/>
      <c r="RBX39" s="47"/>
      <c r="RBY39" s="47"/>
      <c r="RBZ39" s="47"/>
      <c r="RCA39" s="47"/>
      <c r="RCB39" s="47"/>
      <c r="RCC39" s="47"/>
      <c r="RCD39" s="47"/>
      <c r="RCE39" s="47"/>
      <c r="RCF39" s="47"/>
      <c r="RCG39" s="47"/>
      <c r="RCH39" s="47"/>
      <c r="RCI39" s="47"/>
      <c r="RCJ39" s="47"/>
      <c r="RCK39" s="47"/>
      <c r="RCL39" s="47"/>
      <c r="RCM39" s="47"/>
      <c r="RCN39" s="47"/>
      <c r="RCO39" s="47"/>
      <c r="RCP39" s="47"/>
      <c r="RCQ39" s="47"/>
      <c r="RCR39" s="47"/>
      <c r="RCS39" s="47"/>
      <c r="RCT39" s="47"/>
      <c r="RCU39" s="47"/>
      <c r="RCV39" s="47"/>
      <c r="RCW39" s="47"/>
      <c r="RCX39" s="47"/>
      <c r="RCY39" s="47"/>
      <c r="RCZ39" s="47"/>
      <c r="RDA39" s="47"/>
      <c r="RDB39" s="47"/>
      <c r="RDC39" s="47"/>
      <c r="RDD39" s="47"/>
      <c r="RDE39" s="47"/>
      <c r="RDF39" s="47"/>
      <c r="RDG39" s="47"/>
      <c r="RDH39" s="47"/>
      <c r="RDI39" s="47"/>
      <c r="RDJ39" s="47"/>
      <c r="RDK39" s="47"/>
      <c r="RDL39" s="47"/>
      <c r="RDM39" s="47"/>
      <c r="RDN39" s="47"/>
      <c r="RDO39" s="47"/>
      <c r="RDP39" s="47"/>
      <c r="RDQ39" s="47"/>
      <c r="RDR39" s="47"/>
      <c r="RDS39" s="47"/>
      <c r="RDT39" s="47"/>
      <c r="RDU39" s="47"/>
      <c r="RDV39" s="47"/>
      <c r="RDW39" s="47"/>
      <c r="RDX39" s="47"/>
      <c r="RDY39" s="47"/>
      <c r="RDZ39" s="47"/>
      <c r="REA39" s="47"/>
      <c r="REB39" s="47"/>
      <c r="REC39" s="47"/>
      <c r="RED39" s="47"/>
      <c r="REE39" s="47"/>
      <c r="REF39" s="47"/>
      <c r="REG39" s="47"/>
      <c r="REH39" s="47"/>
      <c r="REI39" s="47"/>
      <c r="REJ39" s="47"/>
      <c r="REK39" s="47"/>
      <c r="REL39" s="47"/>
      <c r="REM39" s="47"/>
      <c r="REN39" s="47"/>
      <c r="REO39" s="47"/>
      <c r="REP39" s="47"/>
      <c r="REQ39" s="47"/>
      <c r="RER39" s="47"/>
      <c r="RES39" s="47"/>
      <c r="RET39" s="47"/>
      <c r="REU39" s="47"/>
      <c r="REV39" s="47"/>
      <c r="REW39" s="47"/>
      <c r="REX39" s="47"/>
      <c r="REY39" s="47"/>
      <c r="REZ39" s="47"/>
      <c r="RFA39" s="47"/>
      <c r="RFB39" s="47"/>
      <c r="RFC39" s="47"/>
      <c r="RFD39" s="47"/>
      <c r="RFE39" s="47"/>
      <c r="RFF39" s="47"/>
      <c r="RFG39" s="47"/>
      <c r="RFH39" s="47"/>
      <c r="RFI39" s="47"/>
      <c r="RFJ39" s="47"/>
      <c r="RFK39" s="47"/>
      <c r="RFL39" s="47"/>
      <c r="RFM39" s="47"/>
      <c r="RFN39" s="47"/>
      <c r="RFO39" s="47"/>
      <c r="RFP39" s="47"/>
      <c r="RFQ39" s="47"/>
      <c r="RFR39" s="47"/>
      <c r="RFS39" s="47"/>
      <c r="RFT39" s="47"/>
      <c r="RFU39" s="47"/>
      <c r="RFV39" s="47"/>
      <c r="RFW39" s="47"/>
      <c r="RFX39" s="47"/>
      <c r="RFY39" s="47"/>
      <c r="RFZ39" s="47"/>
      <c r="RGA39" s="47"/>
      <c r="RGB39" s="47"/>
      <c r="RGC39" s="47"/>
      <c r="RGD39" s="47"/>
      <c r="RGE39" s="47"/>
      <c r="RGF39" s="47"/>
      <c r="RGG39" s="47"/>
      <c r="RGH39" s="47"/>
      <c r="RGI39" s="47"/>
      <c r="RGJ39" s="47"/>
      <c r="RGK39" s="47"/>
      <c r="RGL39" s="47"/>
      <c r="RGM39" s="47"/>
      <c r="RGN39" s="47"/>
      <c r="RGO39" s="47"/>
      <c r="RGP39" s="47"/>
      <c r="RGQ39" s="47"/>
      <c r="RGR39" s="47"/>
      <c r="RGS39" s="47"/>
      <c r="RGT39" s="47"/>
      <c r="RGU39" s="47"/>
      <c r="RGV39" s="47"/>
      <c r="RGW39" s="47"/>
      <c r="RGX39" s="47"/>
      <c r="RGY39" s="47"/>
      <c r="RGZ39" s="47"/>
      <c r="RHA39" s="47"/>
      <c r="RHB39" s="47"/>
      <c r="RHC39" s="47"/>
      <c r="RHD39" s="47"/>
      <c r="RHE39" s="47"/>
      <c r="RHF39" s="47"/>
      <c r="RHG39" s="47"/>
      <c r="RHH39" s="47"/>
      <c r="RHI39" s="47"/>
      <c r="RHJ39" s="47"/>
      <c r="RHK39" s="47"/>
      <c r="RHL39" s="47"/>
      <c r="RHM39" s="47"/>
      <c r="RHN39" s="47"/>
      <c r="RHO39" s="47"/>
      <c r="RHP39" s="47"/>
      <c r="RHQ39" s="47"/>
      <c r="RHR39" s="47"/>
      <c r="RHS39" s="47"/>
      <c r="RHT39" s="47"/>
      <c r="RHU39" s="47"/>
      <c r="RHV39" s="47"/>
      <c r="RHW39" s="47"/>
      <c r="RHX39" s="47"/>
      <c r="RHY39" s="47"/>
      <c r="RHZ39" s="47"/>
      <c r="RIA39" s="47"/>
      <c r="RIB39" s="47"/>
      <c r="RIC39" s="47"/>
      <c r="RID39" s="47"/>
      <c r="RIE39" s="47"/>
      <c r="RIF39" s="47"/>
      <c r="RIG39" s="47"/>
      <c r="RIH39" s="47"/>
      <c r="RII39" s="47"/>
      <c r="RIJ39" s="47"/>
      <c r="RIK39" s="47"/>
      <c r="RIL39" s="47"/>
      <c r="RIM39" s="47"/>
      <c r="RIN39" s="47"/>
      <c r="RIO39" s="47"/>
      <c r="RIP39" s="47"/>
      <c r="RIQ39" s="47"/>
      <c r="RIR39" s="47"/>
      <c r="RIS39" s="47"/>
      <c r="RIT39" s="47"/>
      <c r="RIU39" s="47"/>
      <c r="RIV39" s="47"/>
      <c r="RIW39" s="47"/>
      <c r="RIX39" s="47"/>
      <c r="RIY39" s="47"/>
      <c r="RIZ39" s="47"/>
      <c r="RJA39" s="47"/>
      <c r="RJB39" s="47"/>
      <c r="RJC39" s="47"/>
      <c r="RJD39" s="47"/>
      <c r="RJE39" s="47"/>
      <c r="RJF39" s="47"/>
      <c r="RJG39" s="47"/>
      <c r="RJH39" s="47"/>
      <c r="RJI39" s="47"/>
      <c r="RJJ39" s="47"/>
      <c r="RJK39" s="47"/>
      <c r="RJL39" s="47"/>
      <c r="RJM39" s="47"/>
      <c r="RJN39" s="47"/>
      <c r="RJO39" s="47"/>
      <c r="RJP39" s="47"/>
      <c r="RJQ39" s="47"/>
      <c r="RJR39" s="47"/>
      <c r="RJS39" s="47"/>
      <c r="RJT39" s="47"/>
      <c r="RJU39" s="47"/>
      <c r="RJV39" s="47"/>
      <c r="RJW39" s="47"/>
      <c r="RJX39" s="47"/>
      <c r="RJY39" s="47"/>
      <c r="RJZ39" s="47"/>
      <c r="RKA39" s="47"/>
      <c r="RKB39" s="47"/>
      <c r="RKC39" s="47"/>
      <c r="RKD39" s="47"/>
      <c r="RKE39" s="47"/>
      <c r="RKF39" s="47"/>
      <c r="RKG39" s="47"/>
      <c r="RKH39" s="47"/>
      <c r="RKI39" s="47"/>
      <c r="RKJ39" s="47"/>
      <c r="RKK39" s="47"/>
      <c r="RKL39" s="47"/>
      <c r="RKM39" s="47"/>
      <c r="RKN39" s="47"/>
      <c r="RKO39" s="47"/>
      <c r="RKP39" s="47"/>
      <c r="RKQ39" s="47"/>
      <c r="RKR39" s="47"/>
      <c r="RKS39" s="47"/>
      <c r="RKT39" s="47"/>
      <c r="RKU39" s="47"/>
      <c r="RKV39" s="47"/>
      <c r="RKW39" s="47"/>
      <c r="RKX39" s="47"/>
      <c r="RKY39" s="47"/>
      <c r="RKZ39" s="47"/>
      <c r="RLA39" s="47"/>
      <c r="RLB39" s="47"/>
      <c r="RLC39" s="47"/>
      <c r="RLD39" s="47"/>
      <c r="RLE39" s="47"/>
      <c r="RLF39" s="47"/>
      <c r="RLG39" s="47"/>
      <c r="RLH39" s="47"/>
      <c r="RLI39" s="47"/>
      <c r="RLJ39" s="47"/>
      <c r="RLK39" s="47"/>
      <c r="RLL39" s="47"/>
      <c r="RLM39" s="47"/>
      <c r="RLN39" s="47"/>
      <c r="RLO39" s="47"/>
      <c r="RLP39" s="47"/>
      <c r="RLQ39" s="47"/>
      <c r="RLR39" s="47"/>
      <c r="RLS39" s="47"/>
      <c r="RLT39" s="47"/>
      <c r="RLU39" s="47"/>
      <c r="RLV39" s="47"/>
      <c r="RLW39" s="47"/>
      <c r="RLX39" s="47"/>
      <c r="RLY39" s="47"/>
      <c r="RLZ39" s="47"/>
      <c r="RMA39" s="47"/>
      <c r="RMB39" s="47"/>
      <c r="RMC39" s="47"/>
      <c r="RMD39" s="47"/>
      <c r="RME39" s="47"/>
      <c r="RMF39" s="47"/>
      <c r="RMG39" s="47"/>
      <c r="RMH39" s="47"/>
      <c r="RMI39" s="47"/>
      <c r="RMJ39" s="47"/>
      <c r="RMK39" s="47"/>
      <c r="RML39" s="47"/>
      <c r="RMM39" s="47"/>
      <c r="RMN39" s="47"/>
      <c r="RMO39" s="47"/>
      <c r="RMP39" s="47"/>
      <c r="RMQ39" s="47"/>
      <c r="RMR39" s="47"/>
      <c r="RMS39" s="47"/>
      <c r="RMT39" s="47"/>
      <c r="RMU39" s="47"/>
      <c r="RMV39" s="47"/>
      <c r="RMW39" s="47"/>
      <c r="RMX39" s="47"/>
      <c r="RMY39" s="47"/>
      <c r="RMZ39" s="47"/>
      <c r="RNA39" s="47"/>
      <c r="RNB39" s="47"/>
      <c r="RNC39" s="47"/>
      <c r="RND39" s="47"/>
      <c r="RNE39" s="47"/>
      <c r="RNF39" s="47"/>
      <c r="RNG39" s="47"/>
      <c r="RNH39" s="47"/>
      <c r="RNI39" s="47"/>
      <c r="RNJ39" s="47"/>
      <c r="RNK39" s="47"/>
      <c r="RNL39" s="47"/>
      <c r="RNM39" s="47"/>
      <c r="RNN39" s="47"/>
      <c r="RNO39" s="47"/>
      <c r="RNP39" s="47"/>
      <c r="RNQ39" s="47"/>
      <c r="RNR39" s="47"/>
      <c r="RNS39" s="47"/>
      <c r="RNT39" s="47"/>
      <c r="RNU39" s="47"/>
      <c r="RNV39" s="47"/>
      <c r="RNW39" s="47"/>
      <c r="RNX39" s="47"/>
      <c r="RNY39" s="47"/>
      <c r="RNZ39" s="47"/>
      <c r="ROA39" s="47"/>
      <c r="ROB39" s="47"/>
      <c r="ROC39" s="47"/>
      <c r="ROD39" s="47"/>
      <c r="ROE39" s="47"/>
      <c r="ROF39" s="47"/>
      <c r="ROG39" s="47"/>
      <c r="ROH39" s="47"/>
      <c r="ROI39" s="47"/>
      <c r="ROJ39" s="47"/>
      <c r="ROK39" s="47"/>
      <c r="ROL39" s="47"/>
      <c r="ROM39" s="47"/>
      <c r="RON39" s="47"/>
      <c r="ROO39" s="47"/>
      <c r="ROP39" s="47"/>
      <c r="ROQ39" s="47"/>
      <c r="ROR39" s="47"/>
      <c r="ROS39" s="47"/>
      <c r="ROT39" s="47"/>
      <c r="ROU39" s="47"/>
      <c r="ROV39" s="47"/>
      <c r="ROW39" s="47"/>
      <c r="ROX39" s="47"/>
      <c r="ROY39" s="47"/>
      <c r="ROZ39" s="47"/>
      <c r="RPA39" s="47"/>
      <c r="RPB39" s="47"/>
      <c r="RPC39" s="47"/>
      <c r="RPD39" s="47"/>
      <c r="RPE39" s="47"/>
      <c r="RPF39" s="47"/>
      <c r="RPG39" s="47"/>
      <c r="RPH39" s="47"/>
      <c r="RPI39" s="47"/>
      <c r="RPJ39" s="47"/>
      <c r="RPK39" s="47"/>
      <c r="RPL39" s="47"/>
      <c r="RPM39" s="47"/>
      <c r="RPN39" s="47"/>
      <c r="RPO39" s="47"/>
      <c r="RPP39" s="47"/>
      <c r="RPQ39" s="47"/>
      <c r="RPR39" s="47"/>
      <c r="RPS39" s="47"/>
      <c r="RPT39" s="47"/>
      <c r="RPU39" s="47"/>
      <c r="RPV39" s="47"/>
      <c r="RPW39" s="47"/>
      <c r="RPX39" s="47"/>
      <c r="RPY39" s="47"/>
      <c r="RPZ39" s="47"/>
      <c r="RQA39" s="47"/>
      <c r="RQB39" s="47"/>
      <c r="RQC39" s="47"/>
      <c r="RQD39" s="47"/>
      <c r="RQE39" s="47"/>
      <c r="RQF39" s="47"/>
      <c r="RQG39" s="47"/>
      <c r="RQH39" s="47"/>
      <c r="RQI39" s="47"/>
      <c r="RQJ39" s="47"/>
      <c r="RQK39" s="47"/>
      <c r="RQL39" s="47"/>
      <c r="RQM39" s="47"/>
      <c r="RQN39" s="47"/>
      <c r="RQO39" s="47"/>
      <c r="RQP39" s="47"/>
      <c r="RQQ39" s="47"/>
      <c r="RQR39" s="47"/>
      <c r="RQS39" s="47"/>
      <c r="RQT39" s="47"/>
      <c r="RQU39" s="47"/>
      <c r="RQV39" s="47"/>
      <c r="RQW39" s="47"/>
      <c r="RQX39" s="47"/>
      <c r="RQY39" s="47"/>
      <c r="RQZ39" s="47"/>
      <c r="RRA39" s="47"/>
      <c r="RRB39" s="47"/>
      <c r="RRC39" s="47"/>
      <c r="RRD39" s="47"/>
      <c r="RRE39" s="47"/>
      <c r="RRF39" s="47"/>
      <c r="RRG39" s="47"/>
      <c r="RRH39" s="47"/>
      <c r="RRI39" s="47"/>
      <c r="RRJ39" s="47"/>
      <c r="RRK39" s="47"/>
      <c r="RRL39" s="47"/>
      <c r="RRM39" s="47"/>
      <c r="RRN39" s="47"/>
      <c r="RRO39" s="47"/>
      <c r="RRP39" s="47"/>
      <c r="RRQ39" s="47"/>
      <c r="RRR39" s="47"/>
      <c r="RRS39" s="47"/>
      <c r="RRT39" s="47"/>
      <c r="RRU39" s="47"/>
      <c r="RRV39" s="47"/>
      <c r="RRW39" s="47"/>
      <c r="RRX39" s="47"/>
      <c r="RRY39" s="47"/>
      <c r="RRZ39" s="47"/>
      <c r="RSA39" s="47"/>
      <c r="RSB39" s="47"/>
      <c r="RSC39" s="47"/>
      <c r="RSD39" s="47"/>
      <c r="RSE39" s="47"/>
      <c r="RSF39" s="47"/>
      <c r="RSG39" s="47"/>
      <c r="RSH39" s="47"/>
      <c r="RSI39" s="47"/>
      <c r="RSJ39" s="47"/>
      <c r="RSK39" s="47"/>
      <c r="RSL39" s="47"/>
      <c r="RSM39" s="47"/>
      <c r="RSN39" s="47"/>
      <c r="RSO39" s="47"/>
      <c r="RSP39" s="47"/>
      <c r="RSQ39" s="47"/>
      <c r="RSR39" s="47"/>
      <c r="RSS39" s="47"/>
      <c r="RST39" s="47"/>
      <c r="RSU39" s="47"/>
      <c r="RSV39" s="47"/>
      <c r="RSW39" s="47"/>
      <c r="RSX39" s="47"/>
      <c r="RSY39" s="47"/>
      <c r="RSZ39" s="47"/>
      <c r="RTA39" s="47"/>
      <c r="RTB39" s="47"/>
      <c r="RTC39" s="47"/>
      <c r="RTD39" s="47"/>
      <c r="RTE39" s="47"/>
      <c r="RTF39" s="47"/>
      <c r="RTG39" s="47"/>
      <c r="RTH39" s="47"/>
      <c r="RTI39" s="47"/>
      <c r="RTJ39" s="47"/>
      <c r="RTK39" s="47"/>
      <c r="RTL39" s="47"/>
      <c r="RTM39" s="47"/>
      <c r="RTN39" s="47"/>
      <c r="RTO39" s="47"/>
      <c r="RTP39" s="47"/>
      <c r="RTQ39" s="47"/>
      <c r="RTR39" s="47"/>
      <c r="RTS39" s="47"/>
      <c r="RTT39" s="47"/>
      <c r="RTU39" s="47"/>
      <c r="RTV39" s="47"/>
      <c r="RTW39" s="47"/>
      <c r="RTX39" s="47"/>
      <c r="RTY39" s="47"/>
      <c r="RTZ39" s="47"/>
      <c r="RUA39" s="47"/>
      <c r="RUB39" s="47"/>
      <c r="RUC39" s="47"/>
      <c r="RUD39" s="47"/>
      <c r="RUE39" s="47"/>
      <c r="RUF39" s="47"/>
      <c r="RUG39" s="47"/>
      <c r="RUH39" s="47"/>
      <c r="RUI39" s="47"/>
      <c r="RUJ39" s="47"/>
      <c r="RUK39" s="47"/>
      <c r="RUL39" s="47"/>
      <c r="RUM39" s="47"/>
      <c r="RUN39" s="47"/>
      <c r="RUO39" s="47"/>
      <c r="RUP39" s="47"/>
      <c r="RUQ39" s="47"/>
      <c r="RUR39" s="47"/>
      <c r="RUS39" s="47"/>
      <c r="RUT39" s="47"/>
      <c r="RUU39" s="47"/>
      <c r="RUV39" s="47"/>
      <c r="RUW39" s="47"/>
      <c r="RUX39" s="47"/>
      <c r="RUY39" s="47"/>
      <c r="RUZ39" s="47"/>
      <c r="RVA39" s="47"/>
      <c r="RVB39" s="47"/>
      <c r="RVC39" s="47"/>
      <c r="RVD39" s="47"/>
      <c r="RVE39" s="47"/>
      <c r="RVF39" s="47"/>
      <c r="RVG39" s="47"/>
      <c r="RVH39" s="47"/>
      <c r="RVI39" s="47"/>
      <c r="RVJ39" s="47"/>
      <c r="RVK39" s="47"/>
      <c r="RVL39" s="47"/>
      <c r="RVM39" s="47"/>
      <c r="RVN39" s="47"/>
      <c r="RVO39" s="47"/>
      <c r="RVP39" s="47"/>
      <c r="RVQ39" s="47"/>
      <c r="RVR39" s="47"/>
      <c r="RVS39" s="47"/>
      <c r="RVT39" s="47"/>
      <c r="RVU39" s="47"/>
      <c r="RVV39" s="47"/>
      <c r="RVW39" s="47"/>
      <c r="RVX39" s="47"/>
      <c r="RVY39" s="47"/>
      <c r="RVZ39" s="47"/>
      <c r="RWA39" s="47"/>
      <c r="RWB39" s="47"/>
      <c r="RWC39" s="47"/>
      <c r="RWD39" s="47"/>
      <c r="RWE39" s="47"/>
      <c r="RWF39" s="47"/>
      <c r="RWG39" s="47"/>
      <c r="RWH39" s="47"/>
      <c r="RWI39" s="47"/>
      <c r="RWJ39" s="47"/>
      <c r="RWK39" s="47"/>
      <c r="RWL39" s="47"/>
      <c r="RWM39" s="47"/>
      <c r="RWN39" s="47"/>
      <c r="RWO39" s="47"/>
      <c r="RWP39" s="47"/>
      <c r="RWQ39" s="47"/>
      <c r="RWR39" s="47"/>
      <c r="RWS39" s="47"/>
      <c r="RWT39" s="47"/>
      <c r="RWU39" s="47"/>
      <c r="RWV39" s="47"/>
      <c r="RWW39" s="47"/>
      <c r="RWX39" s="47"/>
      <c r="RWY39" s="47"/>
      <c r="RWZ39" s="47"/>
      <c r="RXA39" s="47"/>
      <c r="RXB39" s="47"/>
      <c r="RXC39" s="47"/>
      <c r="RXD39" s="47"/>
      <c r="RXE39" s="47"/>
      <c r="RXF39" s="47"/>
      <c r="RXG39" s="47"/>
      <c r="RXH39" s="47"/>
      <c r="RXI39" s="47"/>
      <c r="RXJ39" s="47"/>
      <c r="RXK39" s="47"/>
      <c r="RXL39" s="47"/>
      <c r="RXM39" s="47"/>
      <c r="RXN39" s="47"/>
      <c r="RXO39" s="47"/>
      <c r="RXP39" s="47"/>
      <c r="RXQ39" s="47"/>
      <c r="RXR39" s="47"/>
      <c r="RXS39" s="47"/>
      <c r="RXT39" s="47"/>
      <c r="RXU39" s="47"/>
      <c r="RXV39" s="47"/>
      <c r="RXW39" s="47"/>
      <c r="RXX39" s="47"/>
      <c r="RXY39" s="47"/>
      <c r="RXZ39" s="47"/>
      <c r="RYA39" s="47"/>
      <c r="RYB39" s="47"/>
      <c r="RYC39" s="47"/>
      <c r="RYD39" s="47"/>
      <c r="RYE39" s="47"/>
      <c r="RYF39" s="47"/>
      <c r="RYG39" s="47"/>
      <c r="RYH39" s="47"/>
      <c r="RYI39" s="47"/>
      <c r="RYJ39" s="47"/>
      <c r="RYK39" s="47"/>
      <c r="RYL39" s="47"/>
      <c r="RYM39" s="47"/>
      <c r="RYN39" s="47"/>
      <c r="RYO39" s="47"/>
      <c r="RYP39" s="47"/>
      <c r="RYQ39" s="47"/>
      <c r="RYR39" s="47"/>
      <c r="RYS39" s="47"/>
      <c r="RYT39" s="47"/>
      <c r="RYU39" s="47"/>
      <c r="RYV39" s="47"/>
      <c r="RYW39" s="47"/>
      <c r="RYX39" s="47"/>
      <c r="RYY39" s="47"/>
      <c r="RYZ39" s="47"/>
      <c r="RZA39" s="47"/>
      <c r="RZB39" s="47"/>
      <c r="RZC39" s="47"/>
      <c r="RZD39" s="47"/>
      <c r="RZE39" s="47"/>
      <c r="RZF39" s="47"/>
      <c r="RZG39" s="47"/>
      <c r="RZH39" s="47"/>
      <c r="RZI39" s="47"/>
      <c r="RZJ39" s="47"/>
      <c r="RZK39" s="47"/>
      <c r="RZL39" s="47"/>
      <c r="RZM39" s="47"/>
      <c r="RZN39" s="47"/>
      <c r="RZO39" s="47"/>
      <c r="RZP39" s="47"/>
      <c r="RZQ39" s="47"/>
      <c r="RZR39" s="47"/>
      <c r="RZS39" s="47"/>
      <c r="RZT39" s="47"/>
      <c r="RZU39" s="47"/>
      <c r="RZV39" s="47"/>
      <c r="RZW39" s="47"/>
      <c r="RZX39" s="47"/>
      <c r="RZY39" s="47"/>
      <c r="RZZ39" s="47"/>
      <c r="SAA39" s="47"/>
      <c r="SAB39" s="47"/>
      <c r="SAC39" s="47"/>
      <c r="SAD39" s="47"/>
      <c r="SAE39" s="47"/>
      <c r="SAF39" s="47"/>
      <c r="SAG39" s="47"/>
      <c r="SAH39" s="47"/>
      <c r="SAI39" s="47"/>
      <c r="SAJ39" s="47"/>
      <c r="SAK39" s="47"/>
      <c r="SAL39" s="47"/>
      <c r="SAM39" s="47"/>
      <c r="SAN39" s="47"/>
      <c r="SAO39" s="47"/>
      <c r="SAP39" s="47"/>
      <c r="SAQ39" s="47"/>
      <c r="SAR39" s="47"/>
      <c r="SAS39" s="47"/>
      <c r="SAT39" s="47"/>
      <c r="SAU39" s="47"/>
      <c r="SAV39" s="47"/>
      <c r="SAW39" s="47"/>
      <c r="SAX39" s="47"/>
      <c r="SAY39" s="47"/>
      <c r="SAZ39" s="47"/>
      <c r="SBA39" s="47"/>
      <c r="SBB39" s="47"/>
      <c r="SBC39" s="47"/>
      <c r="SBD39" s="47"/>
      <c r="SBE39" s="47"/>
      <c r="SBF39" s="47"/>
      <c r="SBG39" s="47"/>
      <c r="SBH39" s="47"/>
      <c r="SBI39" s="47"/>
      <c r="SBJ39" s="47"/>
      <c r="SBK39" s="47"/>
      <c r="SBL39" s="47"/>
      <c r="SBM39" s="47"/>
      <c r="SBN39" s="47"/>
      <c r="SBO39" s="47"/>
      <c r="SBP39" s="47"/>
      <c r="SBQ39" s="47"/>
      <c r="SBR39" s="47"/>
      <c r="SBS39" s="47"/>
      <c r="SBT39" s="47"/>
      <c r="SBU39" s="47"/>
      <c r="SBV39" s="47"/>
      <c r="SBW39" s="47"/>
      <c r="SBX39" s="47"/>
      <c r="SBY39" s="47"/>
      <c r="SBZ39" s="47"/>
      <c r="SCA39" s="47"/>
      <c r="SCB39" s="47"/>
      <c r="SCC39" s="47"/>
      <c r="SCD39" s="47"/>
      <c r="SCE39" s="47"/>
      <c r="SCF39" s="47"/>
      <c r="SCG39" s="47"/>
      <c r="SCH39" s="47"/>
      <c r="SCI39" s="47"/>
      <c r="SCJ39" s="47"/>
      <c r="SCK39" s="47"/>
      <c r="SCL39" s="47"/>
      <c r="SCM39" s="47"/>
      <c r="SCN39" s="47"/>
      <c r="SCO39" s="47"/>
      <c r="SCP39" s="47"/>
      <c r="SCQ39" s="47"/>
      <c r="SCR39" s="47"/>
      <c r="SCS39" s="47"/>
      <c r="SCT39" s="47"/>
      <c r="SCU39" s="47"/>
      <c r="SCV39" s="47"/>
      <c r="SCW39" s="47"/>
      <c r="SCX39" s="47"/>
      <c r="SCY39" s="47"/>
      <c r="SCZ39" s="47"/>
      <c r="SDA39" s="47"/>
      <c r="SDB39" s="47"/>
      <c r="SDC39" s="47"/>
      <c r="SDD39" s="47"/>
      <c r="SDE39" s="47"/>
      <c r="SDF39" s="47"/>
      <c r="SDG39" s="47"/>
      <c r="SDH39" s="47"/>
      <c r="SDI39" s="47"/>
      <c r="SDJ39" s="47"/>
      <c r="SDK39" s="47"/>
      <c r="SDL39" s="47"/>
      <c r="SDM39" s="47"/>
      <c r="SDN39" s="47"/>
      <c r="SDO39" s="47"/>
      <c r="SDP39" s="47"/>
      <c r="SDQ39" s="47"/>
      <c r="SDR39" s="47"/>
      <c r="SDS39" s="47"/>
      <c r="SDT39" s="47"/>
      <c r="SDU39" s="47"/>
      <c r="SDV39" s="47"/>
      <c r="SDW39" s="47"/>
      <c r="SDX39" s="47"/>
      <c r="SDY39" s="47"/>
      <c r="SDZ39" s="47"/>
      <c r="SEA39" s="47"/>
      <c r="SEB39" s="47"/>
      <c r="SEC39" s="47"/>
      <c r="SED39" s="47"/>
      <c r="SEE39" s="47"/>
      <c r="SEF39" s="47"/>
      <c r="SEG39" s="47"/>
      <c r="SEH39" s="47"/>
      <c r="SEI39" s="47"/>
      <c r="SEJ39" s="47"/>
      <c r="SEK39" s="47"/>
      <c r="SEL39" s="47"/>
      <c r="SEM39" s="47"/>
      <c r="SEN39" s="47"/>
      <c r="SEO39" s="47"/>
      <c r="SEP39" s="47"/>
      <c r="SEQ39" s="47"/>
      <c r="SER39" s="47"/>
      <c r="SES39" s="47"/>
      <c r="SET39" s="47"/>
      <c r="SEU39" s="47"/>
      <c r="SEV39" s="47"/>
      <c r="SEW39" s="47"/>
      <c r="SEX39" s="47"/>
      <c r="SEY39" s="47"/>
      <c r="SEZ39" s="47"/>
      <c r="SFA39" s="47"/>
      <c r="SFB39" s="47"/>
      <c r="SFC39" s="47"/>
      <c r="SFD39" s="47"/>
      <c r="SFE39" s="47"/>
      <c r="SFF39" s="47"/>
      <c r="SFG39" s="47"/>
      <c r="SFH39" s="47"/>
      <c r="SFI39" s="47"/>
      <c r="SFJ39" s="47"/>
      <c r="SFK39" s="47"/>
      <c r="SFL39" s="47"/>
      <c r="SFM39" s="47"/>
      <c r="SFN39" s="47"/>
      <c r="SFO39" s="47"/>
      <c r="SFP39" s="47"/>
      <c r="SFQ39" s="47"/>
      <c r="SFR39" s="47"/>
      <c r="SFS39" s="47"/>
      <c r="SFT39" s="47"/>
      <c r="SFU39" s="47"/>
      <c r="SFV39" s="47"/>
      <c r="SFW39" s="47"/>
      <c r="SFX39" s="47"/>
      <c r="SFY39" s="47"/>
      <c r="SFZ39" s="47"/>
      <c r="SGA39" s="47"/>
      <c r="SGB39" s="47"/>
      <c r="SGC39" s="47"/>
      <c r="SGD39" s="47"/>
      <c r="SGE39" s="47"/>
      <c r="SGF39" s="47"/>
      <c r="SGG39" s="47"/>
      <c r="SGH39" s="47"/>
      <c r="SGI39" s="47"/>
      <c r="SGJ39" s="47"/>
      <c r="SGK39" s="47"/>
      <c r="SGL39" s="47"/>
      <c r="SGM39" s="47"/>
      <c r="SGN39" s="47"/>
      <c r="SGO39" s="47"/>
      <c r="SGP39" s="47"/>
      <c r="SGQ39" s="47"/>
      <c r="SGR39" s="47"/>
      <c r="SGS39" s="47"/>
      <c r="SGT39" s="47"/>
      <c r="SGU39" s="47"/>
      <c r="SGV39" s="47"/>
      <c r="SGW39" s="47"/>
      <c r="SGX39" s="47"/>
      <c r="SGY39" s="47"/>
      <c r="SGZ39" s="47"/>
      <c r="SHA39" s="47"/>
      <c r="SHB39" s="47"/>
      <c r="SHC39" s="47"/>
      <c r="SHD39" s="47"/>
      <c r="SHE39" s="47"/>
      <c r="SHF39" s="47"/>
      <c r="SHG39" s="47"/>
      <c r="SHH39" s="47"/>
      <c r="SHI39" s="47"/>
      <c r="SHJ39" s="47"/>
      <c r="SHK39" s="47"/>
      <c r="SHL39" s="47"/>
      <c r="SHM39" s="47"/>
      <c r="SHN39" s="47"/>
      <c r="SHO39" s="47"/>
      <c r="SHP39" s="47"/>
      <c r="SHQ39" s="47"/>
      <c r="SHR39" s="47"/>
      <c r="SHS39" s="47"/>
      <c r="SHT39" s="47"/>
      <c r="SHU39" s="47"/>
      <c r="SHV39" s="47"/>
      <c r="SHW39" s="47"/>
      <c r="SHX39" s="47"/>
      <c r="SHY39" s="47"/>
      <c r="SHZ39" s="47"/>
      <c r="SIA39" s="47"/>
      <c r="SIB39" s="47"/>
      <c r="SIC39" s="47"/>
      <c r="SID39" s="47"/>
      <c r="SIE39" s="47"/>
      <c r="SIF39" s="47"/>
      <c r="SIG39" s="47"/>
      <c r="SIH39" s="47"/>
      <c r="SII39" s="47"/>
      <c r="SIJ39" s="47"/>
      <c r="SIK39" s="47"/>
      <c r="SIL39" s="47"/>
      <c r="SIM39" s="47"/>
      <c r="SIN39" s="47"/>
      <c r="SIO39" s="47"/>
      <c r="SIP39" s="47"/>
      <c r="SIQ39" s="47"/>
      <c r="SIR39" s="47"/>
      <c r="SIS39" s="47"/>
      <c r="SIT39" s="47"/>
      <c r="SIU39" s="47"/>
      <c r="SIV39" s="47"/>
      <c r="SIW39" s="47"/>
      <c r="SIX39" s="47"/>
      <c r="SIY39" s="47"/>
      <c r="SIZ39" s="47"/>
      <c r="SJA39" s="47"/>
      <c r="SJB39" s="47"/>
      <c r="SJC39" s="47"/>
      <c r="SJD39" s="47"/>
      <c r="SJE39" s="47"/>
      <c r="SJF39" s="47"/>
      <c r="SJG39" s="47"/>
      <c r="SJH39" s="47"/>
      <c r="SJI39" s="47"/>
      <c r="SJJ39" s="47"/>
      <c r="SJK39" s="47"/>
      <c r="SJL39" s="47"/>
      <c r="SJM39" s="47"/>
      <c r="SJN39" s="47"/>
      <c r="SJO39" s="47"/>
      <c r="SJP39" s="47"/>
      <c r="SJQ39" s="47"/>
      <c r="SJR39" s="47"/>
      <c r="SJS39" s="47"/>
      <c r="SJT39" s="47"/>
      <c r="SJU39" s="47"/>
      <c r="SJV39" s="47"/>
      <c r="SJW39" s="47"/>
      <c r="SJX39" s="47"/>
      <c r="SJY39" s="47"/>
      <c r="SJZ39" s="47"/>
      <c r="SKA39" s="47"/>
      <c r="SKB39" s="47"/>
      <c r="SKC39" s="47"/>
      <c r="SKD39" s="47"/>
      <c r="SKE39" s="47"/>
      <c r="SKF39" s="47"/>
      <c r="SKG39" s="47"/>
      <c r="SKH39" s="47"/>
      <c r="SKI39" s="47"/>
      <c r="SKJ39" s="47"/>
      <c r="SKK39" s="47"/>
      <c r="SKL39" s="47"/>
      <c r="SKM39" s="47"/>
      <c r="SKN39" s="47"/>
      <c r="SKO39" s="47"/>
      <c r="SKP39" s="47"/>
      <c r="SKQ39" s="47"/>
      <c r="SKR39" s="47"/>
      <c r="SKS39" s="47"/>
      <c r="SKT39" s="47"/>
      <c r="SKU39" s="47"/>
      <c r="SKV39" s="47"/>
      <c r="SKW39" s="47"/>
      <c r="SKX39" s="47"/>
      <c r="SKY39" s="47"/>
      <c r="SKZ39" s="47"/>
      <c r="SLA39" s="47"/>
      <c r="SLB39" s="47"/>
      <c r="SLC39" s="47"/>
      <c r="SLD39" s="47"/>
      <c r="SLE39" s="47"/>
      <c r="SLF39" s="47"/>
      <c r="SLG39" s="47"/>
      <c r="SLH39" s="47"/>
      <c r="SLI39" s="47"/>
      <c r="SLJ39" s="47"/>
      <c r="SLK39" s="47"/>
      <c r="SLL39" s="47"/>
      <c r="SLM39" s="47"/>
      <c r="SLN39" s="47"/>
      <c r="SLO39" s="47"/>
      <c r="SLP39" s="47"/>
      <c r="SLQ39" s="47"/>
      <c r="SLR39" s="47"/>
      <c r="SLS39" s="47"/>
      <c r="SLT39" s="47"/>
      <c r="SLU39" s="47"/>
      <c r="SLV39" s="47"/>
      <c r="SLW39" s="47"/>
      <c r="SLX39" s="47"/>
      <c r="SLY39" s="47"/>
      <c r="SLZ39" s="47"/>
      <c r="SMA39" s="47"/>
      <c r="SMB39" s="47"/>
      <c r="SMC39" s="47"/>
      <c r="SMD39" s="47"/>
      <c r="SME39" s="47"/>
      <c r="SMF39" s="47"/>
      <c r="SMG39" s="47"/>
      <c r="SMH39" s="47"/>
      <c r="SMI39" s="47"/>
      <c r="SMJ39" s="47"/>
      <c r="SMK39" s="47"/>
      <c r="SML39" s="47"/>
      <c r="SMM39" s="47"/>
      <c r="SMN39" s="47"/>
      <c r="SMO39" s="47"/>
      <c r="SMP39" s="47"/>
      <c r="SMQ39" s="47"/>
      <c r="SMR39" s="47"/>
      <c r="SMS39" s="47"/>
      <c r="SMT39" s="47"/>
      <c r="SMU39" s="47"/>
      <c r="SMV39" s="47"/>
      <c r="SMW39" s="47"/>
      <c r="SMX39" s="47"/>
      <c r="SMY39" s="47"/>
      <c r="SMZ39" s="47"/>
      <c r="SNA39" s="47"/>
      <c r="SNB39" s="47"/>
      <c r="SNC39" s="47"/>
      <c r="SND39" s="47"/>
      <c r="SNE39" s="47"/>
      <c r="SNF39" s="47"/>
      <c r="SNG39" s="47"/>
      <c r="SNH39" s="47"/>
      <c r="SNI39" s="47"/>
      <c r="SNJ39" s="47"/>
      <c r="SNK39" s="47"/>
      <c r="SNL39" s="47"/>
      <c r="SNM39" s="47"/>
      <c r="SNN39" s="47"/>
      <c r="SNO39" s="47"/>
      <c r="SNP39" s="47"/>
      <c r="SNQ39" s="47"/>
      <c r="SNR39" s="47"/>
      <c r="SNS39" s="47"/>
      <c r="SNT39" s="47"/>
      <c r="SNU39" s="47"/>
      <c r="SNV39" s="47"/>
      <c r="SNW39" s="47"/>
      <c r="SNX39" s="47"/>
      <c r="SNY39" s="47"/>
      <c r="SNZ39" s="47"/>
      <c r="SOA39" s="47"/>
      <c r="SOB39" s="47"/>
      <c r="SOC39" s="47"/>
      <c r="SOD39" s="47"/>
      <c r="SOE39" s="47"/>
      <c r="SOF39" s="47"/>
      <c r="SOG39" s="47"/>
      <c r="SOH39" s="47"/>
      <c r="SOI39" s="47"/>
      <c r="SOJ39" s="47"/>
      <c r="SOK39" s="47"/>
      <c r="SOL39" s="47"/>
      <c r="SOM39" s="47"/>
      <c r="SON39" s="47"/>
      <c r="SOO39" s="47"/>
      <c r="SOP39" s="47"/>
      <c r="SOQ39" s="47"/>
      <c r="SOR39" s="47"/>
      <c r="SOS39" s="47"/>
      <c r="SOT39" s="47"/>
      <c r="SOU39" s="47"/>
      <c r="SOV39" s="47"/>
      <c r="SOW39" s="47"/>
      <c r="SOX39" s="47"/>
      <c r="SOY39" s="47"/>
      <c r="SOZ39" s="47"/>
      <c r="SPA39" s="47"/>
      <c r="SPB39" s="47"/>
      <c r="SPC39" s="47"/>
      <c r="SPD39" s="47"/>
      <c r="SPE39" s="47"/>
      <c r="SPF39" s="47"/>
      <c r="SPG39" s="47"/>
      <c r="SPH39" s="47"/>
      <c r="SPI39" s="47"/>
      <c r="SPJ39" s="47"/>
      <c r="SPK39" s="47"/>
      <c r="SPL39" s="47"/>
      <c r="SPM39" s="47"/>
      <c r="SPN39" s="47"/>
      <c r="SPO39" s="47"/>
      <c r="SPP39" s="47"/>
      <c r="SPQ39" s="47"/>
      <c r="SPR39" s="47"/>
      <c r="SPS39" s="47"/>
      <c r="SPT39" s="47"/>
      <c r="SPU39" s="47"/>
      <c r="SPV39" s="47"/>
      <c r="SPW39" s="47"/>
      <c r="SPX39" s="47"/>
      <c r="SPY39" s="47"/>
      <c r="SPZ39" s="47"/>
      <c r="SQA39" s="47"/>
      <c r="SQB39" s="47"/>
      <c r="SQC39" s="47"/>
      <c r="SQD39" s="47"/>
      <c r="SQE39" s="47"/>
      <c r="SQF39" s="47"/>
      <c r="SQG39" s="47"/>
      <c r="SQH39" s="47"/>
      <c r="SQI39" s="47"/>
      <c r="SQJ39" s="47"/>
      <c r="SQK39" s="47"/>
      <c r="SQL39" s="47"/>
      <c r="SQM39" s="47"/>
      <c r="SQN39" s="47"/>
      <c r="SQO39" s="47"/>
      <c r="SQP39" s="47"/>
      <c r="SQQ39" s="47"/>
      <c r="SQR39" s="47"/>
      <c r="SQS39" s="47"/>
      <c r="SQT39" s="47"/>
      <c r="SQU39" s="47"/>
      <c r="SQV39" s="47"/>
      <c r="SQW39" s="47"/>
      <c r="SQX39" s="47"/>
      <c r="SQY39" s="47"/>
      <c r="SQZ39" s="47"/>
      <c r="SRA39" s="47"/>
      <c r="SRB39" s="47"/>
      <c r="SRC39" s="47"/>
      <c r="SRD39" s="47"/>
      <c r="SRE39" s="47"/>
      <c r="SRF39" s="47"/>
      <c r="SRG39" s="47"/>
      <c r="SRH39" s="47"/>
      <c r="SRI39" s="47"/>
      <c r="SRJ39" s="47"/>
      <c r="SRK39" s="47"/>
      <c r="SRL39" s="47"/>
      <c r="SRM39" s="47"/>
      <c r="SRN39" s="47"/>
      <c r="SRO39" s="47"/>
      <c r="SRP39" s="47"/>
      <c r="SRQ39" s="47"/>
      <c r="SRR39" s="47"/>
      <c r="SRS39" s="47"/>
      <c r="SRT39" s="47"/>
      <c r="SRU39" s="47"/>
      <c r="SRV39" s="47"/>
      <c r="SRW39" s="47"/>
      <c r="SRX39" s="47"/>
      <c r="SRY39" s="47"/>
      <c r="SRZ39" s="47"/>
      <c r="SSA39" s="47"/>
      <c r="SSB39" s="47"/>
      <c r="SSC39" s="47"/>
      <c r="SSD39" s="47"/>
      <c r="SSE39" s="47"/>
      <c r="SSF39" s="47"/>
      <c r="SSG39" s="47"/>
      <c r="SSH39" s="47"/>
      <c r="SSI39" s="47"/>
      <c r="SSJ39" s="47"/>
      <c r="SSK39" s="47"/>
      <c r="SSL39" s="47"/>
      <c r="SSM39" s="47"/>
      <c r="SSN39" s="47"/>
      <c r="SSO39" s="47"/>
      <c r="SSP39" s="47"/>
      <c r="SSQ39" s="47"/>
      <c r="SSR39" s="47"/>
      <c r="SSS39" s="47"/>
      <c r="SST39" s="47"/>
      <c r="SSU39" s="47"/>
      <c r="SSV39" s="47"/>
      <c r="SSW39" s="47"/>
      <c r="SSX39" s="47"/>
      <c r="SSY39" s="47"/>
      <c r="SSZ39" s="47"/>
      <c r="STA39" s="47"/>
      <c r="STB39" s="47"/>
      <c r="STC39" s="47"/>
      <c r="STD39" s="47"/>
      <c r="STE39" s="47"/>
      <c r="STF39" s="47"/>
      <c r="STG39" s="47"/>
      <c r="STH39" s="47"/>
      <c r="STI39" s="47"/>
      <c r="STJ39" s="47"/>
      <c r="STK39" s="47"/>
      <c r="STL39" s="47"/>
      <c r="STM39" s="47"/>
      <c r="STN39" s="47"/>
      <c r="STO39" s="47"/>
      <c r="STP39" s="47"/>
      <c r="STQ39" s="47"/>
      <c r="STR39" s="47"/>
      <c r="STS39" s="47"/>
      <c r="STT39" s="47"/>
      <c r="STU39" s="47"/>
      <c r="STV39" s="47"/>
      <c r="STW39" s="47"/>
      <c r="STX39" s="47"/>
      <c r="STY39" s="47"/>
      <c r="STZ39" s="47"/>
      <c r="SUA39" s="47"/>
      <c r="SUB39" s="47"/>
      <c r="SUC39" s="47"/>
      <c r="SUD39" s="47"/>
      <c r="SUE39" s="47"/>
      <c r="SUF39" s="47"/>
      <c r="SUG39" s="47"/>
      <c r="SUH39" s="47"/>
      <c r="SUI39" s="47"/>
      <c r="SUJ39" s="47"/>
      <c r="SUK39" s="47"/>
      <c r="SUL39" s="47"/>
      <c r="SUM39" s="47"/>
      <c r="SUN39" s="47"/>
      <c r="SUO39" s="47"/>
      <c r="SUP39" s="47"/>
      <c r="SUQ39" s="47"/>
      <c r="SUR39" s="47"/>
      <c r="SUS39" s="47"/>
      <c r="SUT39" s="47"/>
      <c r="SUU39" s="47"/>
      <c r="SUV39" s="47"/>
      <c r="SUW39" s="47"/>
      <c r="SUX39" s="47"/>
      <c r="SUY39" s="47"/>
      <c r="SUZ39" s="47"/>
      <c r="SVA39" s="47"/>
      <c r="SVB39" s="47"/>
      <c r="SVC39" s="47"/>
      <c r="SVD39" s="47"/>
      <c r="SVE39" s="47"/>
      <c r="SVF39" s="47"/>
      <c r="SVG39" s="47"/>
      <c r="SVH39" s="47"/>
      <c r="SVI39" s="47"/>
      <c r="SVJ39" s="47"/>
      <c r="SVK39" s="47"/>
      <c r="SVL39" s="47"/>
      <c r="SVM39" s="47"/>
      <c r="SVN39" s="47"/>
      <c r="SVO39" s="47"/>
      <c r="SVP39" s="47"/>
      <c r="SVQ39" s="47"/>
      <c r="SVR39" s="47"/>
      <c r="SVS39" s="47"/>
      <c r="SVT39" s="47"/>
      <c r="SVU39" s="47"/>
      <c r="SVV39" s="47"/>
      <c r="SVW39" s="47"/>
      <c r="SVX39" s="47"/>
      <c r="SVY39" s="47"/>
      <c r="SVZ39" s="47"/>
      <c r="SWA39" s="47"/>
      <c r="SWB39" s="47"/>
      <c r="SWC39" s="47"/>
      <c r="SWD39" s="47"/>
      <c r="SWE39" s="47"/>
      <c r="SWF39" s="47"/>
      <c r="SWG39" s="47"/>
      <c r="SWH39" s="47"/>
      <c r="SWI39" s="47"/>
      <c r="SWJ39" s="47"/>
      <c r="SWK39" s="47"/>
      <c r="SWL39" s="47"/>
      <c r="SWM39" s="47"/>
      <c r="SWN39" s="47"/>
      <c r="SWO39" s="47"/>
      <c r="SWP39" s="47"/>
      <c r="SWQ39" s="47"/>
      <c r="SWR39" s="47"/>
      <c r="SWS39" s="47"/>
      <c r="SWT39" s="47"/>
      <c r="SWU39" s="47"/>
      <c r="SWV39" s="47"/>
      <c r="SWW39" s="47"/>
      <c r="SWX39" s="47"/>
      <c r="SWY39" s="47"/>
      <c r="SWZ39" s="47"/>
      <c r="SXA39" s="47"/>
      <c r="SXB39" s="47"/>
      <c r="SXC39" s="47"/>
      <c r="SXD39" s="47"/>
      <c r="SXE39" s="47"/>
      <c r="SXF39" s="47"/>
      <c r="SXG39" s="47"/>
      <c r="SXH39" s="47"/>
      <c r="SXI39" s="47"/>
      <c r="SXJ39" s="47"/>
      <c r="SXK39" s="47"/>
      <c r="SXL39" s="47"/>
      <c r="SXM39" s="47"/>
      <c r="SXN39" s="47"/>
      <c r="SXO39" s="47"/>
      <c r="SXP39" s="47"/>
      <c r="SXQ39" s="47"/>
      <c r="SXR39" s="47"/>
      <c r="SXS39" s="47"/>
      <c r="SXT39" s="47"/>
      <c r="SXU39" s="47"/>
      <c r="SXV39" s="47"/>
      <c r="SXW39" s="47"/>
      <c r="SXX39" s="47"/>
      <c r="SXY39" s="47"/>
      <c r="SXZ39" s="47"/>
      <c r="SYA39" s="47"/>
      <c r="SYB39" s="47"/>
      <c r="SYC39" s="47"/>
      <c r="SYD39" s="47"/>
      <c r="SYE39" s="47"/>
      <c r="SYF39" s="47"/>
      <c r="SYG39" s="47"/>
      <c r="SYH39" s="47"/>
      <c r="SYI39" s="47"/>
      <c r="SYJ39" s="47"/>
      <c r="SYK39" s="47"/>
      <c r="SYL39" s="47"/>
      <c r="SYM39" s="47"/>
      <c r="SYN39" s="47"/>
      <c r="SYO39" s="47"/>
      <c r="SYP39" s="47"/>
      <c r="SYQ39" s="47"/>
      <c r="SYR39" s="47"/>
      <c r="SYS39" s="47"/>
      <c r="SYT39" s="47"/>
      <c r="SYU39" s="47"/>
      <c r="SYV39" s="47"/>
      <c r="SYW39" s="47"/>
      <c r="SYX39" s="47"/>
      <c r="SYY39" s="47"/>
      <c r="SYZ39" s="47"/>
      <c r="SZA39" s="47"/>
      <c r="SZB39" s="47"/>
      <c r="SZC39" s="47"/>
      <c r="SZD39" s="47"/>
      <c r="SZE39" s="47"/>
      <c r="SZF39" s="47"/>
      <c r="SZG39" s="47"/>
      <c r="SZH39" s="47"/>
      <c r="SZI39" s="47"/>
      <c r="SZJ39" s="47"/>
      <c r="SZK39" s="47"/>
      <c r="SZL39" s="47"/>
      <c r="SZM39" s="47"/>
      <c r="SZN39" s="47"/>
      <c r="SZO39" s="47"/>
      <c r="SZP39" s="47"/>
      <c r="SZQ39" s="47"/>
      <c r="SZR39" s="47"/>
      <c r="SZS39" s="47"/>
      <c r="SZT39" s="47"/>
      <c r="SZU39" s="47"/>
      <c r="SZV39" s="47"/>
      <c r="SZW39" s="47"/>
      <c r="SZX39" s="47"/>
      <c r="SZY39" s="47"/>
      <c r="SZZ39" s="47"/>
      <c r="TAA39" s="47"/>
      <c r="TAB39" s="47"/>
      <c r="TAC39" s="47"/>
      <c r="TAD39" s="47"/>
      <c r="TAE39" s="47"/>
      <c r="TAF39" s="47"/>
      <c r="TAG39" s="47"/>
      <c r="TAH39" s="47"/>
      <c r="TAI39" s="47"/>
      <c r="TAJ39" s="47"/>
      <c r="TAK39" s="47"/>
      <c r="TAL39" s="47"/>
      <c r="TAM39" s="47"/>
      <c r="TAN39" s="47"/>
      <c r="TAO39" s="47"/>
      <c r="TAP39" s="47"/>
      <c r="TAQ39" s="47"/>
      <c r="TAR39" s="47"/>
      <c r="TAS39" s="47"/>
      <c r="TAT39" s="47"/>
      <c r="TAU39" s="47"/>
      <c r="TAV39" s="47"/>
      <c r="TAW39" s="47"/>
      <c r="TAX39" s="47"/>
      <c r="TAY39" s="47"/>
      <c r="TAZ39" s="47"/>
      <c r="TBA39" s="47"/>
      <c r="TBB39" s="47"/>
      <c r="TBC39" s="47"/>
      <c r="TBD39" s="47"/>
      <c r="TBE39" s="47"/>
      <c r="TBF39" s="47"/>
      <c r="TBG39" s="47"/>
      <c r="TBH39" s="47"/>
      <c r="TBI39" s="47"/>
      <c r="TBJ39" s="47"/>
      <c r="TBK39" s="47"/>
      <c r="TBL39" s="47"/>
      <c r="TBM39" s="47"/>
      <c r="TBN39" s="47"/>
      <c r="TBO39" s="47"/>
      <c r="TBP39" s="47"/>
      <c r="TBQ39" s="47"/>
      <c r="TBR39" s="47"/>
      <c r="TBS39" s="47"/>
      <c r="TBT39" s="47"/>
      <c r="TBU39" s="47"/>
      <c r="TBV39" s="47"/>
      <c r="TBW39" s="47"/>
      <c r="TBX39" s="47"/>
      <c r="TBY39" s="47"/>
      <c r="TBZ39" s="47"/>
      <c r="TCA39" s="47"/>
      <c r="TCB39" s="47"/>
      <c r="TCC39" s="47"/>
      <c r="TCD39" s="47"/>
      <c r="TCE39" s="47"/>
      <c r="TCF39" s="47"/>
      <c r="TCG39" s="47"/>
      <c r="TCH39" s="47"/>
      <c r="TCI39" s="47"/>
      <c r="TCJ39" s="47"/>
      <c r="TCK39" s="47"/>
      <c r="TCL39" s="47"/>
      <c r="TCM39" s="47"/>
      <c r="TCN39" s="47"/>
      <c r="TCO39" s="47"/>
      <c r="TCP39" s="47"/>
      <c r="TCQ39" s="47"/>
      <c r="TCR39" s="47"/>
      <c r="TCS39" s="47"/>
      <c r="TCT39" s="47"/>
      <c r="TCU39" s="47"/>
      <c r="TCV39" s="47"/>
      <c r="TCW39" s="47"/>
      <c r="TCX39" s="47"/>
      <c r="TCY39" s="47"/>
      <c r="TCZ39" s="47"/>
      <c r="TDA39" s="47"/>
      <c r="TDB39" s="47"/>
      <c r="TDC39" s="47"/>
      <c r="TDD39" s="47"/>
      <c r="TDE39" s="47"/>
      <c r="TDF39" s="47"/>
      <c r="TDG39" s="47"/>
      <c r="TDH39" s="47"/>
      <c r="TDI39" s="47"/>
      <c r="TDJ39" s="47"/>
      <c r="TDK39" s="47"/>
      <c r="TDL39" s="47"/>
      <c r="TDM39" s="47"/>
      <c r="TDN39" s="47"/>
      <c r="TDO39" s="47"/>
      <c r="TDP39" s="47"/>
      <c r="TDQ39" s="47"/>
      <c r="TDR39" s="47"/>
      <c r="TDS39" s="47"/>
      <c r="TDT39" s="47"/>
      <c r="TDU39" s="47"/>
      <c r="TDV39" s="47"/>
      <c r="TDW39" s="47"/>
      <c r="TDX39" s="47"/>
      <c r="TDY39" s="47"/>
      <c r="TDZ39" s="47"/>
      <c r="TEA39" s="47"/>
      <c r="TEB39" s="47"/>
      <c r="TEC39" s="47"/>
      <c r="TED39" s="47"/>
      <c r="TEE39" s="47"/>
      <c r="TEF39" s="47"/>
      <c r="TEG39" s="47"/>
      <c r="TEH39" s="47"/>
      <c r="TEI39" s="47"/>
      <c r="TEJ39" s="47"/>
      <c r="TEK39" s="47"/>
      <c r="TEL39" s="47"/>
      <c r="TEM39" s="47"/>
      <c r="TEN39" s="47"/>
      <c r="TEO39" s="47"/>
      <c r="TEP39" s="47"/>
      <c r="TEQ39" s="47"/>
      <c r="TER39" s="47"/>
      <c r="TES39" s="47"/>
      <c r="TET39" s="47"/>
      <c r="TEU39" s="47"/>
      <c r="TEV39" s="47"/>
      <c r="TEW39" s="47"/>
      <c r="TEX39" s="47"/>
      <c r="TEY39" s="47"/>
      <c r="TEZ39" s="47"/>
      <c r="TFA39" s="47"/>
      <c r="TFB39" s="47"/>
      <c r="TFC39" s="47"/>
      <c r="TFD39" s="47"/>
      <c r="TFE39" s="47"/>
      <c r="TFF39" s="47"/>
      <c r="TFG39" s="47"/>
      <c r="TFH39" s="47"/>
      <c r="TFI39" s="47"/>
      <c r="TFJ39" s="47"/>
      <c r="TFK39" s="47"/>
      <c r="TFL39" s="47"/>
      <c r="TFM39" s="47"/>
      <c r="TFN39" s="47"/>
      <c r="TFO39" s="47"/>
      <c r="TFP39" s="47"/>
      <c r="TFQ39" s="47"/>
      <c r="TFR39" s="47"/>
      <c r="TFS39" s="47"/>
      <c r="TFT39" s="47"/>
      <c r="TFU39" s="47"/>
      <c r="TFV39" s="47"/>
      <c r="TFW39" s="47"/>
      <c r="TFX39" s="47"/>
      <c r="TFY39" s="47"/>
      <c r="TFZ39" s="47"/>
      <c r="TGA39" s="47"/>
      <c r="TGB39" s="47"/>
      <c r="TGC39" s="47"/>
      <c r="TGD39" s="47"/>
      <c r="TGE39" s="47"/>
      <c r="TGF39" s="47"/>
      <c r="TGG39" s="47"/>
      <c r="TGH39" s="47"/>
      <c r="TGI39" s="47"/>
      <c r="TGJ39" s="47"/>
      <c r="TGK39" s="47"/>
      <c r="TGL39" s="47"/>
      <c r="TGM39" s="47"/>
      <c r="TGN39" s="47"/>
      <c r="TGO39" s="47"/>
      <c r="TGP39" s="47"/>
      <c r="TGQ39" s="47"/>
      <c r="TGR39" s="47"/>
      <c r="TGS39" s="47"/>
      <c r="TGT39" s="47"/>
      <c r="TGU39" s="47"/>
      <c r="TGV39" s="47"/>
      <c r="TGW39" s="47"/>
      <c r="TGX39" s="47"/>
      <c r="TGY39" s="47"/>
      <c r="TGZ39" s="47"/>
      <c r="THA39" s="47"/>
      <c r="THB39" s="47"/>
      <c r="THC39" s="47"/>
      <c r="THD39" s="47"/>
      <c r="THE39" s="47"/>
      <c r="THF39" s="47"/>
      <c r="THG39" s="47"/>
      <c r="THH39" s="47"/>
      <c r="THI39" s="47"/>
      <c r="THJ39" s="47"/>
      <c r="THK39" s="47"/>
      <c r="THL39" s="47"/>
      <c r="THM39" s="47"/>
      <c r="THN39" s="47"/>
      <c r="THO39" s="47"/>
      <c r="THP39" s="47"/>
      <c r="THQ39" s="47"/>
      <c r="THR39" s="47"/>
      <c r="THS39" s="47"/>
      <c r="THT39" s="47"/>
      <c r="THU39" s="47"/>
      <c r="THV39" s="47"/>
      <c r="THW39" s="47"/>
      <c r="THX39" s="47"/>
      <c r="THY39" s="47"/>
      <c r="THZ39" s="47"/>
      <c r="TIA39" s="47"/>
      <c r="TIB39" s="47"/>
      <c r="TIC39" s="47"/>
      <c r="TID39" s="47"/>
      <c r="TIE39" s="47"/>
      <c r="TIF39" s="47"/>
      <c r="TIG39" s="47"/>
      <c r="TIH39" s="47"/>
      <c r="TII39" s="47"/>
      <c r="TIJ39" s="47"/>
      <c r="TIK39" s="47"/>
      <c r="TIL39" s="47"/>
      <c r="TIM39" s="47"/>
      <c r="TIN39" s="47"/>
      <c r="TIO39" s="47"/>
      <c r="TIP39" s="47"/>
      <c r="TIQ39" s="47"/>
      <c r="TIR39" s="47"/>
      <c r="TIS39" s="47"/>
      <c r="TIT39" s="47"/>
      <c r="TIU39" s="47"/>
      <c r="TIV39" s="47"/>
      <c r="TIW39" s="47"/>
      <c r="TIX39" s="47"/>
      <c r="TIY39" s="47"/>
      <c r="TIZ39" s="47"/>
      <c r="TJA39" s="47"/>
      <c r="TJB39" s="47"/>
      <c r="TJC39" s="47"/>
      <c r="TJD39" s="47"/>
      <c r="TJE39" s="47"/>
      <c r="TJF39" s="47"/>
      <c r="TJG39" s="47"/>
      <c r="TJH39" s="47"/>
      <c r="TJI39" s="47"/>
      <c r="TJJ39" s="47"/>
      <c r="TJK39" s="47"/>
      <c r="TJL39" s="47"/>
      <c r="TJM39" s="47"/>
      <c r="TJN39" s="47"/>
      <c r="TJO39" s="47"/>
      <c r="TJP39" s="47"/>
      <c r="TJQ39" s="47"/>
      <c r="TJR39" s="47"/>
      <c r="TJS39" s="47"/>
      <c r="TJT39" s="47"/>
      <c r="TJU39" s="47"/>
      <c r="TJV39" s="47"/>
      <c r="TJW39" s="47"/>
      <c r="TJX39" s="47"/>
      <c r="TJY39" s="47"/>
      <c r="TJZ39" s="47"/>
      <c r="TKA39" s="47"/>
      <c r="TKB39" s="47"/>
      <c r="TKC39" s="47"/>
      <c r="TKD39" s="47"/>
      <c r="TKE39" s="47"/>
      <c r="TKF39" s="47"/>
      <c r="TKG39" s="47"/>
      <c r="TKH39" s="47"/>
      <c r="TKI39" s="47"/>
      <c r="TKJ39" s="47"/>
      <c r="TKK39" s="47"/>
      <c r="TKL39" s="47"/>
      <c r="TKM39" s="47"/>
      <c r="TKN39" s="47"/>
      <c r="TKO39" s="47"/>
      <c r="TKP39" s="47"/>
      <c r="TKQ39" s="47"/>
      <c r="TKR39" s="47"/>
      <c r="TKS39" s="47"/>
      <c r="TKT39" s="47"/>
      <c r="TKU39" s="47"/>
      <c r="TKV39" s="47"/>
      <c r="TKW39" s="47"/>
      <c r="TKX39" s="47"/>
      <c r="TKY39" s="47"/>
      <c r="TKZ39" s="47"/>
      <c r="TLA39" s="47"/>
      <c r="TLB39" s="47"/>
      <c r="TLC39" s="47"/>
      <c r="TLD39" s="47"/>
      <c r="TLE39" s="47"/>
      <c r="TLF39" s="47"/>
      <c r="TLG39" s="47"/>
      <c r="TLH39" s="47"/>
      <c r="TLI39" s="47"/>
      <c r="TLJ39" s="47"/>
      <c r="TLK39" s="47"/>
      <c r="TLL39" s="47"/>
      <c r="TLM39" s="47"/>
      <c r="TLN39" s="47"/>
      <c r="TLO39" s="47"/>
      <c r="TLP39" s="47"/>
      <c r="TLQ39" s="47"/>
      <c r="TLR39" s="47"/>
      <c r="TLS39" s="47"/>
      <c r="TLT39" s="47"/>
      <c r="TLU39" s="47"/>
      <c r="TLV39" s="47"/>
      <c r="TLW39" s="47"/>
      <c r="TLX39" s="47"/>
      <c r="TLY39" s="47"/>
      <c r="TLZ39" s="47"/>
      <c r="TMA39" s="47"/>
      <c r="TMB39" s="47"/>
      <c r="TMC39" s="47"/>
      <c r="TMD39" s="47"/>
      <c r="TME39" s="47"/>
      <c r="TMF39" s="47"/>
      <c r="TMG39" s="47"/>
      <c r="TMH39" s="47"/>
      <c r="TMI39" s="47"/>
      <c r="TMJ39" s="47"/>
      <c r="TMK39" s="47"/>
      <c r="TML39" s="47"/>
      <c r="TMM39" s="47"/>
      <c r="TMN39" s="47"/>
      <c r="TMO39" s="47"/>
      <c r="TMP39" s="47"/>
      <c r="TMQ39" s="47"/>
      <c r="TMR39" s="47"/>
      <c r="TMS39" s="47"/>
      <c r="TMT39" s="47"/>
      <c r="TMU39" s="47"/>
      <c r="TMV39" s="47"/>
      <c r="TMW39" s="47"/>
      <c r="TMX39" s="47"/>
      <c r="TMY39" s="47"/>
      <c r="TMZ39" s="47"/>
      <c r="TNA39" s="47"/>
      <c r="TNB39" s="47"/>
      <c r="TNC39" s="47"/>
      <c r="TND39" s="47"/>
      <c r="TNE39" s="47"/>
      <c r="TNF39" s="47"/>
      <c r="TNG39" s="47"/>
      <c r="TNH39" s="47"/>
      <c r="TNI39" s="47"/>
      <c r="TNJ39" s="47"/>
      <c r="TNK39" s="47"/>
      <c r="TNL39" s="47"/>
      <c r="TNM39" s="47"/>
      <c r="TNN39" s="47"/>
      <c r="TNO39" s="47"/>
      <c r="TNP39" s="47"/>
      <c r="TNQ39" s="47"/>
      <c r="TNR39" s="47"/>
      <c r="TNS39" s="47"/>
      <c r="TNT39" s="47"/>
      <c r="TNU39" s="47"/>
      <c r="TNV39" s="47"/>
      <c r="TNW39" s="47"/>
      <c r="TNX39" s="47"/>
      <c r="TNY39" s="47"/>
      <c r="TNZ39" s="47"/>
      <c r="TOA39" s="47"/>
      <c r="TOB39" s="47"/>
      <c r="TOC39" s="47"/>
      <c r="TOD39" s="47"/>
      <c r="TOE39" s="47"/>
      <c r="TOF39" s="47"/>
      <c r="TOG39" s="47"/>
      <c r="TOH39" s="47"/>
      <c r="TOI39" s="47"/>
      <c r="TOJ39" s="47"/>
      <c r="TOK39" s="47"/>
      <c r="TOL39" s="47"/>
      <c r="TOM39" s="47"/>
      <c r="TON39" s="47"/>
      <c r="TOO39" s="47"/>
      <c r="TOP39" s="47"/>
      <c r="TOQ39" s="47"/>
      <c r="TOR39" s="47"/>
      <c r="TOS39" s="47"/>
      <c r="TOT39" s="47"/>
      <c r="TOU39" s="47"/>
      <c r="TOV39" s="47"/>
      <c r="TOW39" s="47"/>
      <c r="TOX39" s="47"/>
      <c r="TOY39" s="47"/>
      <c r="TOZ39" s="47"/>
      <c r="TPA39" s="47"/>
      <c r="TPB39" s="47"/>
      <c r="TPC39" s="47"/>
      <c r="TPD39" s="47"/>
      <c r="TPE39" s="47"/>
      <c r="TPF39" s="47"/>
      <c r="TPG39" s="47"/>
      <c r="TPH39" s="47"/>
      <c r="TPI39" s="47"/>
      <c r="TPJ39" s="47"/>
      <c r="TPK39" s="47"/>
      <c r="TPL39" s="47"/>
      <c r="TPM39" s="47"/>
      <c r="TPN39" s="47"/>
      <c r="TPO39" s="47"/>
      <c r="TPP39" s="47"/>
      <c r="TPQ39" s="47"/>
      <c r="TPR39" s="47"/>
      <c r="TPS39" s="47"/>
      <c r="TPT39" s="47"/>
      <c r="TPU39" s="47"/>
      <c r="TPV39" s="47"/>
      <c r="TPW39" s="47"/>
      <c r="TPX39" s="47"/>
      <c r="TPY39" s="47"/>
      <c r="TPZ39" s="47"/>
      <c r="TQA39" s="47"/>
      <c r="TQB39" s="47"/>
      <c r="TQC39" s="47"/>
      <c r="TQD39" s="47"/>
      <c r="TQE39" s="47"/>
      <c r="TQF39" s="47"/>
      <c r="TQG39" s="47"/>
      <c r="TQH39" s="47"/>
      <c r="TQI39" s="47"/>
      <c r="TQJ39" s="47"/>
      <c r="TQK39" s="47"/>
      <c r="TQL39" s="47"/>
      <c r="TQM39" s="47"/>
      <c r="TQN39" s="47"/>
      <c r="TQO39" s="47"/>
      <c r="TQP39" s="47"/>
      <c r="TQQ39" s="47"/>
      <c r="TQR39" s="47"/>
      <c r="TQS39" s="47"/>
      <c r="TQT39" s="47"/>
      <c r="TQU39" s="47"/>
      <c r="TQV39" s="47"/>
      <c r="TQW39" s="47"/>
      <c r="TQX39" s="47"/>
      <c r="TQY39" s="47"/>
      <c r="TQZ39" s="47"/>
      <c r="TRA39" s="47"/>
      <c r="TRB39" s="47"/>
      <c r="TRC39" s="47"/>
      <c r="TRD39" s="47"/>
      <c r="TRE39" s="47"/>
      <c r="TRF39" s="47"/>
      <c r="TRG39" s="47"/>
      <c r="TRH39" s="47"/>
      <c r="TRI39" s="47"/>
      <c r="TRJ39" s="47"/>
      <c r="TRK39" s="47"/>
      <c r="TRL39" s="47"/>
      <c r="TRM39" s="47"/>
      <c r="TRN39" s="47"/>
      <c r="TRO39" s="47"/>
      <c r="TRP39" s="47"/>
      <c r="TRQ39" s="47"/>
      <c r="TRR39" s="47"/>
      <c r="TRS39" s="47"/>
      <c r="TRT39" s="47"/>
      <c r="TRU39" s="47"/>
      <c r="TRV39" s="47"/>
      <c r="TRW39" s="47"/>
      <c r="TRX39" s="47"/>
      <c r="TRY39" s="47"/>
      <c r="TRZ39" s="47"/>
      <c r="TSA39" s="47"/>
      <c r="TSB39" s="47"/>
      <c r="TSC39" s="47"/>
      <c r="TSD39" s="47"/>
      <c r="TSE39" s="47"/>
      <c r="TSF39" s="47"/>
      <c r="TSG39" s="47"/>
      <c r="TSH39" s="47"/>
      <c r="TSI39" s="47"/>
      <c r="TSJ39" s="47"/>
      <c r="TSK39" s="47"/>
      <c r="TSL39" s="47"/>
      <c r="TSM39" s="47"/>
      <c r="TSN39" s="47"/>
      <c r="TSO39" s="47"/>
      <c r="TSP39" s="47"/>
      <c r="TSQ39" s="47"/>
      <c r="TSR39" s="47"/>
      <c r="TSS39" s="47"/>
      <c r="TST39" s="47"/>
      <c r="TSU39" s="47"/>
      <c r="TSV39" s="47"/>
      <c r="TSW39" s="47"/>
      <c r="TSX39" s="47"/>
      <c r="TSY39" s="47"/>
      <c r="TSZ39" s="47"/>
      <c r="TTA39" s="47"/>
      <c r="TTB39" s="47"/>
      <c r="TTC39" s="47"/>
      <c r="TTD39" s="47"/>
      <c r="TTE39" s="47"/>
      <c r="TTF39" s="47"/>
      <c r="TTG39" s="47"/>
      <c r="TTH39" s="47"/>
      <c r="TTI39" s="47"/>
      <c r="TTJ39" s="47"/>
      <c r="TTK39" s="47"/>
      <c r="TTL39" s="47"/>
      <c r="TTM39" s="47"/>
      <c r="TTN39" s="47"/>
      <c r="TTO39" s="47"/>
      <c r="TTP39" s="47"/>
      <c r="TTQ39" s="47"/>
      <c r="TTR39" s="47"/>
      <c r="TTS39" s="47"/>
      <c r="TTT39" s="47"/>
      <c r="TTU39" s="47"/>
      <c r="TTV39" s="47"/>
      <c r="TTW39" s="47"/>
      <c r="TTX39" s="47"/>
      <c r="TTY39" s="47"/>
      <c r="TTZ39" s="47"/>
      <c r="TUA39" s="47"/>
      <c r="TUB39" s="47"/>
      <c r="TUC39" s="47"/>
      <c r="TUD39" s="47"/>
      <c r="TUE39" s="47"/>
      <c r="TUF39" s="47"/>
      <c r="TUG39" s="47"/>
      <c r="TUH39" s="47"/>
      <c r="TUI39" s="47"/>
      <c r="TUJ39" s="47"/>
      <c r="TUK39" s="47"/>
      <c r="TUL39" s="47"/>
      <c r="TUM39" s="47"/>
      <c r="TUN39" s="47"/>
      <c r="TUO39" s="47"/>
      <c r="TUP39" s="47"/>
      <c r="TUQ39" s="47"/>
      <c r="TUR39" s="47"/>
      <c r="TUS39" s="47"/>
      <c r="TUT39" s="47"/>
      <c r="TUU39" s="47"/>
      <c r="TUV39" s="47"/>
      <c r="TUW39" s="47"/>
      <c r="TUX39" s="47"/>
      <c r="TUY39" s="47"/>
      <c r="TUZ39" s="47"/>
      <c r="TVA39" s="47"/>
      <c r="TVB39" s="47"/>
      <c r="TVC39" s="47"/>
      <c r="TVD39" s="47"/>
      <c r="TVE39" s="47"/>
      <c r="TVF39" s="47"/>
      <c r="TVG39" s="47"/>
      <c r="TVH39" s="47"/>
      <c r="TVI39" s="47"/>
      <c r="TVJ39" s="47"/>
      <c r="TVK39" s="47"/>
      <c r="TVL39" s="47"/>
      <c r="TVM39" s="47"/>
      <c r="TVN39" s="47"/>
      <c r="TVO39" s="47"/>
      <c r="TVP39" s="47"/>
      <c r="TVQ39" s="47"/>
      <c r="TVR39" s="47"/>
      <c r="TVS39" s="47"/>
      <c r="TVT39" s="47"/>
      <c r="TVU39" s="47"/>
      <c r="TVV39" s="47"/>
      <c r="TVW39" s="47"/>
      <c r="TVX39" s="47"/>
      <c r="TVY39" s="47"/>
      <c r="TVZ39" s="47"/>
      <c r="TWA39" s="47"/>
      <c r="TWB39" s="47"/>
      <c r="TWC39" s="47"/>
      <c r="TWD39" s="47"/>
      <c r="TWE39" s="47"/>
      <c r="TWF39" s="47"/>
      <c r="TWG39" s="47"/>
      <c r="TWH39" s="47"/>
      <c r="TWI39" s="47"/>
      <c r="TWJ39" s="47"/>
      <c r="TWK39" s="47"/>
      <c r="TWL39" s="47"/>
      <c r="TWM39" s="47"/>
      <c r="TWN39" s="47"/>
      <c r="TWO39" s="47"/>
      <c r="TWP39" s="47"/>
      <c r="TWQ39" s="47"/>
      <c r="TWR39" s="47"/>
      <c r="TWS39" s="47"/>
      <c r="TWT39" s="47"/>
      <c r="TWU39" s="47"/>
      <c r="TWV39" s="47"/>
      <c r="TWW39" s="47"/>
      <c r="TWX39" s="47"/>
      <c r="TWY39" s="47"/>
      <c r="TWZ39" s="47"/>
      <c r="TXA39" s="47"/>
      <c r="TXB39" s="47"/>
      <c r="TXC39" s="47"/>
      <c r="TXD39" s="47"/>
      <c r="TXE39" s="47"/>
      <c r="TXF39" s="47"/>
      <c r="TXG39" s="47"/>
      <c r="TXH39" s="47"/>
      <c r="TXI39" s="47"/>
      <c r="TXJ39" s="47"/>
      <c r="TXK39" s="47"/>
      <c r="TXL39" s="47"/>
      <c r="TXM39" s="47"/>
      <c r="TXN39" s="47"/>
      <c r="TXO39" s="47"/>
      <c r="TXP39" s="47"/>
      <c r="TXQ39" s="47"/>
      <c r="TXR39" s="47"/>
      <c r="TXS39" s="47"/>
      <c r="TXT39" s="47"/>
      <c r="TXU39" s="47"/>
      <c r="TXV39" s="47"/>
      <c r="TXW39" s="47"/>
      <c r="TXX39" s="47"/>
      <c r="TXY39" s="47"/>
      <c r="TXZ39" s="47"/>
      <c r="TYA39" s="47"/>
      <c r="TYB39" s="47"/>
      <c r="TYC39" s="47"/>
      <c r="TYD39" s="47"/>
      <c r="TYE39" s="47"/>
      <c r="TYF39" s="47"/>
      <c r="TYG39" s="47"/>
      <c r="TYH39" s="47"/>
      <c r="TYI39" s="47"/>
      <c r="TYJ39" s="47"/>
      <c r="TYK39" s="47"/>
      <c r="TYL39" s="47"/>
      <c r="TYM39" s="47"/>
      <c r="TYN39" s="47"/>
      <c r="TYO39" s="47"/>
      <c r="TYP39" s="47"/>
      <c r="TYQ39" s="47"/>
      <c r="TYR39" s="47"/>
      <c r="TYS39" s="47"/>
      <c r="TYT39" s="47"/>
      <c r="TYU39" s="47"/>
      <c r="TYV39" s="47"/>
      <c r="TYW39" s="47"/>
      <c r="TYX39" s="47"/>
      <c r="TYY39" s="47"/>
      <c r="TYZ39" s="47"/>
      <c r="TZA39" s="47"/>
      <c r="TZB39" s="47"/>
      <c r="TZC39" s="47"/>
      <c r="TZD39" s="47"/>
      <c r="TZE39" s="47"/>
      <c r="TZF39" s="47"/>
      <c r="TZG39" s="47"/>
      <c r="TZH39" s="47"/>
      <c r="TZI39" s="47"/>
      <c r="TZJ39" s="47"/>
      <c r="TZK39" s="47"/>
      <c r="TZL39" s="47"/>
      <c r="TZM39" s="47"/>
      <c r="TZN39" s="47"/>
      <c r="TZO39" s="47"/>
      <c r="TZP39" s="47"/>
      <c r="TZQ39" s="47"/>
      <c r="TZR39" s="47"/>
      <c r="TZS39" s="47"/>
      <c r="TZT39" s="47"/>
      <c r="TZU39" s="47"/>
      <c r="TZV39" s="47"/>
      <c r="TZW39" s="47"/>
      <c r="TZX39" s="47"/>
      <c r="TZY39" s="47"/>
      <c r="TZZ39" s="47"/>
      <c r="UAA39" s="47"/>
      <c r="UAB39" s="47"/>
      <c r="UAC39" s="47"/>
      <c r="UAD39" s="47"/>
      <c r="UAE39" s="47"/>
      <c r="UAF39" s="47"/>
      <c r="UAG39" s="47"/>
      <c r="UAH39" s="47"/>
      <c r="UAI39" s="47"/>
      <c r="UAJ39" s="47"/>
      <c r="UAK39" s="47"/>
      <c r="UAL39" s="47"/>
      <c r="UAM39" s="47"/>
      <c r="UAN39" s="47"/>
      <c r="UAO39" s="47"/>
      <c r="UAP39" s="47"/>
      <c r="UAQ39" s="47"/>
      <c r="UAR39" s="47"/>
      <c r="UAS39" s="47"/>
      <c r="UAT39" s="47"/>
      <c r="UAU39" s="47"/>
      <c r="UAV39" s="47"/>
      <c r="UAW39" s="47"/>
      <c r="UAX39" s="47"/>
      <c r="UAY39" s="47"/>
      <c r="UAZ39" s="47"/>
      <c r="UBA39" s="47"/>
      <c r="UBB39" s="47"/>
      <c r="UBC39" s="47"/>
      <c r="UBD39" s="47"/>
      <c r="UBE39" s="47"/>
      <c r="UBF39" s="47"/>
      <c r="UBG39" s="47"/>
      <c r="UBH39" s="47"/>
      <c r="UBI39" s="47"/>
      <c r="UBJ39" s="47"/>
      <c r="UBK39" s="47"/>
      <c r="UBL39" s="47"/>
      <c r="UBM39" s="47"/>
      <c r="UBN39" s="47"/>
      <c r="UBO39" s="47"/>
      <c r="UBP39" s="47"/>
      <c r="UBQ39" s="47"/>
      <c r="UBR39" s="47"/>
      <c r="UBS39" s="47"/>
      <c r="UBT39" s="47"/>
      <c r="UBU39" s="47"/>
      <c r="UBV39" s="47"/>
      <c r="UBW39" s="47"/>
      <c r="UBX39" s="47"/>
      <c r="UBY39" s="47"/>
      <c r="UBZ39" s="47"/>
      <c r="UCA39" s="47"/>
      <c r="UCB39" s="47"/>
      <c r="UCC39" s="47"/>
      <c r="UCD39" s="47"/>
      <c r="UCE39" s="47"/>
      <c r="UCF39" s="47"/>
      <c r="UCG39" s="47"/>
      <c r="UCH39" s="47"/>
      <c r="UCI39" s="47"/>
      <c r="UCJ39" s="47"/>
      <c r="UCK39" s="47"/>
      <c r="UCL39" s="47"/>
      <c r="UCM39" s="47"/>
      <c r="UCN39" s="47"/>
      <c r="UCO39" s="47"/>
      <c r="UCP39" s="47"/>
      <c r="UCQ39" s="47"/>
      <c r="UCR39" s="47"/>
      <c r="UCS39" s="47"/>
      <c r="UCT39" s="47"/>
      <c r="UCU39" s="47"/>
      <c r="UCV39" s="47"/>
      <c r="UCW39" s="47"/>
      <c r="UCX39" s="47"/>
      <c r="UCY39" s="47"/>
      <c r="UCZ39" s="47"/>
      <c r="UDA39" s="47"/>
      <c r="UDB39" s="47"/>
      <c r="UDC39" s="47"/>
      <c r="UDD39" s="47"/>
      <c r="UDE39" s="47"/>
      <c r="UDF39" s="47"/>
      <c r="UDG39" s="47"/>
      <c r="UDH39" s="47"/>
      <c r="UDI39" s="47"/>
      <c r="UDJ39" s="47"/>
      <c r="UDK39" s="47"/>
      <c r="UDL39" s="47"/>
      <c r="UDM39" s="47"/>
      <c r="UDN39" s="47"/>
      <c r="UDO39" s="47"/>
      <c r="UDP39" s="47"/>
      <c r="UDQ39" s="47"/>
      <c r="UDR39" s="47"/>
      <c r="UDS39" s="47"/>
      <c r="UDT39" s="47"/>
      <c r="UDU39" s="47"/>
      <c r="UDV39" s="47"/>
      <c r="UDW39" s="47"/>
      <c r="UDX39" s="47"/>
      <c r="UDY39" s="47"/>
      <c r="UDZ39" s="47"/>
      <c r="UEA39" s="47"/>
      <c r="UEB39" s="47"/>
      <c r="UEC39" s="47"/>
      <c r="UED39" s="47"/>
      <c r="UEE39" s="47"/>
      <c r="UEF39" s="47"/>
      <c r="UEG39" s="47"/>
      <c r="UEH39" s="47"/>
      <c r="UEI39" s="47"/>
      <c r="UEJ39" s="47"/>
      <c r="UEK39" s="47"/>
      <c r="UEL39" s="47"/>
      <c r="UEM39" s="47"/>
      <c r="UEN39" s="47"/>
      <c r="UEO39" s="47"/>
      <c r="UEP39" s="47"/>
      <c r="UEQ39" s="47"/>
      <c r="UER39" s="47"/>
      <c r="UES39" s="47"/>
      <c r="UET39" s="47"/>
      <c r="UEU39" s="47"/>
      <c r="UEV39" s="47"/>
      <c r="UEW39" s="47"/>
      <c r="UEX39" s="47"/>
      <c r="UEY39" s="47"/>
      <c r="UEZ39" s="47"/>
      <c r="UFA39" s="47"/>
      <c r="UFB39" s="47"/>
      <c r="UFC39" s="47"/>
      <c r="UFD39" s="47"/>
      <c r="UFE39" s="47"/>
      <c r="UFF39" s="47"/>
      <c r="UFG39" s="47"/>
      <c r="UFH39" s="47"/>
      <c r="UFI39" s="47"/>
      <c r="UFJ39" s="47"/>
      <c r="UFK39" s="47"/>
      <c r="UFL39" s="47"/>
      <c r="UFM39" s="47"/>
      <c r="UFN39" s="47"/>
      <c r="UFO39" s="47"/>
      <c r="UFP39" s="47"/>
      <c r="UFQ39" s="47"/>
      <c r="UFR39" s="47"/>
      <c r="UFS39" s="47"/>
      <c r="UFT39" s="47"/>
      <c r="UFU39" s="47"/>
      <c r="UFV39" s="47"/>
      <c r="UFW39" s="47"/>
      <c r="UFX39" s="47"/>
      <c r="UFY39" s="47"/>
      <c r="UFZ39" s="47"/>
      <c r="UGA39" s="47"/>
      <c r="UGB39" s="47"/>
      <c r="UGC39" s="47"/>
      <c r="UGD39" s="47"/>
      <c r="UGE39" s="47"/>
      <c r="UGF39" s="47"/>
      <c r="UGG39" s="47"/>
      <c r="UGH39" s="47"/>
      <c r="UGI39" s="47"/>
      <c r="UGJ39" s="47"/>
      <c r="UGK39" s="47"/>
      <c r="UGL39" s="47"/>
      <c r="UGM39" s="47"/>
      <c r="UGN39" s="47"/>
      <c r="UGO39" s="47"/>
      <c r="UGP39" s="47"/>
      <c r="UGQ39" s="47"/>
      <c r="UGR39" s="47"/>
      <c r="UGS39" s="47"/>
      <c r="UGT39" s="47"/>
      <c r="UGU39" s="47"/>
      <c r="UGV39" s="47"/>
      <c r="UGW39" s="47"/>
      <c r="UGX39" s="47"/>
      <c r="UGY39" s="47"/>
      <c r="UGZ39" s="47"/>
      <c r="UHA39" s="47"/>
      <c r="UHB39" s="47"/>
      <c r="UHC39" s="47"/>
      <c r="UHD39" s="47"/>
      <c r="UHE39" s="47"/>
      <c r="UHF39" s="47"/>
      <c r="UHG39" s="47"/>
      <c r="UHH39" s="47"/>
      <c r="UHI39" s="47"/>
      <c r="UHJ39" s="47"/>
      <c r="UHK39" s="47"/>
      <c r="UHL39" s="47"/>
      <c r="UHM39" s="47"/>
      <c r="UHN39" s="47"/>
      <c r="UHO39" s="47"/>
      <c r="UHP39" s="47"/>
      <c r="UHQ39" s="47"/>
      <c r="UHR39" s="47"/>
      <c r="UHS39" s="47"/>
      <c r="UHT39" s="47"/>
      <c r="UHU39" s="47"/>
      <c r="UHV39" s="47"/>
      <c r="UHW39" s="47"/>
      <c r="UHX39" s="47"/>
      <c r="UHY39" s="47"/>
      <c r="UHZ39" s="47"/>
      <c r="UIA39" s="47"/>
      <c r="UIB39" s="47"/>
      <c r="UIC39" s="47"/>
      <c r="UID39" s="47"/>
      <c r="UIE39" s="47"/>
      <c r="UIF39" s="47"/>
      <c r="UIG39" s="47"/>
      <c r="UIH39" s="47"/>
      <c r="UII39" s="47"/>
      <c r="UIJ39" s="47"/>
      <c r="UIK39" s="47"/>
      <c r="UIL39" s="47"/>
      <c r="UIM39" s="47"/>
      <c r="UIN39" s="47"/>
      <c r="UIO39" s="47"/>
      <c r="UIP39" s="47"/>
      <c r="UIQ39" s="47"/>
      <c r="UIR39" s="47"/>
      <c r="UIS39" s="47"/>
      <c r="UIT39" s="47"/>
      <c r="UIU39" s="47"/>
      <c r="UIV39" s="47"/>
      <c r="UIW39" s="47"/>
      <c r="UIX39" s="47"/>
      <c r="UIY39" s="47"/>
      <c r="UIZ39" s="47"/>
      <c r="UJA39" s="47"/>
      <c r="UJB39" s="47"/>
      <c r="UJC39" s="47"/>
      <c r="UJD39" s="47"/>
      <c r="UJE39" s="47"/>
      <c r="UJF39" s="47"/>
      <c r="UJG39" s="47"/>
      <c r="UJH39" s="47"/>
      <c r="UJI39" s="47"/>
      <c r="UJJ39" s="47"/>
      <c r="UJK39" s="47"/>
      <c r="UJL39" s="47"/>
      <c r="UJM39" s="47"/>
      <c r="UJN39" s="47"/>
      <c r="UJO39" s="47"/>
      <c r="UJP39" s="47"/>
      <c r="UJQ39" s="47"/>
      <c r="UJR39" s="47"/>
      <c r="UJS39" s="47"/>
      <c r="UJT39" s="47"/>
      <c r="UJU39" s="47"/>
      <c r="UJV39" s="47"/>
      <c r="UJW39" s="47"/>
      <c r="UJX39" s="47"/>
      <c r="UJY39" s="47"/>
      <c r="UJZ39" s="47"/>
      <c r="UKA39" s="47"/>
      <c r="UKB39" s="47"/>
      <c r="UKC39" s="47"/>
      <c r="UKD39" s="47"/>
      <c r="UKE39" s="47"/>
      <c r="UKF39" s="47"/>
      <c r="UKG39" s="47"/>
      <c r="UKH39" s="47"/>
      <c r="UKI39" s="47"/>
      <c r="UKJ39" s="47"/>
      <c r="UKK39" s="47"/>
      <c r="UKL39" s="47"/>
      <c r="UKM39" s="47"/>
      <c r="UKN39" s="47"/>
      <c r="UKO39" s="47"/>
      <c r="UKP39" s="47"/>
      <c r="UKQ39" s="47"/>
      <c r="UKR39" s="47"/>
      <c r="UKS39" s="47"/>
      <c r="UKT39" s="47"/>
      <c r="UKU39" s="47"/>
      <c r="UKV39" s="47"/>
      <c r="UKW39" s="47"/>
      <c r="UKX39" s="47"/>
      <c r="UKY39" s="47"/>
      <c r="UKZ39" s="47"/>
      <c r="ULA39" s="47"/>
      <c r="ULB39" s="47"/>
      <c r="ULC39" s="47"/>
      <c r="ULD39" s="47"/>
      <c r="ULE39" s="47"/>
      <c r="ULF39" s="47"/>
      <c r="ULG39" s="47"/>
      <c r="ULH39" s="47"/>
      <c r="ULI39" s="47"/>
      <c r="ULJ39" s="47"/>
      <c r="ULK39" s="47"/>
      <c r="ULL39" s="47"/>
      <c r="ULM39" s="47"/>
      <c r="ULN39" s="47"/>
      <c r="ULO39" s="47"/>
      <c r="ULP39" s="47"/>
      <c r="ULQ39" s="47"/>
      <c r="ULR39" s="47"/>
      <c r="ULS39" s="47"/>
      <c r="ULT39" s="47"/>
      <c r="ULU39" s="47"/>
      <c r="ULV39" s="47"/>
      <c r="ULW39" s="47"/>
      <c r="ULX39" s="47"/>
      <c r="ULY39" s="47"/>
      <c r="ULZ39" s="47"/>
      <c r="UMA39" s="47"/>
      <c r="UMB39" s="47"/>
      <c r="UMC39" s="47"/>
      <c r="UMD39" s="47"/>
      <c r="UME39" s="47"/>
      <c r="UMF39" s="47"/>
      <c r="UMG39" s="47"/>
      <c r="UMH39" s="47"/>
      <c r="UMI39" s="47"/>
      <c r="UMJ39" s="47"/>
      <c r="UMK39" s="47"/>
      <c r="UML39" s="47"/>
      <c r="UMM39" s="47"/>
      <c r="UMN39" s="47"/>
      <c r="UMO39" s="47"/>
      <c r="UMP39" s="47"/>
      <c r="UMQ39" s="47"/>
      <c r="UMR39" s="47"/>
      <c r="UMS39" s="47"/>
      <c r="UMT39" s="47"/>
      <c r="UMU39" s="47"/>
      <c r="UMV39" s="47"/>
      <c r="UMW39" s="47"/>
      <c r="UMX39" s="47"/>
      <c r="UMY39" s="47"/>
      <c r="UMZ39" s="47"/>
      <c r="UNA39" s="47"/>
      <c r="UNB39" s="47"/>
      <c r="UNC39" s="47"/>
      <c r="UND39" s="47"/>
      <c r="UNE39" s="47"/>
      <c r="UNF39" s="47"/>
      <c r="UNG39" s="47"/>
      <c r="UNH39" s="47"/>
      <c r="UNI39" s="47"/>
      <c r="UNJ39" s="47"/>
      <c r="UNK39" s="47"/>
      <c r="UNL39" s="47"/>
      <c r="UNM39" s="47"/>
      <c r="UNN39" s="47"/>
      <c r="UNO39" s="47"/>
      <c r="UNP39" s="47"/>
      <c r="UNQ39" s="47"/>
      <c r="UNR39" s="47"/>
      <c r="UNS39" s="47"/>
      <c r="UNT39" s="47"/>
      <c r="UNU39" s="47"/>
      <c r="UNV39" s="47"/>
      <c r="UNW39" s="47"/>
      <c r="UNX39" s="47"/>
      <c r="UNY39" s="47"/>
      <c r="UNZ39" s="47"/>
      <c r="UOA39" s="47"/>
      <c r="UOB39" s="47"/>
      <c r="UOC39" s="47"/>
      <c r="UOD39" s="47"/>
      <c r="UOE39" s="47"/>
      <c r="UOF39" s="47"/>
      <c r="UOG39" s="47"/>
      <c r="UOH39" s="47"/>
      <c r="UOI39" s="47"/>
      <c r="UOJ39" s="47"/>
      <c r="UOK39" s="47"/>
      <c r="UOL39" s="47"/>
      <c r="UOM39" s="47"/>
      <c r="UON39" s="47"/>
      <c r="UOO39" s="47"/>
      <c r="UOP39" s="47"/>
      <c r="UOQ39" s="47"/>
      <c r="UOR39" s="47"/>
      <c r="UOS39" s="47"/>
      <c r="UOT39" s="47"/>
      <c r="UOU39" s="47"/>
      <c r="UOV39" s="47"/>
      <c r="UOW39" s="47"/>
      <c r="UOX39" s="47"/>
      <c r="UOY39" s="47"/>
      <c r="UOZ39" s="47"/>
      <c r="UPA39" s="47"/>
      <c r="UPB39" s="47"/>
      <c r="UPC39" s="47"/>
      <c r="UPD39" s="47"/>
      <c r="UPE39" s="47"/>
      <c r="UPF39" s="47"/>
      <c r="UPG39" s="47"/>
      <c r="UPH39" s="47"/>
      <c r="UPI39" s="47"/>
      <c r="UPJ39" s="47"/>
      <c r="UPK39" s="47"/>
      <c r="UPL39" s="47"/>
      <c r="UPM39" s="47"/>
      <c r="UPN39" s="47"/>
      <c r="UPO39" s="47"/>
      <c r="UPP39" s="47"/>
      <c r="UPQ39" s="47"/>
      <c r="UPR39" s="47"/>
      <c r="UPS39" s="47"/>
      <c r="UPT39" s="47"/>
      <c r="UPU39" s="47"/>
      <c r="UPV39" s="47"/>
      <c r="UPW39" s="47"/>
      <c r="UPX39" s="47"/>
      <c r="UPY39" s="47"/>
      <c r="UPZ39" s="47"/>
      <c r="UQA39" s="47"/>
      <c r="UQB39" s="47"/>
      <c r="UQC39" s="47"/>
      <c r="UQD39" s="47"/>
      <c r="UQE39" s="47"/>
      <c r="UQF39" s="47"/>
      <c r="UQG39" s="47"/>
      <c r="UQH39" s="47"/>
      <c r="UQI39" s="47"/>
      <c r="UQJ39" s="47"/>
      <c r="UQK39" s="47"/>
      <c r="UQL39" s="47"/>
      <c r="UQM39" s="47"/>
      <c r="UQN39" s="47"/>
      <c r="UQO39" s="47"/>
      <c r="UQP39" s="47"/>
      <c r="UQQ39" s="47"/>
      <c r="UQR39" s="47"/>
      <c r="UQS39" s="47"/>
      <c r="UQT39" s="47"/>
      <c r="UQU39" s="47"/>
      <c r="UQV39" s="47"/>
      <c r="UQW39" s="47"/>
      <c r="UQX39" s="47"/>
      <c r="UQY39" s="47"/>
      <c r="UQZ39" s="47"/>
      <c r="URA39" s="47"/>
      <c r="URB39" s="47"/>
      <c r="URC39" s="47"/>
      <c r="URD39" s="47"/>
      <c r="URE39" s="47"/>
      <c r="URF39" s="47"/>
      <c r="URG39" s="47"/>
      <c r="URH39" s="47"/>
      <c r="URI39" s="47"/>
      <c r="URJ39" s="47"/>
      <c r="URK39" s="47"/>
      <c r="URL39" s="47"/>
      <c r="URM39" s="47"/>
      <c r="URN39" s="47"/>
      <c r="URO39" s="47"/>
      <c r="URP39" s="47"/>
      <c r="URQ39" s="47"/>
      <c r="URR39" s="47"/>
      <c r="URS39" s="47"/>
      <c r="URT39" s="47"/>
      <c r="URU39" s="47"/>
      <c r="URV39" s="47"/>
      <c r="URW39" s="47"/>
      <c r="URX39" s="47"/>
      <c r="URY39" s="47"/>
      <c r="URZ39" s="47"/>
      <c r="USA39" s="47"/>
      <c r="USB39" s="47"/>
      <c r="USC39" s="47"/>
      <c r="USD39" s="47"/>
      <c r="USE39" s="47"/>
      <c r="USF39" s="47"/>
      <c r="USG39" s="47"/>
      <c r="USH39" s="47"/>
      <c r="USI39" s="47"/>
      <c r="USJ39" s="47"/>
      <c r="USK39" s="47"/>
      <c r="USL39" s="47"/>
      <c r="USM39" s="47"/>
      <c r="USN39" s="47"/>
      <c r="USO39" s="47"/>
      <c r="USP39" s="47"/>
      <c r="USQ39" s="47"/>
      <c r="USR39" s="47"/>
      <c r="USS39" s="47"/>
      <c r="UST39" s="47"/>
      <c r="USU39" s="47"/>
      <c r="USV39" s="47"/>
      <c r="USW39" s="47"/>
      <c r="USX39" s="47"/>
      <c r="USY39" s="47"/>
      <c r="USZ39" s="47"/>
      <c r="UTA39" s="47"/>
      <c r="UTB39" s="47"/>
      <c r="UTC39" s="47"/>
      <c r="UTD39" s="47"/>
      <c r="UTE39" s="47"/>
      <c r="UTF39" s="47"/>
      <c r="UTG39" s="47"/>
      <c r="UTH39" s="47"/>
      <c r="UTI39" s="47"/>
      <c r="UTJ39" s="47"/>
      <c r="UTK39" s="47"/>
      <c r="UTL39" s="47"/>
      <c r="UTM39" s="47"/>
      <c r="UTN39" s="47"/>
      <c r="UTO39" s="47"/>
      <c r="UTP39" s="47"/>
      <c r="UTQ39" s="47"/>
      <c r="UTR39" s="47"/>
      <c r="UTS39" s="47"/>
      <c r="UTT39" s="47"/>
      <c r="UTU39" s="47"/>
      <c r="UTV39" s="47"/>
      <c r="UTW39" s="47"/>
      <c r="UTX39" s="47"/>
      <c r="UTY39" s="47"/>
      <c r="UTZ39" s="47"/>
      <c r="UUA39" s="47"/>
      <c r="UUB39" s="47"/>
      <c r="UUC39" s="47"/>
      <c r="UUD39" s="47"/>
      <c r="UUE39" s="47"/>
      <c r="UUF39" s="47"/>
      <c r="UUG39" s="47"/>
      <c r="UUH39" s="47"/>
      <c r="UUI39" s="47"/>
      <c r="UUJ39" s="47"/>
      <c r="UUK39" s="47"/>
      <c r="UUL39" s="47"/>
      <c r="UUM39" s="47"/>
      <c r="UUN39" s="47"/>
      <c r="UUO39" s="47"/>
      <c r="UUP39" s="47"/>
      <c r="UUQ39" s="47"/>
      <c r="UUR39" s="47"/>
      <c r="UUS39" s="47"/>
      <c r="UUT39" s="47"/>
      <c r="UUU39" s="47"/>
      <c r="UUV39" s="47"/>
      <c r="UUW39" s="47"/>
      <c r="UUX39" s="47"/>
      <c r="UUY39" s="47"/>
      <c r="UUZ39" s="47"/>
      <c r="UVA39" s="47"/>
      <c r="UVB39" s="47"/>
      <c r="UVC39" s="47"/>
      <c r="UVD39" s="47"/>
      <c r="UVE39" s="47"/>
      <c r="UVF39" s="47"/>
      <c r="UVG39" s="47"/>
      <c r="UVH39" s="47"/>
      <c r="UVI39" s="47"/>
      <c r="UVJ39" s="47"/>
      <c r="UVK39" s="47"/>
      <c r="UVL39" s="47"/>
      <c r="UVM39" s="47"/>
      <c r="UVN39" s="47"/>
      <c r="UVO39" s="47"/>
      <c r="UVP39" s="47"/>
      <c r="UVQ39" s="47"/>
      <c r="UVR39" s="47"/>
      <c r="UVS39" s="47"/>
      <c r="UVT39" s="47"/>
      <c r="UVU39" s="47"/>
      <c r="UVV39" s="47"/>
      <c r="UVW39" s="47"/>
      <c r="UVX39" s="47"/>
      <c r="UVY39" s="47"/>
      <c r="UVZ39" s="47"/>
      <c r="UWA39" s="47"/>
      <c r="UWB39" s="47"/>
      <c r="UWC39" s="47"/>
      <c r="UWD39" s="47"/>
      <c r="UWE39" s="47"/>
      <c r="UWF39" s="47"/>
      <c r="UWG39" s="47"/>
      <c r="UWH39" s="47"/>
      <c r="UWI39" s="47"/>
      <c r="UWJ39" s="47"/>
      <c r="UWK39" s="47"/>
      <c r="UWL39" s="47"/>
      <c r="UWM39" s="47"/>
      <c r="UWN39" s="47"/>
      <c r="UWO39" s="47"/>
      <c r="UWP39" s="47"/>
      <c r="UWQ39" s="47"/>
      <c r="UWR39" s="47"/>
      <c r="UWS39" s="47"/>
      <c r="UWT39" s="47"/>
      <c r="UWU39" s="47"/>
      <c r="UWV39" s="47"/>
      <c r="UWW39" s="47"/>
      <c r="UWX39" s="47"/>
      <c r="UWY39" s="47"/>
      <c r="UWZ39" s="47"/>
      <c r="UXA39" s="47"/>
      <c r="UXB39" s="47"/>
      <c r="UXC39" s="47"/>
      <c r="UXD39" s="47"/>
      <c r="UXE39" s="47"/>
      <c r="UXF39" s="47"/>
      <c r="UXG39" s="47"/>
      <c r="UXH39" s="47"/>
      <c r="UXI39" s="47"/>
      <c r="UXJ39" s="47"/>
      <c r="UXK39" s="47"/>
      <c r="UXL39" s="47"/>
      <c r="UXM39" s="47"/>
      <c r="UXN39" s="47"/>
      <c r="UXO39" s="47"/>
      <c r="UXP39" s="47"/>
      <c r="UXQ39" s="47"/>
      <c r="UXR39" s="47"/>
      <c r="UXS39" s="47"/>
      <c r="UXT39" s="47"/>
      <c r="UXU39" s="47"/>
      <c r="UXV39" s="47"/>
      <c r="UXW39" s="47"/>
      <c r="UXX39" s="47"/>
      <c r="UXY39" s="47"/>
      <c r="UXZ39" s="47"/>
      <c r="UYA39" s="47"/>
      <c r="UYB39" s="47"/>
      <c r="UYC39" s="47"/>
      <c r="UYD39" s="47"/>
      <c r="UYE39" s="47"/>
      <c r="UYF39" s="47"/>
      <c r="UYG39" s="47"/>
      <c r="UYH39" s="47"/>
      <c r="UYI39" s="47"/>
      <c r="UYJ39" s="47"/>
      <c r="UYK39" s="47"/>
      <c r="UYL39" s="47"/>
      <c r="UYM39" s="47"/>
      <c r="UYN39" s="47"/>
      <c r="UYO39" s="47"/>
      <c r="UYP39" s="47"/>
      <c r="UYQ39" s="47"/>
      <c r="UYR39" s="47"/>
      <c r="UYS39" s="47"/>
      <c r="UYT39" s="47"/>
      <c r="UYU39" s="47"/>
      <c r="UYV39" s="47"/>
      <c r="UYW39" s="47"/>
      <c r="UYX39" s="47"/>
      <c r="UYY39" s="47"/>
      <c r="UYZ39" s="47"/>
      <c r="UZA39" s="47"/>
      <c r="UZB39" s="47"/>
      <c r="UZC39" s="47"/>
      <c r="UZD39" s="47"/>
      <c r="UZE39" s="47"/>
      <c r="UZF39" s="47"/>
      <c r="UZG39" s="47"/>
      <c r="UZH39" s="47"/>
      <c r="UZI39" s="47"/>
      <c r="UZJ39" s="47"/>
      <c r="UZK39" s="47"/>
      <c r="UZL39" s="47"/>
      <c r="UZM39" s="47"/>
      <c r="UZN39" s="47"/>
      <c r="UZO39" s="47"/>
      <c r="UZP39" s="47"/>
      <c r="UZQ39" s="47"/>
      <c r="UZR39" s="47"/>
      <c r="UZS39" s="47"/>
      <c r="UZT39" s="47"/>
      <c r="UZU39" s="47"/>
      <c r="UZV39" s="47"/>
      <c r="UZW39" s="47"/>
      <c r="UZX39" s="47"/>
      <c r="UZY39" s="47"/>
      <c r="UZZ39" s="47"/>
      <c r="VAA39" s="47"/>
      <c r="VAB39" s="47"/>
      <c r="VAC39" s="47"/>
      <c r="VAD39" s="47"/>
      <c r="VAE39" s="47"/>
      <c r="VAF39" s="47"/>
      <c r="VAG39" s="47"/>
      <c r="VAH39" s="47"/>
      <c r="VAI39" s="47"/>
      <c r="VAJ39" s="47"/>
      <c r="VAK39" s="47"/>
      <c r="VAL39" s="47"/>
      <c r="VAM39" s="47"/>
      <c r="VAN39" s="47"/>
      <c r="VAO39" s="47"/>
      <c r="VAP39" s="47"/>
      <c r="VAQ39" s="47"/>
      <c r="VAR39" s="47"/>
      <c r="VAS39" s="47"/>
      <c r="VAT39" s="47"/>
      <c r="VAU39" s="47"/>
      <c r="VAV39" s="47"/>
      <c r="VAW39" s="47"/>
      <c r="VAX39" s="47"/>
      <c r="VAY39" s="47"/>
      <c r="VAZ39" s="47"/>
      <c r="VBA39" s="47"/>
      <c r="VBB39" s="47"/>
      <c r="VBC39" s="47"/>
      <c r="VBD39" s="47"/>
      <c r="VBE39" s="47"/>
      <c r="VBF39" s="47"/>
      <c r="VBG39" s="47"/>
      <c r="VBH39" s="47"/>
      <c r="VBI39" s="47"/>
      <c r="VBJ39" s="47"/>
      <c r="VBK39" s="47"/>
      <c r="VBL39" s="47"/>
      <c r="VBM39" s="47"/>
      <c r="VBN39" s="47"/>
      <c r="VBO39" s="47"/>
      <c r="VBP39" s="47"/>
      <c r="VBQ39" s="47"/>
      <c r="VBR39" s="47"/>
      <c r="VBS39" s="47"/>
      <c r="VBT39" s="47"/>
      <c r="VBU39" s="47"/>
      <c r="VBV39" s="47"/>
      <c r="VBW39" s="47"/>
      <c r="VBX39" s="47"/>
      <c r="VBY39" s="47"/>
      <c r="VBZ39" s="47"/>
      <c r="VCA39" s="47"/>
      <c r="VCB39" s="47"/>
      <c r="VCC39" s="47"/>
      <c r="VCD39" s="47"/>
      <c r="VCE39" s="47"/>
      <c r="VCF39" s="47"/>
      <c r="VCG39" s="47"/>
      <c r="VCH39" s="47"/>
      <c r="VCI39" s="47"/>
      <c r="VCJ39" s="47"/>
      <c r="VCK39" s="47"/>
      <c r="VCL39" s="47"/>
      <c r="VCM39" s="47"/>
      <c r="VCN39" s="47"/>
      <c r="VCO39" s="47"/>
      <c r="VCP39" s="47"/>
      <c r="VCQ39" s="47"/>
      <c r="VCR39" s="47"/>
      <c r="VCS39" s="47"/>
      <c r="VCT39" s="47"/>
      <c r="VCU39" s="47"/>
      <c r="VCV39" s="47"/>
      <c r="VCW39" s="47"/>
      <c r="VCX39" s="47"/>
      <c r="VCY39" s="47"/>
      <c r="VCZ39" s="47"/>
      <c r="VDA39" s="47"/>
      <c r="VDB39" s="47"/>
      <c r="VDC39" s="47"/>
      <c r="VDD39" s="47"/>
      <c r="VDE39" s="47"/>
      <c r="VDF39" s="47"/>
      <c r="VDG39" s="47"/>
      <c r="VDH39" s="47"/>
      <c r="VDI39" s="47"/>
      <c r="VDJ39" s="47"/>
      <c r="VDK39" s="47"/>
      <c r="VDL39" s="47"/>
      <c r="VDM39" s="47"/>
      <c r="VDN39" s="47"/>
      <c r="VDO39" s="47"/>
      <c r="VDP39" s="47"/>
      <c r="VDQ39" s="47"/>
      <c r="VDR39" s="47"/>
      <c r="VDS39" s="47"/>
      <c r="VDT39" s="47"/>
      <c r="VDU39" s="47"/>
      <c r="VDV39" s="47"/>
      <c r="VDW39" s="47"/>
      <c r="VDX39" s="47"/>
      <c r="VDY39" s="47"/>
      <c r="VDZ39" s="47"/>
      <c r="VEA39" s="47"/>
      <c r="VEB39" s="47"/>
      <c r="VEC39" s="47"/>
      <c r="VED39" s="47"/>
      <c r="VEE39" s="47"/>
      <c r="VEF39" s="47"/>
      <c r="VEG39" s="47"/>
      <c r="VEH39" s="47"/>
      <c r="VEI39" s="47"/>
      <c r="VEJ39" s="47"/>
      <c r="VEK39" s="47"/>
      <c r="VEL39" s="47"/>
      <c r="VEM39" s="47"/>
      <c r="VEN39" s="47"/>
      <c r="VEO39" s="47"/>
      <c r="VEP39" s="47"/>
      <c r="VEQ39" s="47"/>
      <c r="VER39" s="47"/>
      <c r="VES39" s="47"/>
      <c r="VET39" s="47"/>
      <c r="VEU39" s="47"/>
      <c r="VEV39" s="47"/>
      <c r="VEW39" s="47"/>
      <c r="VEX39" s="47"/>
      <c r="VEY39" s="47"/>
      <c r="VEZ39" s="47"/>
      <c r="VFA39" s="47"/>
      <c r="VFB39" s="47"/>
      <c r="VFC39" s="47"/>
      <c r="VFD39" s="47"/>
      <c r="VFE39" s="47"/>
      <c r="VFF39" s="47"/>
      <c r="VFG39" s="47"/>
      <c r="VFH39" s="47"/>
      <c r="VFI39" s="47"/>
      <c r="VFJ39" s="47"/>
      <c r="VFK39" s="47"/>
      <c r="VFL39" s="47"/>
      <c r="VFM39" s="47"/>
      <c r="VFN39" s="47"/>
      <c r="VFO39" s="47"/>
      <c r="VFP39" s="47"/>
      <c r="VFQ39" s="47"/>
      <c r="VFR39" s="47"/>
      <c r="VFS39" s="47"/>
      <c r="VFT39" s="47"/>
      <c r="VFU39" s="47"/>
      <c r="VFV39" s="47"/>
      <c r="VFW39" s="47"/>
      <c r="VFX39" s="47"/>
      <c r="VFY39" s="47"/>
      <c r="VFZ39" s="47"/>
      <c r="VGA39" s="47"/>
      <c r="VGB39" s="47"/>
      <c r="VGC39" s="47"/>
      <c r="VGD39" s="47"/>
      <c r="VGE39" s="47"/>
      <c r="VGF39" s="47"/>
      <c r="VGG39" s="47"/>
      <c r="VGH39" s="47"/>
      <c r="VGI39" s="47"/>
      <c r="VGJ39" s="47"/>
      <c r="VGK39" s="47"/>
      <c r="VGL39" s="47"/>
      <c r="VGM39" s="47"/>
      <c r="VGN39" s="47"/>
      <c r="VGO39" s="47"/>
      <c r="VGP39" s="47"/>
      <c r="VGQ39" s="47"/>
      <c r="VGR39" s="47"/>
      <c r="VGS39" s="47"/>
      <c r="VGT39" s="47"/>
      <c r="VGU39" s="47"/>
      <c r="VGV39" s="47"/>
      <c r="VGW39" s="47"/>
      <c r="VGX39" s="47"/>
      <c r="VGY39" s="47"/>
      <c r="VGZ39" s="47"/>
      <c r="VHA39" s="47"/>
      <c r="VHB39" s="47"/>
      <c r="VHC39" s="47"/>
      <c r="VHD39" s="47"/>
      <c r="VHE39" s="47"/>
      <c r="VHF39" s="47"/>
      <c r="VHG39" s="47"/>
      <c r="VHH39" s="47"/>
      <c r="VHI39" s="47"/>
      <c r="VHJ39" s="47"/>
      <c r="VHK39" s="47"/>
      <c r="VHL39" s="47"/>
      <c r="VHM39" s="47"/>
      <c r="VHN39" s="47"/>
      <c r="VHO39" s="47"/>
      <c r="VHP39" s="47"/>
      <c r="VHQ39" s="47"/>
      <c r="VHR39" s="47"/>
      <c r="VHS39" s="47"/>
      <c r="VHT39" s="47"/>
      <c r="VHU39" s="47"/>
      <c r="VHV39" s="47"/>
      <c r="VHW39" s="47"/>
      <c r="VHX39" s="47"/>
      <c r="VHY39" s="47"/>
      <c r="VHZ39" s="47"/>
      <c r="VIA39" s="47"/>
      <c r="VIB39" s="47"/>
      <c r="VIC39" s="47"/>
      <c r="VID39" s="47"/>
      <c r="VIE39" s="47"/>
      <c r="VIF39" s="47"/>
      <c r="VIG39" s="47"/>
      <c r="VIH39" s="47"/>
      <c r="VII39" s="47"/>
      <c r="VIJ39" s="47"/>
      <c r="VIK39" s="47"/>
      <c r="VIL39" s="47"/>
      <c r="VIM39" s="47"/>
      <c r="VIN39" s="47"/>
      <c r="VIO39" s="47"/>
      <c r="VIP39" s="47"/>
      <c r="VIQ39" s="47"/>
      <c r="VIR39" s="47"/>
      <c r="VIS39" s="47"/>
      <c r="VIT39" s="47"/>
      <c r="VIU39" s="47"/>
      <c r="VIV39" s="47"/>
      <c r="VIW39" s="47"/>
      <c r="VIX39" s="47"/>
      <c r="VIY39" s="47"/>
      <c r="VIZ39" s="47"/>
      <c r="VJA39" s="47"/>
      <c r="VJB39" s="47"/>
      <c r="VJC39" s="47"/>
      <c r="VJD39" s="47"/>
      <c r="VJE39" s="47"/>
      <c r="VJF39" s="47"/>
      <c r="VJG39" s="47"/>
      <c r="VJH39" s="47"/>
      <c r="VJI39" s="47"/>
      <c r="VJJ39" s="47"/>
      <c r="VJK39" s="47"/>
      <c r="VJL39" s="47"/>
      <c r="VJM39" s="47"/>
      <c r="VJN39" s="47"/>
      <c r="VJO39" s="47"/>
      <c r="VJP39" s="47"/>
      <c r="VJQ39" s="47"/>
      <c r="VJR39" s="47"/>
      <c r="VJS39" s="47"/>
      <c r="VJT39" s="47"/>
      <c r="VJU39" s="47"/>
      <c r="VJV39" s="47"/>
      <c r="VJW39" s="47"/>
      <c r="VJX39" s="47"/>
      <c r="VJY39" s="47"/>
      <c r="VJZ39" s="47"/>
      <c r="VKA39" s="47"/>
      <c r="VKB39" s="47"/>
      <c r="VKC39" s="47"/>
      <c r="VKD39" s="47"/>
      <c r="VKE39" s="47"/>
      <c r="VKF39" s="47"/>
      <c r="VKG39" s="47"/>
      <c r="VKH39" s="47"/>
      <c r="VKI39" s="47"/>
      <c r="VKJ39" s="47"/>
      <c r="VKK39" s="47"/>
      <c r="VKL39" s="47"/>
      <c r="VKM39" s="47"/>
      <c r="VKN39" s="47"/>
      <c r="VKO39" s="47"/>
      <c r="VKP39" s="47"/>
      <c r="VKQ39" s="47"/>
      <c r="VKR39" s="47"/>
      <c r="VKS39" s="47"/>
      <c r="VKT39" s="47"/>
      <c r="VKU39" s="47"/>
      <c r="VKV39" s="47"/>
      <c r="VKW39" s="47"/>
      <c r="VKX39" s="47"/>
      <c r="VKY39" s="47"/>
      <c r="VKZ39" s="47"/>
      <c r="VLA39" s="47"/>
      <c r="VLB39" s="47"/>
      <c r="VLC39" s="47"/>
      <c r="VLD39" s="47"/>
      <c r="VLE39" s="47"/>
      <c r="VLF39" s="47"/>
      <c r="VLG39" s="47"/>
      <c r="VLH39" s="47"/>
      <c r="VLI39" s="47"/>
      <c r="VLJ39" s="47"/>
      <c r="VLK39" s="47"/>
      <c r="VLL39" s="47"/>
      <c r="VLM39" s="47"/>
      <c r="VLN39" s="47"/>
      <c r="VLO39" s="47"/>
      <c r="VLP39" s="47"/>
      <c r="VLQ39" s="47"/>
      <c r="VLR39" s="47"/>
      <c r="VLS39" s="47"/>
      <c r="VLT39" s="47"/>
      <c r="VLU39" s="47"/>
      <c r="VLV39" s="47"/>
      <c r="VLW39" s="47"/>
      <c r="VLX39" s="47"/>
      <c r="VLY39" s="47"/>
      <c r="VLZ39" s="47"/>
      <c r="VMA39" s="47"/>
      <c r="VMB39" s="47"/>
      <c r="VMC39" s="47"/>
      <c r="VMD39" s="47"/>
      <c r="VME39" s="47"/>
      <c r="VMF39" s="47"/>
      <c r="VMG39" s="47"/>
      <c r="VMH39" s="47"/>
      <c r="VMI39" s="47"/>
      <c r="VMJ39" s="47"/>
      <c r="VMK39" s="47"/>
      <c r="VML39" s="47"/>
      <c r="VMM39" s="47"/>
      <c r="VMN39" s="47"/>
      <c r="VMO39" s="47"/>
      <c r="VMP39" s="47"/>
      <c r="VMQ39" s="47"/>
      <c r="VMR39" s="47"/>
      <c r="VMS39" s="47"/>
      <c r="VMT39" s="47"/>
      <c r="VMU39" s="47"/>
      <c r="VMV39" s="47"/>
      <c r="VMW39" s="47"/>
      <c r="VMX39" s="47"/>
      <c r="VMY39" s="47"/>
      <c r="VMZ39" s="47"/>
      <c r="VNA39" s="47"/>
      <c r="VNB39" s="47"/>
      <c r="VNC39" s="47"/>
      <c r="VND39" s="47"/>
      <c r="VNE39" s="47"/>
      <c r="VNF39" s="47"/>
      <c r="VNG39" s="47"/>
      <c r="VNH39" s="47"/>
      <c r="VNI39" s="47"/>
      <c r="VNJ39" s="47"/>
      <c r="VNK39" s="47"/>
      <c r="VNL39" s="47"/>
      <c r="VNM39" s="47"/>
      <c r="VNN39" s="47"/>
      <c r="VNO39" s="47"/>
      <c r="VNP39" s="47"/>
      <c r="VNQ39" s="47"/>
      <c r="VNR39" s="47"/>
      <c r="VNS39" s="47"/>
      <c r="VNT39" s="47"/>
      <c r="VNU39" s="47"/>
      <c r="VNV39" s="47"/>
      <c r="VNW39" s="47"/>
      <c r="VNX39" s="47"/>
      <c r="VNY39" s="47"/>
      <c r="VNZ39" s="47"/>
      <c r="VOA39" s="47"/>
      <c r="VOB39" s="47"/>
      <c r="VOC39" s="47"/>
      <c r="VOD39" s="47"/>
      <c r="VOE39" s="47"/>
      <c r="VOF39" s="47"/>
      <c r="VOG39" s="47"/>
      <c r="VOH39" s="47"/>
      <c r="VOI39" s="47"/>
      <c r="VOJ39" s="47"/>
      <c r="VOK39" s="47"/>
      <c r="VOL39" s="47"/>
      <c r="VOM39" s="47"/>
      <c r="VON39" s="47"/>
      <c r="VOO39" s="47"/>
      <c r="VOP39" s="47"/>
      <c r="VOQ39" s="47"/>
      <c r="VOR39" s="47"/>
      <c r="VOS39" s="47"/>
      <c r="VOT39" s="47"/>
      <c r="VOU39" s="47"/>
      <c r="VOV39" s="47"/>
      <c r="VOW39" s="47"/>
      <c r="VOX39" s="47"/>
      <c r="VOY39" s="47"/>
      <c r="VOZ39" s="47"/>
      <c r="VPA39" s="47"/>
      <c r="VPB39" s="47"/>
      <c r="VPC39" s="47"/>
      <c r="VPD39" s="47"/>
      <c r="VPE39" s="47"/>
      <c r="VPF39" s="47"/>
      <c r="VPG39" s="47"/>
      <c r="VPH39" s="47"/>
      <c r="VPI39" s="47"/>
      <c r="VPJ39" s="47"/>
      <c r="VPK39" s="47"/>
      <c r="VPL39" s="47"/>
      <c r="VPM39" s="47"/>
      <c r="VPN39" s="47"/>
      <c r="VPO39" s="47"/>
      <c r="VPP39" s="47"/>
      <c r="VPQ39" s="47"/>
      <c r="VPR39" s="47"/>
      <c r="VPS39" s="47"/>
      <c r="VPT39" s="47"/>
      <c r="VPU39" s="47"/>
      <c r="VPV39" s="47"/>
      <c r="VPW39" s="47"/>
      <c r="VPX39" s="47"/>
      <c r="VPY39" s="47"/>
      <c r="VPZ39" s="47"/>
      <c r="VQA39" s="47"/>
      <c r="VQB39" s="47"/>
      <c r="VQC39" s="47"/>
      <c r="VQD39" s="47"/>
      <c r="VQE39" s="47"/>
      <c r="VQF39" s="47"/>
      <c r="VQG39" s="47"/>
      <c r="VQH39" s="47"/>
      <c r="VQI39" s="47"/>
      <c r="VQJ39" s="47"/>
      <c r="VQK39" s="47"/>
      <c r="VQL39" s="47"/>
      <c r="VQM39" s="47"/>
      <c r="VQN39" s="47"/>
      <c r="VQO39" s="47"/>
      <c r="VQP39" s="47"/>
      <c r="VQQ39" s="47"/>
      <c r="VQR39" s="47"/>
      <c r="VQS39" s="47"/>
      <c r="VQT39" s="47"/>
      <c r="VQU39" s="47"/>
      <c r="VQV39" s="47"/>
      <c r="VQW39" s="47"/>
      <c r="VQX39" s="47"/>
      <c r="VQY39" s="47"/>
      <c r="VQZ39" s="47"/>
      <c r="VRA39" s="47"/>
      <c r="VRB39" s="47"/>
      <c r="VRC39" s="47"/>
      <c r="VRD39" s="47"/>
      <c r="VRE39" s="47"/>
      <c r="VRF39" s="47"/>
      <c r="VRG39" s="47"/>
      <c r="VRH39" s="47"/>
      <c r="VRI39" s="47"/>
      <c r="VRJ39" s="47"/>
      <c r="VRK39" s="47"/>
      <c r="VRL39" s="47"/>
      <c r="VRM39" s="47"/>
      <c r="VRN39" s="47"/>
      <c r="VRO39" s="47"/>
      <c r="VRP39" s="47"/>
      <c r="VRQ39" s="47"/>
      <c r="VRR39" s="47"/>
      <c r="VRS39" s="47"/>
      <c r="VRT39" s="47"/>
      <c r="VRU39" s="47"/>
      <c r="VRV39" s="47"/>
      <c r="VRW39" s="47"/>
      <c r="VRX39" s="47"/>
      <c r="VRY39" s="47"/>
      <c r="VRZ39" s="47"/>
      <c r="VSA39" s="47"/>
      <c r="VSB39" s="47"/>
      <c r="VSC39" s="47"/>
      <c r="VSD39" s="47"/>
      <c r="VSE39" s="47"/>
      <c r="VSF39" s="47"/>
      <c r="VSG39" s="47"/>
      <c r="VSH39" s="47"/>
      <c r="VSI39" s="47"/>
      <c r="VSJ39" s="47"/>
      <c r="VSK39" s="47"/>
      <c r="VSL39" s="47"/>
      <c r="VSM39" s="47"/>
      <c r="VSN39" s="47"/>
      <c r="VSO39" s="47"/>
      <c r="VSP39" s="47"/>
      <c r="VSQ39" s="47"/>
      <c r="VSR39" s="47"/>
      <c r="VSS39" s="47"/>
      <c r="VST39" s="47"/>
      <c r="VSU39" s="47"/>
      <c r="VSV39" s="47"/>
      <c r="VSW39" s="47"/>
      <c r="VSX39" s="47"/>
      <c r="VSY39" s="47"/>
      <c r="VSZ39" s="47"/>
      <c r="VTA39" s="47"/>
      <c r="VTB39" s="47"/>
      <c r="VTC39" s="47"/>
      <c r="VTD39" s="47"/>
      <c r="VTE39" s="47"/>
      <c r="VTF39" s="47"/>
      <c r="VTG39" s="47"/>
      <c r="VTH39" s="47"/>
      <c r="VTI39" s="47"/>
      <c r="VTJ39" s="47"/>
      <c r="VTK39" s="47"/>
      <c r="VTL39" s="47"/>
      <c r="VTM39" s="47"/>
      <c r="VTN39" s="47"/>
      <c r="VTO39" s="47"/>
      <c r="VTP39" s="47"/>
      <c r="VTQ39" s="47"/>
      <c r="VTR39" s="47"/>
      <c r="VTS39" s="47"/>
      <c r="VTT39" s="47"/>
      <c r="VTU39" s="47"/>
      <c r="VTV39" s="47"/>
      <c r="VTW39" s="47"/>
      <c r="VTX39" s="47"/>
      <c r="VTY39" s="47"/>
      <c r="VTZ39" s="47"/>
      <c r="VUA39" s="47"/>
      <c r="VUB39" s="47"/>
      <c r="VUC39" s="47"/>
      <c r="VUD39" s="47"/>
      <c r="VUE39" s="47"/>
      <c r="VUF39" s="47"/>
      <c r="VUG39" s="47"/>
      <c r="VUH39" s="47"/>
      <c r="VUI39" s="47"/>
      <c r="VUJ39" s="47"/>
      <c r="VUK39" s="47"/>
      <c r="VUL39" s="47"/>
      <c r="VUM39" s="47"/>
      <c r="VUN39" s="47"/>
      <c r="VUO39" s="47"/>
      <c r="VUP39" s="47"/>
      <c r="VUQ39" s="47"/>
      <c r="VUR39" s="47"/>
      <c r="VUS39" s="47"/>
      <c r="VUT39" s="47"/>
      <c r="VUU39" s="47"/>
      <c r="VUV39" s="47"/>
      <c r="VUW39" s="47"/>
      <c r="VUX39" s="47"/>
      <c r="VUY39" s="47"/>
      <c r="VUZ39" s="47"/>
      <c r="VVA39" s="47"/>
      <c r="VVB39" s="47"/>
      <c r="VVC39" s="47"/>
      <c r="VVD39" s="47"/>
      <c r="VVE39" s="47"/>
      <c r="VVF39" s="47"/>
      <c r="VVG39" s="47"/>
      <c r="VVH39" s="47"/>
      <c r="VVI39" s="47"/>
      <c r="VVJ39" s="47"/>
      <c r="VVK39" s="47"/>
      <c r="VVL39" s="47"/>
      <c r="VVM39" s="47"/>
      <c r="VVN39" s="47"/>
      <c r="VVO39" s="47"/>
      <c r="VVP39" s="47"/>
      <c r="VVQ39" s="47"/>
      <c r="VVR39" s="47"/>
      <c r="VVS39" s="47"/>
      <c r="VVT39" s="47"/>
      <c r="VVU39" s="47"/>
      <c r="VVV39" s="47"/>
      <c r="VVW39" s="47"/>
      <c r="VVX39" s="47"/>
      <c r="VVY39" s="47"/>
      <c r="VVZ39" s="47"/>
      <c r="VWA39" s="47"/>
      <c r="VWB39" s="47"/>
      <c r="VWC39" s="47"/>
      <c r="VWD39" s="47"/>
      <c r="VWE39" s="47"/>
      <c r="VWF39" s="47"/>
      <c r="VWG39" s="47"/>
      <c r="VWH39" s="47"/>
      <c r="VWI39" s="47"/>
      <c r="VWJ39" s="47"/>
      <c r="VWK39" s="47"/>
      <c r="VWL39" s="47"/>
      <c r="VWM39" s="47"/>
      <c r="VWN39" s="47"/>
      <c r="VWO39" s="47"/>
      <c r="VWP39" s="47"/>
      <c r="VWQ39" s="47"/>
      <c r="VWR39" s="47"/>
      <c r="VWS39" s="47"/>
      <c r="VWT39" s="47"/>
      <c r="VWU39" s="47"/>
      <c r="VWV39" s="47"/>
      <c r="VWW39" s="47"/>
      <c r="VWX39" s="47"/>
      <c r="VWY39" s="47"/>
      <c r="VWZ39" s="47"/>
      <c r="VXA39" s="47"/>
      <c r="VXB39" s="47"/>
      <c r="VXC39" s="47"/>
      <c r="VXD39" s="47"/>
      <c r="VXE39" s="47"/>
      <c r="VXF39" s="47"/>
      <c r="VXG39" s="47"/>
      <c r="VXH39" s="47"/>
      <c r="VXI39" s="47"/>
      <c r="VXJ39" s="47"/>
      <c r="VXK39" s="47"/>
      <c r="VXL39" s="47"/>
      <c r="VXM39" s="47"/>
      <c r="VXN39" s="47"/>
      <c r="VXO39" s="47"/>
      <c r="VXP39" s="47"/>
      <c r="VXQ39" s="47"/>
      <c r="VXR39" s="47"/>
      <c r="VXS39" s="47"/>
      <c r="VXT39" s="47"/>
      <c r="VXU39" s="47"/>
      <c r="VXV39" s="47"/>
      <c r="VXW39" s="47"/>
      <c r="VXX39" s="47"/>
      <c r="VXY39" s="47"/>
      <c r="VXZ39" s="47"/>
      <c r="VYA39" s="47"/>
      <c r="VYB39" s="47"/>
      <c r="VYC39" s="47"/>
      <c r="VYD39" s="47"/>
      <c r="VYE39" s="47"/>
      <c r="VYF39" s="47"/>
      <c r="VYG39" s="47"/>
      <c r="VYH39" s="47"/>
      <c r="VYI39" s="47"/>
      <c r="VYJ39" s="47"/>
      <c r="VYK39" s="47"/>
      <c r="VYL39" s="47"/>
      <c r="VYM39" s="47"/>
      <c r="VYN39" s="47"/>
      <c r="VYO39" s="47"/>
      <c r="VYP39" s="47"/>
      <c r="VYQ39" s="47"/>
      <c r="VYR39" s="47"/>
      <c r="VYS39" s="47"/>
      <c r="VYT39" s="47"/>
      <c r="VYU39" s="47"/>
      <c r="VYV39" s="47"/>
      <c r="VYW39" s="47"/>
      <c r="VYX39" s="47"/>
      <c r="VYY39" s="47"/>
      <c r="VYZ39" s="47"/>
      <c r="VZA39" s="47"/>
      <c r="VZB39" s="47"/>
      <c r="VZC39" s="47"/>
      <c r="VZD39" s="47"/>
      <c r="VZE39" s="47"/>
      <c r="VZF39" s="47"/>
      <c r="VZG39" s="47"/>
      <c r="VZH39" s="47"/>
      <c r="VZI39" s="47"/>
      <c r="VZJ39" s="47"/>
      <c r="VZK39" s="47"/>
      <c r="VZL39" s="47"/>
      <c r="VZM39" s="47"/>
      <c r="VZN39" s="47"/>
      <c r="VZO39" s="47"/>
      <c r="VZP39" s="47"/>
      <c r="VZQ39" s="47"/>
      <c r="VZR39" s="47"/>
      <c r="VZS39" s="47"/>
      <c r="VZT39" s="47"/>
      <c r="VZU39" s="47"/>
      <c r="VZV39" s="47"/>
      <c r="VZW39" s="47"/>
      <c r="VZX39" s="47"/>
      <c r="VZY39" s="47"/>
      <c r="VZZ39" s="47"/>
      <c r="WAA39" s="47"/>
      <c r="WAB39" s="47"/>
      <c r="WAC39" s="47"/>
      <c r="WAD39" s="47"/>
      <c r="WAE39" s="47"/>
      <c r="WAF39" s="47"/>
      <c r="WAG39" s="47"/>
      <c r="WAH39" s="47"/>
      <c r="WAI39" s="47"/>
      <c r="WAJ39" s="47"/>
      <c r="WAK39" s="47"/>
      <c r="WAL39" s="47"/>
      <c r="WAM39" s="47"/>
      <c r="WAN39" s="47"/>
      <c r="WAO39" s="47"/>
      <c r="WAP39" s="47"/>
      <c r="WAQ39" s="47"/>
      <c r="WAR39" s="47"/>
      <c r="WAS39" s="47"/>
      <c r="WAT39" s="47"/>
      <c r="WAU39" s="47"/>
      <c r="WAV39" s="47"/>
      <c r="WAW39" s="47"/>
      <c r="WAX39" s="47"/>
      <c r="WAY39" s="47"/>
      <c r="WAZ39" s="47"/>
      <c r="WBA39" s="47"/>
      <c r="WBB39" s="47"/>
      <c r="WBC39" s="47"/>
      <c r="WBD39" s="47"/>
      <c r="WBE39" s="47"/>
      <c r="WBF39" s="47"/>
      <c r="WBG39" s="47"/>
      <c r="WBH39" s="47"/>
      <c r="WBI39" s="47"/>
      <c r="WBJ39" s="47"/>
      <c r="WBK39" s="47"/>
      <c r="WBL39" s="47"/>
      <c r="WBM39" s="47"/>
      <c r="WBN39" s="47"/>
      <c r="WBO39" s="47"/>
      <c r="WBP39" s="47"/>
      <c r="WBQ39" s="47"/>
      <c r="WBR39" s="47"/>
      <c r="WBS39" s="47"/>
      <c r="WBT39" s="47"/>
      <c r="WBU39" s="47"/>
      <c r="WBV39" s="47"/>
      <c r="WBW39" s="47"/>
      <c r="WBX39" s="47"/>
      <c r="WBY39" s="47"/>
      <c r="WBZ39" s="47"/>
      <c r="WCA39" s="47"/>
      <c r="WCB39" s="47"/>
      <c r="WCC39" s="47"/>
      <c r="WCD39" s="47"/>
      <c r="WCE39" s="47"/>
      <c r="WCF39" s="47"/>
      <c r="WCG39" s="47"/>
      <c r="WCH39" s="47"/>
      <c r="WCI39" s="47"/>
      <c r="WCJ39" s="47"/>
      <c r="WCK39" s="47"/>
      <c r="WCL39" s="47"/>
      <c r="WCM39" s="47"/>
      <c r="WCN39" s="47"/>
      <c r="WCO39" s="47"/>
      <c r="WCP39" s="47"/>
      <c r="WCQ39" s="47"/>
      <c r="WCR39" s="47"/>
      <c r="WCS39" s="47"/>
      <c r="WCT39" s="47"/>
      <c r="WCU39" s="47"/>
      <c r="WCV39" s="47"/>
      <c r="WCW39" s="47"/>
      <c r="WCX39" s="47"/>
      <c r="WCY39" s="47"/>
      <c r="WCZ39" s="47"/>
      <c r="WDA39" s="47"/>
      <c r="WDB39" s="47"/>
      <c r="WDC39" s="47"/>
      <c r="WDD39" s="47"/>
      <c r="WDE39" s="47"/>
      <c r="WDF39" s="47"/>
      <c r="WDG39" s="47"/>
      <c r="WDH39" s="47"/>
      <c r="WDI39" s="47"/>
      <c r="WDJ39" s="47"/>
      <c r="WDK39" s="47"/>
      <c r="WDL39" s="47"/>
      <c r="WDM39" s="47"/>
      <c r="WDN39" s="47"/>
      <c r="WDO39" s="47"/>
      <c r="WDP39" s="47"/>
      <c r="WDQ39" s="47"/>
      <c r="WDR39" s="47"/>
      <c r="WDS39" s="47"/>
      <c r="WDT39" s="47"/>
      <c r="WDU39" s="47"/>
      <c r="WDV39" s="47"/>
      <c r="WDW39" s="47"/>
      <c r="WDX39" s="47"/>
      <c r="WDY39" s="47"/>
      <c r="WDZ39" s="47"/>
      <c r="WEA39" s="47"/>
      <c r="WEB39" s="47"/>
      <c r="WEC39" s="47"/>
      <c r="WED39" s="47"/>
      <c r="WEE39" s="47"/>
      <c r="WEF39" s="47"/>
      <c r="WEG39" s="47"/>
      <c r="WEH39" s="47"/>
      <c r="WEI39" s="47"/>
      <c r="WEJ39" s="47"/>
      <c r="WEK39" s="47"/>
      <c r="WEL39" s="47"/>
      <c r="WEM39" s="47"/>
      <c r="WEN39" s="47"/>
      <c r="WEO39" s="47"/>
      <c r="WEP39" s="47"/>
      <c r="WEQ39" s="47"/>
      <c r="WER39" s="47"/>
      <c r="WES39" s="47"/>
      <c r="WET39" s="47"/>
      <c r="WEU39" s="47"/>
      <c r="WEV39" s="47"/>
      <c r="WEW39" s="47"/>
      <c r="WEX39" s="47"/>
      <c r="WEY39" s="47"/>
      <c r="WEZ39" s="47"/>
      <c r="WFA39" s="47"/>
      <c r="WFB39" s="47"/>
      <c r="WFC39" s="47"/>
      <c r="WFD39" s="47"/>
      <c r="WFE39" s="47"/>
      <c r="WFF39" s="47"/>
      <c r="WFG39" s="47"/>
      <c r="WFH39" s="47"/>
      <c r="WFI39" s="47"/>
      <c r="WFJ39" s="47"/>
      <c r="WFK39" s="47"/>
      <c r="WFL39" s="47"/>
      <c r="WFM39" s="47"/>
      <c r="WFN39" s="47"/>
      <c r="WFO39" s="47"/>
      <c r="WFP39" s="47"/>
      <c r="WFQ39" s="47"/>
      <c r="WFR39" s="47"/>
      <c r="WFS39" s="47"/>
      <c r="WFT39" s="47"/>
      <c r="WFU39" s="47"/>
      <c r="WFV39" s="47"/>
      <c r="WFW39" s="47"/>
      <c r="WFX39" s="47"/>
      <c r="WFY39" s="47"/>
      <c r="WFZ39" s="47"/>
      <c r="WGA39" s="47"/>
      <c r="WGB39" s="47"/>
      <c r="WGC39" s="47"/>
      <c r="WGD39" s="47"/>
      <c r="WGE39" s="47"/>
      <c r="WGF39" s="47"/>
      <c r="WGG39" s="47"/>
      <c r="WGH39" s="47"/>
      <c r="WGI39" s="47"/>
      <c r="WGJ39" s="47"/>
      <c r="WGK39" s="47"/>
      <c r="WGL39" s="47"/>
      <c r="WGM39" s="47"/>
      <c r="WGN39" s="47"/>
      <c r="WGO39" s="47"/>
      <c r="WGP39" s="47"/>
      <c r="WGQ39" s="47"/>
      <c r="WGR39" s="47"/>
      <c r="WGS39" s="47"/>
      <c r="WGT39" s="47"/>
      <c r="WGU39" s="47"/>
      <c r="WGV39" s="47"/>
      <c r="WGW39" s="47"/>
      <c r="WGX39" s="47"/>
      <c r="WGY39" s="47"/>
      <c r="WGZ39" s="47"/>
      <c r="WHA39" s="47"/>
      <c r="WHB39" s="47"/>
      <c r="WHC39" s="47"/>
      <c r="WHD39" s="47"/>
      <c r="WHE39" s="47"/>
      <c r="WHF39" s="47"/>
      <c r="WHG39" s="47"/>
      <c r="WHH39" s="47"/>
      <c r="WHI39" s="47"/>
      <c r="WHJ39" s="47"/>
      <c r="WHK39" s="47"/>
      <c r="WHL39" s="47"/>
      <c r="WHM39" s="47"/>
      <c r="WHN39" s="47"/>
      <c r="WHO39" s="47"/>
      <c r="WHP39" s="47"/>
      <c r="WHQ39" s="47"/>
      <c r="WHR39" s="47"/>
      <c r="WHS39" s="47"/>
      <c r="WHT39" s="47"/>
      <c r="WHU39" s="47"/>
      <c r="WHV39" s="47"/>
      <c r="WHW39" s="47"/>
      <c r="WHX39" s="47"/>
      <c r="WHY39" s="47"/>
      <c r="WHZ39" s="47"/>
      <c r="WIA39" s="47"/>
      <c r="WIB39" s="47"/>
      <c r="WIC39" s="47"/>
      <c r="WID39" s="47"/>
      <c r="WIE39" s="47"/>
      <c r="WIF39" s="47"/>
      <c r="WIG39" s="47"/>
      <c r="WIH39" s="47"/>
      <c r="WII39" s="47"/>
      <c r="WIJ39" s="47"/>
      <c r="WIK39" s="47"/>
      <c r="WIL39" s="47"/>
      <c r="WIM39" s="47"/>
      <c r="WIN39" s="47"/>
      <c r="WIO39" s="47"/>
      <c r="WIP39" s="47"/>
      <c r="WIQ39" s="47"/>
      <c r="WIR39" s="47"/>
      <c r="WIS39" s="47"/>
      <c r="WIT39" s="47"/>
      <c r="WIU39" s="47"/>
      <c r="WIV39" s="47"/>
      <c r="WIW39" s="47"/>
      <c r="WIX39" s="47"/>
      <c r="WIY39" s="47"/>
      <c r="WIZ39" s="47"/>
      <c r="WJA39" s="47"/>
      <c r="WJB39" s="47"/>
      <c r="WJC39" s="47"/>
      <c r="WJD39" s="47"/>
      <c r="WJE39" s="47"/>
      <c r="WJF39" s="47"/>
      <c r="WJG39" s="47"/>
      <c r="WJH39" s="47"/>
      <c r="WJI39" s="47"/>
      <c r="WJJ39" s="47"/>
      <c r="WJK39" s="47"/>
      <c r="WJL39" s="47"/>
      <c r="WJM39" s="47"/>
      <c r="WJN39" s="47"/>
      <c r="WJO39" s="47"/>
      <c r="WJP39" s="47"/>
      <c r="WJQ39" s="47"/>
      <c r="WJR39" s="47"/>
      <c r="WJS39" s="47"/>
      <c r="WJT39" s="47"/>
      <c r="WJU39" s="47"/>
      <c r="WJV39" s="47"/>
      <c r="WJW39" s="47"/>
      <c r="WJX39" s="47"/>
      <c r="WJY39" s="47"/>
      <c r="WJZ39" s="47"/>
      <c r="WKA39" s="47"/>
      <c r="WKB39" s="47"/>
      <c r="WKC39" s="47"/>
      <c r="WKD39" s="47"/>
      <c r="WKE39" s="47"/>
      <c r="WKF39" s="47"/>
      <c r="WKG39" s="47"/>
      <c r="WKH39" s="47"/>
      <c r="WKI39" s="47"/>
      <c r="WKJ39" s="47"/>
      <c r="WKK39" s="47"/>
      <c r="WKL39" s="47"/>
      <c r="WKM39" s="47"/>
      <c r="WKN39" s="47"/>
      <c r="WKO39" s="47"/>
      <c r="WKP39" s="47"/>
      <c r="WKQ39" s="47"/>
      <c r="WKR39" s="47"/>
      <c r="WKS39" s="47"/>
      <c r="WKT39" s="47"/>
      <c r="WKU39" s="47"/>
      <c r="WKV39" s="47"/>
      <c r="WKW39" s="47"/>
      <c r="WKX39" s="47"/>
      <c r="WKY39" s="47"/>
      <c r="WKZ39" s="47"/>
      <c r="WLA39" s="47"/>
      <c r="WLB39" s="47"/>
      <c r="WLC39" s="47"/>
      <c r="WLD39" s="47"/>
      <c r="WLE39" s="47"/>
      <c r="WLF39" s="47"/>
      <c r="WLG39" s="47"/>
      <c r="WLH39" s="47"/>
      <c r="WLI39" s="47"/>
      <c r="WLJ39" s="47"/>
      <c r="WLK39" s="47"/>
      <c r="WLL39" s="47"/>
      <c r="WLM39" s="47"/>
      <c r="WLN39" s="47"/>
      <c r="WLO39" s="47"/>
      <c r="WLP39" s="47"/>
      <c r="WLQ39" s="47"/>
      <c r="WLR39" s="47"/>
      <c r="WLS39" s="47"/>
      <c r="WLT39" s="47"/>
      <c r="WLU39" s="47"/>
      <c r="WLV39" s="47"/>
      <c r="WLW39" s="47"/>
      <c r="WLX39" s="47"/>
      <c r="WLY39" s="47"/>
      <c r="WLZ39" s="47"/>
      <c r="WMA39" s="47"/>
      <c r="WMB39" s="47"/>
      <c r="WMC39" s="47"/>
      <c r="WMD39" s="47"/>
      <c r="WME39" s="47"/>
      <c r="WMF39" s="47"/>
      <c r="WMG39" s="47"/>
      <c r="WMH39" s="47"/>
      <c r="WMI39" s="47"/>
      <c r="WMJ39" s="47"/>
      <c r="WMK39" s="47"/>
      <c r="WML39" s="47"/>
      <c r="WMM39" s="47"/>
      <c r="WMN39" s="47"/>
      <c r="WMO39" s="47"/>
      <c r="WMP39" s="47"/>
      <c r="WMQ39" s="47"/>
      <c r="WMR39" s="47"/>
      <c r="WMS39" s="47"/>
      <c r="WMT39" s="47"/>
      <c r="WMU39" s="47"/>
      <c r="WMV39" s="47"/>
      <c r="WMW39" s="47"/>
      <c r="WMX39" s="47"/>
      <c r="WMY39" s="47"/>
      <c r="WMZ39" s="47"/>
      <c r="WNA39" s="47"/>
      <c r="WNB39" s="47"/>
      <c r="WNC39" s="47"/>
      <c r="WND39" s="47"/>
      <c r="WNE39" s="47"/>
      <c r="WNF39" s="47"/>
      <c r="WNG39" s="47"/>
      <c r="WNH39" s="47"/>
      <c r="WNI39" s="47"/>
      <c r="WNJ39" s="47"/>
      <c r="WNK39" s="47"/>
      <c r="WNL39" s="47"/>
      <c r="WNM39" s="47"/>
      <c r="WNN39" s="47"/>
      <c r="WNO39" s="47"/>
      <c r="WNP39" s="47"/>
      <c r="WNQ39" s="47"/>
      <c r="WNR39" s="47"/>
      <c r="WNS39" s="47"/>
      <c r="WNT39" s="47"/>
      <c r="WNU39" s="47"/>
      <c r="WNV39" s="47"/>
      <c r="WNW39" s="47"/>
      <c r="WNX39" s="47"/>
      <c r="WNY39" s="47"/>
      <c r="WNZ39" s="47"/>
      <c r="WOA39" s="47"/>
      <c r="WOB39" s="47"/>
      <c r="WOC39" s="47"/>
      <c r="WOD39" s="47"/>
      <c r="WOE39" s="47"/>
      <c r="WOF39" s="47"/>
      <c r="WOG39" s="47"/>
      <c r="WOH39" s="47"/>
      <c r="WOI39" s="47"/>
      <c r="WOJ39" s="47"/>
      <c r="WOK39" s="47"/>
      <c r="WOL39" s="47"/>
      <c r="WOM39" s="47"/>
      <c r="WON39" s="47"/>
      <c r="WOO39" s="47"/>
      <c r="WOP39" s="47"/>
      <c r="WOQ39" s="47"/>
      <c r="WOR39" s="47"/>
      <c r="WOS39" s="47"/>
      <c r="WOT39" s="47"/>
      <c r="WOU39" s="47"/>
      <c r="WOV39" s="47"/>
      <c r="WOW39" s="47"/>
      <c r="WOX39" s="47"/>
      <c r="WOY39" s="47"/>
      <c r="WOZ39" s="47"/>
      <c r="WPA39" s="47"/>
      <c r="WPB39" s="47"/>
      <c r="WPC39" s="47"/>
      <c r="WPD39" s="47"/>
      <c r="WPE39" s="47"/>
      <c r="WPF39" s="47"/>
      <c r="WPG39" s="47"/>
      <c r="WPH39" s="47"/>
      <c r="WPI39" s="47"/>
      <c r="WPJ39" s="47"/>
      <c r="WPK39" s="47"/>
      <c r="WPL39" s="47"/>
      <c r="WPM39" s="47"/>
      <c r="WPN39" s="47"/>
      <c r="WPO39" s="47"/>
      <c r="WPP39" s="47"/>
      <c r="WPQ39" s="47"/>
      <c r="WPR39" s="47"/>
      <c r="WPS39" s="47"/>
      <c r="WPT39" s="47"/>
      <c r="WPU39" s="47"/>
      <c r="WPV39" s="47"/>
      <c r="WPW39" s="47"/>
      <c r="WPX39" s="47"/>
      <c r="WPY39" s="47"/>
      <c r="WPZ39" s="47"/>
      <c r="WQA39" s="47"/>
      <c r="WQB39" s="47"/>
      <c r="WQC39" s="47"/>
      <c r="WQD39" s="47"/>
      <c r="WQE39" s="47"/>
      <c r="WQF39" s="47"/>
      <c r="WQG39" s="47"/>
      <c r="WQH39" s="47"/>
      <c r="WQI39" s="47"/>
      <c r="WQJ39" s="47"/>
      <c r="WQK39" s="47"/>
      <c r="WQL39" s="47"/>
      <c r="WQM39" s="47"/>
      <c r="WQN39" s="47"/>
      <c r="WQO39" s="47"/>
      <c r="WQP39" s="47"/>
      <c r="WQQ39" s="47"/>
      <c r="WQR39" s="47"/>
      <c r="WQS39" s="47"/>
      <c r="WQT39" s="47"/>
      <c r="WQU39" s="47"/>
      <c r="WQV39" s="47"/>
      <c r="WQW39" s="47"/>
      <c r="WQX39" s="47"/>
      <c r="WQY39" s="47"/>
      <c r="WQZ39" s="47"/>
      <c r="WRA39" s="47"/>
      <c r="WRB39" s="47"/>
      <c r="WRC39" s="47"/>
      <c r="WRD39" s="47"/>
      <c r="WRE39" s="47"/>
      <c r="WRF39" s="47"/>
      <c r="WRG39" s="47"/>
      <c r="WRH39" s="47"/>
      <c r="WRI39" s="47"/>
      <c r="WRJ39" s="47"/>
      <c r="WRK39" s="47"/>
      <c r="WRL39" s="47"/>
      <c r="WRM39" s="47"/>
      <c r="WRN39" s="47"/>
      <c r="WRO39" s="47"/>
      <c r="WRP39" s="47"/>
      <c r="WRQ39" s="47"/>
      <c r="WRR39" s="47"/>
      <c r="WRS39" s="47"/>
      <c r="WRT39" s="47"/>
      <c r="WRU39" s="47"/>
      <c r="WRV39" s="47"/>
      <c r="WRW39" s="47"/>
      <c r="WRX39" s="47"/>
      <c r="WRY39" s="47"/>
      <c r="WRZ39" s="47"/>
      <c r="WSA39" s="47"/>
      <c r="WSB39" s="47"/>
      <c r="WSC39" s="47"/>
      <c r="WSD39" s="47"/>
      <c r="WSE39" s="47"/>
      <c r="WSF39" s="47"/>
      <c r="WSG39" s="47"/>
      <c r="WSH39" s="47"/>
      <c r="WSI39" s="47"/>
      <c r="WSJ39" s="47"/>
      <c r="WSK39" s="47"/>
      <c r="WSL39" s="47"/>
      <c r="WSM39" s="47"/>
      <c r="WSN39" s="47"/>
      <c r="WSO39" s="47"/>
      <c r="WSP39" s="47"/>
      <c r="WSQ39" s="47"/>
      <c r="WSR39" s="47"/>
      <c r="WSS39" s="47"/>
      <c r="WST39" s="47"/>
      <c r="WSU39" s="47"/>
      <c r="WSV39" s="47"/>
      <c r="WSW39" s="47"/>
      <c r="WSX39" s="47"/>
      <c r="WSY39" s="47"/>
      <c r="WSZ39" s="47"/>
      <c r="WTA39" s="47"/>
      <c r="WTB39" s="47"/>
      <c r="WTC39" s="47"/>
      <c r="WTD39" s="47"/>
      <c r="WTE39" s="47"/>
      <c r="WTF39" s="47"/>
      <c r="WTG39" s="47"/>
      <c r="WTH39" s="47"/>
      <c r="WTI39" s="47"/>
      <c r="WTJ39" s="47"/>
      <c r="WTK39" s="47"/>
      <c r="WTL39" s="47"/>
      <c r="WTM39" s="47"/>
      <c r="WTN39" s="47"/>
      <c r="WTO39" s="47"/>
      <c r="WTP39" s="47"/>
      <c r="WTQ39" s="47"/>
      <c r="WTR39" s="47"/>
      <c r="WTS39" s="47"/>
      <c r="WTT39" s="47"/>
      <c r="WTU39" s="47"/>
      <c r="WTV39" s="47"/>
      <c r="WTW39" s="47"/>
      <c r="WTX39" s="47"/>
      <c r="WTY39" s="47"/>
      <c r="WTZ39" s="47"/>
      <c r="WUA39" s="47"/>
      <c r="WUB39" s="47"/>
      <c r="WUC39" s="47"/>
      <c r="WUD39" s="47"/>
      <c r="WUE39" s="47"/>
      <c r="WUF39" s="47"/>
      <c r="WUG39" s="47"/>
      <c r="WUH39" s="47"/>
      <c r="WUI39" s="47"/>
      <c r="WUJ39" s="47"/>
      <c r="WUK39" s="47"/>
      <c r="WUL39" s="47"/>
      <c r="WUM39" s="47"/>
      <c r="WUN39" s="47"/>
      <c r="WUO39" s="47"/>
      <c r="WUP39" s="47"/>
      <c r="WUQ39" s="47"/>
      <c r="WUR39" s="47"/>
      <c r="WUS39" s="47"/>
      <c r="WUT39" s="47"/>
      <c r="WUU39" s="47"/>
      <c r="WUV39" s="47"/>
      <c r="WUW39" s="47"/>
      <c r="WUX39" s="47"/>
      <c r="WUY39" s="47"/>
      <c r="WUZ39" s="47"/>
      <c r="WVA39" s="47"/>
      <c r="WVB39" s="47"/>
      <c r="WVC39" s="47"/>
      <c r="WVD39" s="47"/>
      <c r="WVE39" s="47"/>
      <c r="WVF39" s="47"/>
      <c r="WVG39" s="47"/>
      <c r="WVH39" s="47"/>
      <c r="WVI39" s="47"/>
      <c r="WVJ39" s="47"/>
      <c r="WVK39" s="47"/>
      <c r="WVL39" s="47"/>
      <c r="WVM39" s="47"/>
      <c r="WVN39" s="47"/>
      <c r="WVO39" s="47"/>
      <c r="WVP39" s="47"/>
      <c r="WVQ39" s="47"/>
      <c r="WVR39" s="47"/>
      <c r="WVS39" s="47"/>
      <c r="WVT39" s="47"/>
      <c r="WVU39" s="47"/>
      <c r="WVV39" s="47"/>
      <c r="WVW39" s="47"/>
      <c r="WVX39" s="47"/>
      <c r="WVY39" s="47"/>
      <c r="WVZ39" s="47"/>
      <c r="WWA39" s="47"/>
      <c r="WWB39" s="47"/>
      <c r="WWC39" s="47"/>
      <c r="WWD39" s="47"/>
      <c r="WWE39" s="47"/>
      <c r="WWF39" s="47"/>
      <c r="WWG39" s="47"/>
      <c r="WWH39" s="47"/>
      <c r="WWI39" s="47"/>
      <c r="WWJ39" s="47"/>
      <c r="WWK39" s="47"/>
      <c r="WWL39" s="47"/>
      <c r="WWM39" s="47"/>
      <c r="WWN39" s="47"/>
      <c r="WWO39" s="47"/>
      <c r="WWP39" s="47"/>
      <c r="WWQ39" s="47"/>
      <c r="WWR39" s="47"/>
      <c r="WWS39" s="47"/>
      <c r="WWT39" s="47"/>
      <c r="WWU39" s="47"/>
      <c r="WWV39" s="47"/>
      <c r="WWW39" s="47"/>
      <c r="WWX39" s="47"/>
      <c r="WWY39" s="47"/>
      <c r="WWZ39" s="47"/>
      <c r="WXA39" s="47"/>
      <c r="WXB39" s="47"/>
      <c r="WXC39" s="47"/>
      <c r="WXD39" s="47"/>
      <c r="WXE39" s="47"/>
      <c r="WXF39" s="47"/>
      <c r="WXG39" s="47"/>
      <c r="WXH39" s="47"/>
      <c r="WXI39" s="47"/>
      <c r="WXJ39" s="47"/>
      <c r="WXK39" s="47"/>
      <c r="WXL39" s="47"/>
      <c r="WXM39" s="47"/>
      <c r="WXN39" s="47"/>
      <c r="WXO39" s="47"/>
      <c r="WXP39" s="47"/>
      <c r="WXQ39" s="47"/>
      <c r="WXR39" s="47"/>
      <c r="WXS39" s="47"/>
      <c r="WXT39" s="47"/>
      <c r="WXU39" s="47"/>
      <c r="WXV39" s="47"/>
      <c r="WXW39" s="47"/>
      <c r="WXX39" s="47"/>
      <c r="WXY39" s="47"/>
      <c r="WXZ39" s="47"/>
      <c r="WYA39" s="47"/>
      <c r="WYB39" s="47"/>
      <c r="WYC39" s="47"/>
      <c r="WYD39" s="47"/>
      <c r="WYE39" s="47"/>
      <c r="WYF39" s="47"/>
      <c r="WYG39" s="47"/>
      <c r="WYH39" s="47"/>
      <c r="WYI39" s="47"/>
      <c r="WYJ39" s="47"/>
      <c r="WYK39" s="47"/>
      <c r="WYL39" s="47"/>
      <c r="WYM39" s="47"/>
      <c r="WYN39" s="47"/>
      <c r="WYO39" s="47"/>
      <c r="WYP39" s="47"/>
      <c r="WYQ39" s="47"/>
      <c r="WYR39" s="47"/>
      <c r="WYS39" s="47"/>
      <c r="WYT39" s="47"/>
      <c r="WYU39" s="47"/>
      <c r="WYV39" s="47"/>
      <c r="WYW39" s="47"/>
      <c r="WYX39" s="47"/>
      <c r="WYY39" s="47"/>
      <c r="WYZ39" s="47"/>
      <c r="WZA39" s="47"/>
      <c r="WZB39" s="47"/>
      <c r="WZC39" s="47"/>
      <c r="WZD39" s="47"/>
      <c r="WZE39" s="47"/>
      <c r="WZF39" s="47"/>
      <c r="WZG39" s="47"/>
      <c r="WZH39" s="47"/>
      <c r="WZI39" s="47"/>
      <c r="WZJ39" s="47"/>
      <c r="WZK39" s="47"/>
      <c r="WZL39" s="47"/>
      <c r="WZM39" s="47"/>
      <c r="WZN39" s="47"/>
      <c r="WZO39" s="47"/>
      <c r="WZP39" s="47"/>
      <c r="WZQ39" s="47"/>
      <c r="WZR39" s="47"/>
      <c r="WZS39" s="47"/>
      <c r="WZT39" s="47"/>
      <c r="WZU39" s="47"/>
      <c r="WZV39" s="47"/>
      <c r="WZW39" s="47"/>
      <c r="WZX39" s="47"/>
      <c r="WZY39" s="47"/>
      <c r="WZZ39" s="47"/>
      <c r="XAA39" s="47"/>
      <c r="XAB39" s="47"/>
      <c r="XAC39" s="47"/>
      <c r="XAD39" s="47"/>
      <c r="XAE39" s="47"/>
      <c r="XAF39" s="47"/>
      <c r="XAG39" s="47"/>
      <c r="XAH39" s="47"/>
      <c r="XAI39" s="47"/>
      <c r="XAJ39" s="47"/>
      <c r="XAK39" s="47"/>
      <c r="XAL39" s="47"/>
      <c r="XAM39" s="47"/>
      <c r="XAN39" s="47"/>
      <c r="XAO39" s="47"/>
      <c r="XAP39" s="47"/>
      <c r="XAQ39" s="47"/>
      <c r="XAR39" s="47"/>
      <c r="XAS39" s="47"/>
      <c r="XAT39" s="47"/>
      <c r="XAU39" s="47"/>
      <c r="XAV39" s="47"/>
      <c r="XAW39" s="47"/>
      <c r="XAX39" s="47"/>
      <c r="XAY39" s="47"/>
      <c r="XAZ39" s="47"/>
      <c r="XBA39" s="47"/>
      <c r="XBB39" s="47"/>
      <c r="XBC39" s="47"/>
      <c r="XBD39" s="47"/>
      <c r="XBE39" s="47"/>
      <c r="XBF39" s="47"/>
      <c r="XBG39" s="47"/>
      <c r="XBH39" s="47"/>
      <c r="XBI39" s="47"/>
      <c r="XBJ39" s="47"/>
      <c r="XBK39" s="47"/>
      <c r="XBL39" s="47"/>
      <c r="XBM39" s="47"/>
      <c r="XBN39" s="47"/>
      <c r="XBO39" s="47"/>
      <c r="XBP39" s="47"/>
      <c r="XBQ39" s="47"/>
      <c r="XBR39" s="47"/>
      <c r="XBS39" s="47"/>
      <c r="XBT39" s="47"/>
      <c r="XBU39" s="47"/>
      <c r="XBV39" s="47"/>
      <c r="XBW39" s="47"/>
      <c r="XBX39" s="47"/>
      <c r="XBY39" s="47"/>
      <c r="XBZ39" s="47"/>
      <c r="XCA39" s="47"/>
      <c r="XCB39" s="47"/>
      <c r="XCC39" s="47"/>
      <c r="XCD39" s="47"/>
      <c r="XCE39" s="47"/>
      <c r="XCF39" s="47"/>
      <c r="XCG39" s="47"/>
      <c r="XCH39" s="47"/>
      <c r="XCI39" s="47"/>
      <c r="XCJ39" s="47"/>
      <c r="XCK39" s="47"/>
      <c r="XCL39" s="47"/>
      <c r="XCM39" s="47"/>
      <c r="XCN39" s="47"/>
      <c r="XCO39" s="47"/>
      <c r="XCP39" s="47"/>
      <c r="XCQ39" s="47"/>
      <c r="XCR39" s="47"/>
      <c r="XCS39" s="47"/>
      <c r="XCT39" s="47"/>
      <c r="XCU39" s="47"/>
      <c r="XCV39" s="47"/>
      <c r="XCW39" s="47"/>
      <c r="XCX39" s="47"/>
      <c r="XCY39" s="47"/>
      <c r="XCZ39" s="47"/>
      <c r="XDA39" s="47"/>
      <c r="XDB39" s="47"/>
      <c r="XDC39" s="47"/>
      <c r="XDD39" s="47"/>
      <c r="XDE39" s="47"/>
      <c r="XDF39" s="47"/>
      <c r="XDG39" s="47"/>
      <c r="XDH39" s="47"/>
      <c r="XDI39" s="47"/>
      <c r="XDJ39" s="47"/>
      <c r="XDK39" s="47"/>
      <c r="XDL39" s="47"/>
      <c r="XDM39" s="47"/>
      <c r="XDN39" s="47"/>
      <c r="XDO39" s="47"/>
      <c r="XDP39" s="47"/>
      <c r="XDQ39" s="47"/>
      <c r="XDR39" s="47"/>
      <c r="XDS39" s="47"/>
      <c r="XDT39" s="47"/>
      <c r="XDU39" s="47"/>
      <c r="XDV39" s="47"/>
      <c r="XDW39" s="47"/>
      <c r="XDX39" s="47"/>
      <c r="XDY39" s="47"/>
      <c r="XDZ39" s="47"/>
      <c r="XEA39" s="47"/>
      <c r="XEB39" s="47"/>
      <c r="XEC39" s="47"/>
      <c r="XED39" s="47"/>
      <c r="XEE39" s="47"/>
      <c r="XEF39" s="47"/>
      <c r="XEG39" s="47"/>
      <c r="XEH39" s="47"/>
      <c r="XEI39" s="47"/>
      <c r="XEJ39" s="47"/>
      <c r="XEK39" s="47"/>
      <c r="XEL39" s="47"/>
      <c r="XEM39" s="47"/>
      <c r="XEN39" s="47"/>
      <c r="XEO39" s="47"/>
      <c r="XEP39" s="47"/>
      <c r="XEQ39" s="47"/>
      <c r="XER39" s="47"/>
      <c r="XES39" s="47"/>
      <c r="XET39" s="47"/>
      <c r="XEU39" s="47"/>
      <c r="XEV39" s="47"/>
      <c r="XEW39" s="47"/>
      <c r="XEX39" s="47"/>
      <c r="XEY39" s="47"/>
      <c r="XEZ39" s="47"/>
      <c r="XFA39" s="47"/>
      <c r="XFB39" s="47"/>
      <c r="XFC39" s="47"/>
      <c r="XFD39" s="47"/>
    </row>
    <row r="40" spans="1:16384" x14ac:dyDescent="0.25">
      <c r="A40" s="50" t="s">
        <v>75</v>
      </c>
      <c r="B40" s="50"/>
      <c r="C40" s="50"/>
      <c r="D40" s="50"/>
      <c r="E40" s="50"/>
      <c r="F40" s="50"/>
      <c r="G40" s="50"/>
    </row>
    <row r="41" spans="1:16384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  <c r="IV41" s="47"/>
      <c r="IW41" s="47"/>
      <c r="IX41" s="47"/>
      <c r="IY41" s="47"/>
      <c r="IZ41" s="47"/>
      <c r="JA41" s="47"/>
      <c r="JB41" s="47"/>
      <c r="JC41" s="47"/>
      <c r="JD41" s="47"/>
      <c r="JE41" s="47"/>
      <c r="JF41" s="47"/>
      <c r="JG41" s="47"/>
      <c r="JH41" s="47"/>
      <c r="JI41" s="47"/>
      <c r="JJ41" s="47"/>
      <c r="JK41" s="47"/>
      <c r="JL41" s="47"/>
      <c r="JM41" s="47"/>
      <c r="JN41" s="47"/>
      <c r="JO41" s="47"/>
      <c r="JP41" s="47"/>
      <c r="JQ41" s="47"/>
      <c r="JR41" s="47"/>
      <c r="JS41" s="47"/>
      <c r="JT41" s="47"/>
      <c r="JU41" s="47"/>
      <c r="JV41" s="47"/>
      <c r="JW41" s="47"/>
      <c r="JX41" s="47"/>
      <c r="JY41" s="47"/>
      <c r="JZ41" s="47"/>
      <c r="KA41" s="47"/>
      <c r="KB41" s="47"/>
      <c r="KC41" s="47"/>
      <c r="KD41" s="47"/>
      <c r="KE41" s="47"/>
      <c r="KF41" s="47"/>
      <c r="KG41" s="47"/>
      <c r="KH41" s="47"/>
      <c r="KI41" s="47"/>
      <c r="KJ41" s="47"/>
      <c r="KK41" s="47"/>
      <c r="KL41" s="47"/>
      <c r="KM41" s="47"/>
      <c r="KN41" s="47"/>
      <c r="KO41" s="47"/>
      <c r="KP41" s="47"/>
      <c r="KQ41" s="47"/>
      <c r="KR41" s="47"/>
      <c r="KS41" s="47"/>
      <c r="KT41" s="47"/>
      <c r="KU41" s="47"/>
      <c r="KV41" s="47"/>
      <c r="KW41" s="47"/>
      <c r="KX41" s="47"/>
      <c r="KY41" s="47"/>
      <c r="KZ41" s="47"/>
      <c r="LA41" s="47"/>
      <c r="LB41" s="47"/>
      <c r="LC41" s="47"/>
      <c r="LD41" s="47"/>
      <c r="LE41" s="47"/>
      <c r="LF41" s="47"/>
      <c r="LG41" s="47"/>
      <c r="LH41" s="47"/>
      <c r="LI41" s="47"/>
      <c r="LJ41" s="47"/>
      <c r="LK41" s="47"/>
      <c r="LL41" s="47"/>
      <c r="LM41" s="47"/>
      <c r="LN41" s="47"/>
      <c r="LO41" s="47"/>
      <c r="LP41" s="47"/>
      <c r="LQ41" s="47"/>
      <c r="LR41" s="47"/>
      <c r="LS41" s="47"/>
      <c r="LT41" s="47"/>
      <c r="LU41" s="47"/>
      <c r="LV41" s="47"/>
      <c r="LW41" s="47"/>
      <c r="LX41" s="47"/>
      <c r="LY41" s="47"/>
      <c r="LZ41" s="47"/>
      <c r="MA41" s="47"/>
      <c r="MB41" s="47"/>
      <c r="MC41" s="47"/>
      <c r="MD41" s="47"/>
      <c r="ME41" s="47"/>
      <c r="MF41" s="47"/>
      <c r="MG41" s="47"/>
      <c r="MH41" s="47"/>
      <c r="MI41" s="47"/>
      <c r="MJ41" s="47"/>
      <c r="MK41" s="47"/>
      <c r="ML41" s="47"/>
      <c r="MM41" s="47"/>
      <c r="MN41" s="47"/>
      <c r="MO41" s="47"/>
      <c r="MP41" s="47"/>
      <c r="MQ41" s="47"/>
      <c r="MR41" s="47"/>
      <c r="MS41" s="47"/>
      <c r="MT41" s="47"/>
      <c r="MU41" s="47"/>
      <c r="MV41" s="47"/>
      <c r="MW41" s="47"/>
      <c r="MX41" s="47"/>
      <c r="MY41" s="47"/>
      <c r="MZ41" s="47"/>
      <c r="NA41" s="47"/>
      <c r="NB41" s="47"/>
      <c r="NC41" s="47"/>
      <c r="ND41" s="47"/>
      <c r="NE41" s="47"/>
      <c r="NF41" s="47"/>
      <c r="NG41" s="47"/>
      <c r="NH41" s="47"/>
      <c r="NI41" s="47"/>
      <c r="NJ41" s="47"/>
      <c r="NK41" s="47"/>
      <c r="NL41" s="47"/>
      <c r="NM41" s="47"/>
      <c r="NN41" s="47"/>
      <c r="NO41" s="47"/>
      <c r="NP41" s="47"/>
      <c r="NQ41" s="47"/>
      <c r="NR41" s="47"/>
      <c r="NS41" s="47"/>
      <c r="NT41" s="47"/>
      <c r="NU41" s="47"/>
      <c r="NV41" s="47"/>
      <c r="NW41" s="47"/>
      <c r="NX41" s="47"/>
      <c r="NY41" s="47"/>
      <c r="NZ41" s="47"/>
      <c r="OA41" s="47"/>
      <c r="OB41" s="47"/>
      <c r="OC41" s="47"/>
      <c r="OD41" s="47"/>
      <c r="OE41" s="47"/>
      <c r="OF41" s="47"/>
      <c r="OG41" s="47"/>
      <c r="OH41" s="47"/>
      <c r="OI41" s="47"/>
      <c r="OJ41" s="47"/>
      <c r="OK41" s="47"/>
      <c r="OL41" s="47"/>
      <c r="OM41" s="47"/>
      <c r="ON41" s="47"/>
      <c r="OO41" s="47"/>
      <c r="OP41" s="47"/>
      <c r="OQ41" s="47"/>
      <c r="OR41" s="47"/>
      <c r="OS41" s="47"/>
      <c r="OT41" s="47"/>
      <c r="OU41" s="47"/>
      <c r="OV41" s="47"/>
      <c r="OW41" s="47"/>
      <c r="OX41" s="47"/>
      <c r="OY41" s="47"/>
      <c r="OZ41" s="47"/>
      <c r="PA41" s="47"/>
      <c r="PB41" s="47"/>
      <c r="PC41" s="47"/>
      <c r="PD41" s="47"/>
      <c r="PE41" s="47"/>
      <c r="PF41" s="47"/>
      <c r="PG41" s="47"/>
      <c r="PH41" s="47"/>
      <c r="PI41" s="47"/>
      <c r="PJ41" s="47"/>
      <c r="PK41" s="47"/>
      <c r="PL41" s="47"/>
      <c r="PM41" s="47"/>
      <c r="PN41" s="47"/>
      <c r="PO41" s="47"/>
      <c r="PP41" s="47"/>
      <c r="PQ41" s="47"/>
      <c r="PR41" s="47"/>
      <c r="PS41" s="47"/>
      <c r="PT41" s="47"/>
      <c r="PU41" s="47"/>
      <c r="PV41" s="47"/>
      <c r="PW41" s="47"/>
      <c r="PX41" s="47"/>
      <c r="PY41" s="47"/>
      <c r="PZ41" s="47"/>
      <c r="QA41" s="47"/>
      <c r="QB41" s="47"/>
      <c r="QC41" s="47"/>
      <c r="QD41" s="47"/>
      <c r="QE41" s="47"/>
      <c r="QF41" s="47"/>
      <c r="QG41" s="47"/>
      <c r="QH41" s="47"/>
      <c r="QI41" s="47"/>
      <c r="QJ41" s="47"/>
      <c r="QK41" s="47"/>
      <c r="QL41" s="47"/>
      <c r="QM41" s="47"/>
      <c r="QN41" s="47"/>
      <c r="QO41" s="47"/>
      <c r="QP41" s="47"/>
      <c r="QQ41" s="47"/>
      <c r="QR41" s="47"/>
      <c r="QS41" s="47"/>
      <c r="QT41" s="47"/>
      <c r="QU41" s="47"/>
      <c r="QV41" s="47"/>
      <c r="QW41" s="47"/>
      <c r="QX41" s="47"/>
      <c r="QY41" s="47"/>
      <c r="QZ41" s="47"/>
      <c r="RA41" s="47"/>
      <c r="RB41" s="47"/>
      <c r="RC41" s="47"/>
      <c r="RD41" s="47"/>
      <c r="RE41" s="47"/>
      <c r="RF41" s="47"/>
      <c r="RG41" s="47"/>
      <c r="RH41" s="47"/>
      <c r="RI41" s="47"/>
      <c r="RJ41" s="47"/>
      <c r="RK41" s="47"/>
      <c r="RL41" s="47"/>
      <c r="RM41" s="47"/>
      <c r="RN41" s="47"/>
      <c r="RO41" s="47"/>
      <c r="RP41" s="47"/>
      <c r="RQ41" s="47"/>
      <c r="RR41" s="47"/>
      <c r="RS41" s="47"/>
      <c r="RT41" s="47"/>
      <c r="RU41" s="47"/>
      <c r="RV41" s="47"/>
      <c r="RW41" s="47"/>
      <c r="RX41" s="47"/>
      <c r="RY41" s="47"/>
      <c r="RZ41" s="47"/>
      <c r="SA41" s="47"/>
      <c r="SB41" s="47"/>
      <c r="SC41" s="47"/>
      <c r="SD41" s="47"/>
      <c r="SE41" s="47"/>
      <c r="SF41" s="47"/>
      <c r="SG41" s="47"/>
      <c r="SH41" s="47"/>
      <c r="SI41" s="47"/>
      <c r="SJ41" s="47"/>
      <c r="SK41" s="47"/>
      <c r="SL41" s="47"/>
      <c r="SM41" s="47"/>
      <c r="SN41" s="47"/>
      <c r="SO41" s="47"/>
      <c r="SP41" s="47"/>
      <c r="SQ41" s="47"/>
      <c r="SR41" s="47"/>
      <c r="SS41" s="47"/>
      <c r="ST41" s="47"/>
      <c r="SU41" s="47"/>
      <c r="SV41" s="47"/>
      <c r="SW41" s="47"/>
      <c r="SX41" s="47"/>
      <c r="SY41" s="47"/>
      <c r="SZ41" s="47"/>
      <c r="TA41" s="47"/>
      <c r="TB41" s="47"/>
      <c r="TC41" s="47"/>
      <c r="TD41" s="47"/>
      <c r="TE41" s="47"/>
      <c r="TF41" s="47"/>
      <c r="TG41" s="47"/>
      <c r="TH41" s="47"/>
      <c r="TI41" s="47"/>
      <c r="TJ41" s="47"/>
      <c r="TK41" s="47"/>
      <c r="TL41" s="47"/>
      <c r="TM41" s="47"/>
      <c r="TN41" s="47"/>
      <c r="TO41" s="47"/>
      <c r="TP41" s="47"/>
      <c r="TQ41" s="47"/>
      <c r="TR41" s="47"/>
      <c r="TS41" s="47"/>
      <c r="TT41" s="47"/>
      <c r="TU41" s="47"/>
      <c r="TV41" s="47"/>
      <c r="TW41" s="47"/>
      <c r="TX41" s="47"/>
      <c r="TY41" s="47"/>
      <c r="TZ41" s="47"/>
      <c r="UA41" s="47"/>
      <c r="UB41" s="47"/>
      <c r="UC41" s="47"/>
      <c r="UD41" s="47"/>
      <c r="UE41" s="47"/>
      <c r="UF41" s="47"/>
      <c r="UG41" s="47"/>
      <c r="UH41" s="47"/>
      <c r="UI41" s="47"/>
      <c r="UJ41" s="47"/>
      <c r="UK41" s="47"/>
      <c r="UL41" s="47"/>
      <c r="UM41" s="47"/>
      <c r="UN41" s="47"/>
      <c r="UO41" s="47"/>
      <c r="UP41" s="47"/>
      <c r="UQ41" s="47"/>
      <c r="UR41" s="47"/>
      <c r="US41" s="47"/>
      <c r="UT41" s="47"/>
      <c r="UU41" s="47"/>
      <c r="UV41" s="47"/>
      <c r="UW41" s="47"/>
      <c r="UX41" s="47"/>
      <c r="UY41" s="47"/>
      <c r="UZ41" s="47"/>
      <c r="VA41" s="47"/>
      <c r="VB41" s="47"/>
      <c r="VC41" s="47"/>
      <c r="VD41" s="47"/>
      <c r="VE41" s="47"/>
      <c r="VF41" s="47"/>
      <c r="VG41" s="47"/>
      <c r="VH41" s="47"/>
      <c r="VI41" s="47"/>
      <c r="VJ41" s="47"/>
      <c r="VK41" s="47"/>
      <c r="VL41" s="47"/>
      <c r="VM41" s="47"/>
      <c r="VN41" s="47"/>
      <c r="VO41" s="47"/>
      <c r="VP41" s="47"/>
      <c r="VQ41" s="47"/>
      <c r="VR41" s="47"/>
      <c r="VS41" s="47"/>
      <c r="VT41" s="47"/>
      <c r="VU41" s="47"/>
      <c r="VV41" s="47"/>
      <c r="VW41" s="47"/>
      <c r="VX41" s="47"/>
      <c r="VY41" s="47"/>
      <c r="VZ41" s="47"/>
      <c r="WA41" s="47"/>
      <c r="WB41" s="47"/>
      <c r="WC41" s="47"/>
      <c r="WD41" s="47"/>
      <c r="WE41" s="47"/>
      <c r="WF41" s="47"/>
      <c r="WG41" s="47"/>
      <c r="WH41" s="47"/>
      <c r="WI41" s="47"/>
      <c r="WJ41" s="47"/>
      <c r="WK41" s="47"/>
      <c r="WL41" s="47"/>
      <c r="WM41" s="47"/>
      <c r="WN41" s="47"/>
      <c r="WO41" s="47"/>
      <c r="WP41" s="47"/>
      <c r="WQ41" s="47"/>
      <c r="WR41" s="47"/>
      <c r="WS41" s="47"/>
      <c r="WT41" s="47"/>
      <c r="WU41" s="47"/>
      <c r="WV41" s="47"/>
      <c r="WW41" s="47"/>
      <c r="WX41" s="47"/>
      <c r="WY41" s="47"/>
      <c r="WZ41" s="47"/>
      <c r="XA41" s="47"/>
      <c r="XB41" s="47"/>
      <c r="XC41" s="47"/>
      <c r="XD41" s="47"/>
      <c r="XE41" s="47"/>
      <c r="XF41" s="47"/>
      <c r="XG41" s="47"/>
      <c r="XH41" s="47"/>
      <c r="XI41" s="47"/>
      <c r="XJ41" s="47"/>
      <c r="XK41" s="47"/>
      <c r="XL41" s="47"/>
      <c r="XM41" s="47"/>
      <c r="XN41" s="47"/>
      <c r="XO41" s="47"/>
      <c r="XP41" s="47"/>
      <c r="XQ41" s="47"/>
      <c r="XR41" s="47"/>
      <c r="XS41" s="47"/>
      <c r="XT41" s="47"/>
      <c r="XU41" s="47"/>
      <c r="XV41" s="47"/>
      <c r="XW41" s="47"/>
      <c r="XX41" s="47"/>
      <c r="XY41" s="47"/>
      <c r="XZ41" s="47"/>
      <c r="YA41" s="47"/>
      <c r="YB41" s="47"/>
      <c r="YC41" s="47"/>
      <c r="YD41" s="47"/>
      <c r="YE41" s="47"/>
      <c r="YF41" s="47"/>
      <c r="YG41" s="47"/>
      <c r="YH41" s="47"/>
      <c r="YI41" s="47"/>
      <c r="YJ41" s="47"/>
      <c r="YK41" s="47"/>
      <c r="YL41" s="47"/>
      <c r="YM41" s="47"/>
      <c r="YN41" s="47"/>
      <c r="YO41" s="47"/>
      <c r="YP41" s="47"/>
      <c r="YQ41" s="47"/>
      <c r="YR41" s="47"/>
      <c r="YS41" s="47"/>
      <c r="YT41" s="47"/>
      <c r="YU41" s="47"/>
      <c r="YV41" s="47"/>
      <c r="YW41" s="47"/>
      <c r="YX41" s="47"/>
      <c r="YY41" s="47"/>
      <c r="YZ41" s="47"/>
      <c r="ZA41" s="47"/>
      <c r="ZB41" s="47"/>
      <c r="ZC41" s="47"/>
      <c r="ZD41" s="47"/>
      <c r="ZE41" s="47"/>
      <c r="ZF41" s="47"/>
      <c r="ZG41" s="47"/>
      <c r="ZH41" s="47"/>
      <c r="ZI41" s="47"/>
      <c r="ZJ41" s="47"/>
      <c r="ZK41" s="47"/>
      <c r="ZL41" s="47"/>
      <c r="ZM41" s="47"/>
      <c r="ZN41" s="47"/>
      <c r="ZO41" s="47"/>
      <c r="ZP41" s="47"/>
      <c r="ZQ41" s="47"/>
      <c r="ZR41" s="47"/>
      <c r="ZS41" s="47"/>
      <c r="ZT41" s="47"/>
      <c r="ZU41" s="47"/>
      <c r="ZV41" s="47"/>
      <c r="ZW41" s="47"/>
      <c r="ZX41" s="47"/>
      <c r="ZY41" s="47"/>
      <c r="ZZ41" s="47"/>
      <c r="AAA41" s="47"/>
      <c r="AAB41" s="47"/>
      <c r="AAC41" s="47"/>
      <c r="AAD41" s="47"/>
      <c r="AAE41" s="47"/>
      <c r="AAF41" s="47"/>
      <c r="AAG41" s="47"/>
      <c r="AAH41" s="47"/>
      <c r="AAI41" s="47"/>
      <c r="AAJ41" s="47"/>
      <c r="AAK41" s="47"/>
      <c r="AAL41" s="47"/>
      <c r="AAM41" s="47"/>
      <c r="AAN41" s="47"/>
      <c r="AAO41" s="47"/>
      <c r="AAP41" s="47"/>
      <c r="AAQ41" s="47"/>
      <c r="AAR41" s="47"/>
      <c r="AAS41" s="47"/>
      <c r="AAT41" s="47"/>
      <c r="AAU41" s="47"/>
      <c r="AAV41" s="47"/>
      <c r="AAW41" s="47"/>
      <c r="AAX41" s="47"/>
      <c r="AAY41" s="47"/>
      <c r="AAZ41" s="47"/>
      <c r="ABA41" s="47"/>
      <c r="ABB41" s="47"/>
      <c r="ABC41" s="47"/>
      <c r="ABD41" s="47"/>
      <c r="ABE41" s="47"/>
      <c r="ABF41" s="47"/>
      <c r="ABG41" s="47"/>
      <c r="ABH41" s="47"/>
      <c r="ABI41" s="47"/>
      <c r="ABJ41" s="47"/>
      <c r="ABK41" s="47"/>
      <c r="ABL41" s="47"/>
      <c r="ABM41" s="47"/>
      <c r="ABN41" s="47"/>
      <c r="ABO41" s="47"/>
      <c r="ABP41" s="47"/>
      <c r="ABQ41" s="47"/>
      <c r="ABR41" s="47"/>
      <c r="ABS41" s="47"/>
      <c r="ABT41" s="47"/>
      <c r="ABU41" s="47"/>
      <c r="ABV41" s="47"/>
      <c r="ABW41" s="47"/>
      <c r="ABX41" s="47"/>
      <c r="ABY41" s="47"/>
      <c r="ABZ41" s="47"/>
      <c r="ACA41" s="47"/>
      <c r="ACB41" s="47"/>
      <c r="ACC41" s="47"/>
      <c r="ACD41" s="47"/>
      <c r="ACE41" s="47"/>
      <c r="ACF41" s="47"/>
      <c r="ACG41" s="47"/>
      <c r="ACH41" s="47"/>
      <c r="ACI41" s="47"/>
      <c r="ACJ41" s="47"/>
      <c r="ACK41" s="47"/>
      <c r="ACL41" s="47"/>
      <c r="ACM41" s="47"/>
      <c r="ACN41" s="47"/>
      <c r="ACO41" s="47"/>
      <c r="ACP41" s="47"/>
      <c r="ACQ41" s="47"/>
      <c r="ACR41" s="47"/>
      <c r="ACS41" s="47"/>
      <c r="ACT41" s="47"/>
      <c r="ACU41" s="47"/>
      <c r="ACV41" s="47"/>
      <c r="ACW41" s="47"/>
      <c r="ACX41" s="47"/>
      <c r="ACY41" s="47"/>
      <c r="ACZ41" s="47"/>
      <c r="ADA41" s="47"/>
      <c r="ADB41" s="47"/>
      <c r="ADC41" s="47"/>
      <c r="ADD41" s="47"/>
      <c r="ADE41" s="47"/>
      <c r="ADF41" s="47"/>
      <c r="ADG41" s="47"/>
      <c r="ADH41" s="47"/>
      <c r="ADI41" s="47"/>
      <c r="ADJ41" s="47"/>
      <c r="ADK41" s="47"/>
      <c r="ADL41" s="47"/>
      <c r="ADM41" s="47"/>
      <c r="ADN41" s="47"/>
      <c r="ADO41" s="47"/>
      <c r="ADP41" s="47"/>
      <c r="ADQ41" s="47"/>
      <c r="ADR41" s="47"/>
      <c r="ADS41" s="47"/>
      <c r="ADT41" s="47"/>
      <c r="ADU41" s="47"/>
      <c r="ADV41" s="47"/>
      <c r="ADW41" s="47"/>
      <c r="ADX41" s="47"/>
      <c r="ADY41" s="47"/>
      <c r="ADZ41" s="47"/>
      <c r="AEA41" s="47"/>
      <c r="AEB41" s="47"/>
      <c r="AEC41" s="47"/>
      <c r="AED41" s="47"/>
      <c r="AEE41" s="47"/>
      <c r="AEF41" s="47"/>
      <c r="AEG41" s="47"/>
      <c r="AEH41" s="47"/>
      <c r="AEI41" s="47"/>
      <c r="AEJ41" s="47"/>
      <c r="AEK41" s="47"/>
      <c r="AEL41" s="47"/>
      <c r="AEM41" s="47"/>
      <c r="AEN41" s="47"/>
      <c r="AEO41" s="47"/>
      <c r="AEP41" s="47"/>
      <c r="AEQ41" s="47"/>
      <c r="AER41" s="47"/>
      <c r="AES41" s="47"/>
      <c r="AET41" s="47"/>
      <c r="AEU41" s="47"/>
      <c r="AEV41" s="47"/>
      <c r="AEW41" s="47"/>
      <c r="AEX41" s="47"/>
      <c r="AEY41" s="47"/>
      <c r="AEZ41" s="47"/>
      <c r="AFA41" s="47"/>
      <c r="AFB41" s="47"/>
      <c r="AFC41" s="47"/>
      <c r="AFD41" s="47"/>
      <c r="AFE41" s="47"/>
      <c r="AFF41" s="47"/>
      <c r="AFG41" s="47"/>
      <c r="AFH41" s="47"/>
      <c r="AFI41" s="47"/>
      <c r="AFJ41" s="47"/>
      <c r="AFK41" s="47"/>
      <c r="AFL41" s="47"/>
      <c r="AFM41" s="47"/>
      <c r="AFN41" s="47"/>
      <c r="AFO41" s="47"/>
      <c r="AFP41" s="47"/>
      <c r="AFQ41" s="47"/>
      <c r="AFR41" s="47"/>
      <c r="AFS41" s="47"/>
      <c r="AFT41" s="47"/>
      <c r="AFU41" s="47"/>
      <c r="AFV41" s="47"/>
      <c r="AFW41" s="47"/>
      <c r="AFX41" s="47"/>
      <c r="AFY41" s="47"/>
      <c r="AFZ41" s="47"/>
      <c r="AGA41" s="47"/>
      <c r="AGB41" s="47"/>
      <c r="AGC41" s="47"/>
      <c r="AGD41" s="47"/>
      <c r="AGE41" s="47"/>
      <c r="AGF41" s="47"/>
      <c r="AGG41" s="47"/>
      <c r="AGH41" s="47"/>
      <c r="AGI41" s="47"/>
      <c r="AGJ41" s="47"/>
      <c r="AGK41" s="47"/>
      <c r="AGL41" s="47"/>
      <c r="AGM41" s="47"/>
      <c r="AGN41" s="47"/>
      <c r="AGO41" s="47"/>
      <c r="AGP41" s="47"/>
      <c r="AGQ41" s="47"/>
      <c r="AGR41" s="47"/>
      <c r="AGS41" s="47"/>
      <c r="AGT41" s="47"/>
      <c r="AGU41" s="47"/>
      <c r="AGV41" s="47"/>
      <c r="AGW41" s="47"/>
      <c r="AGX41" s="47"/>
      <c r="AGY41" s="47"/>
      <c r="AGZ41" s="47"/>
      <c r="AHA41" s="47"/>
      <c r="AHB41" s="47"/>
      <c r="AHC41" s="47"/>
      <c r="AHD41" s="47"/>
      <c r="AHE41" s="47"/>
      <c r="AHF41" s="47"/>
      <c r="AHG41" s="47"/>
      <c r="AHH41" s="47"/>
      <c r="AHI41" s="47"/>
      <c r="AHJ41" s="47"/>
      <c r="AHK41" s="47"/>
      <c r="AHL41" s="47"/>
      <c r="AHM41" s="47"/>
      <c r="AHN41" s="47"/>
      <c r="AHO41" s="47"/>
      <c r="AHP41" s="47"/>
      <c r="AHQ41" s="47"/>
      <c r="AHR41" s="47"/>
      <c r="AHS41" s="47"/>
      <c r="AHT41" s="47"/>
      <c r="AHU41" s="47"/>
      <c r="AHV41" s="47"/>
      <c r="AHW41" s="47"/>
      <c r="AHX41" s="47"/>
      <c r="AHY41" s="47"/>
      <c r="AHZ41" s="47"/>
      <c r="AIA41" s="47"/>
      <c r="AIB41" s="47"/>
      <c r="AIC41" s="47"/>
      <c r="AID41" s="47"/>
      <c r="AIE41" s="47"/>
      <c r="AIF41" s="47"/>
      <c r="AIG41" s="47"/>
      <c r="AIH41" s="47"/>
      <c r="AII41" s="47"/>
      <c r="AIJ41" s="47"/>
      <c r="AIK41" s="47"/>
      <c r="AIL41" s="47"/>
      <c r="AIM41" s="47"/>
      <c r="AIN41" s="47"/>
      <c r="AIO41" s="47"/>
      <c r="AIP41" s="47"/>
      <c r="AIQ41" s="47"/>
      <c r="AIR41" s="47"/>
      <c r="AIS41" s="47"/>
      <c r="AIT41" s="47"/>
      <c r="AIU41" s="47"/>
      <c r="AIV41" s="47"/>
      <c r="AIW41" s="47"/>
      <c r="AIX41" s="47"/>
      <c r="AIY41" s="47"/>
      <c r="AIZ41" s="47"/>
      <c r="AJA41" s="47"/>
      <c r="AJB41" s="47"/>
      <c r="AJC41" s="47"/>
      <c r="AJD41" s="47"/>
      <c r="AJE41" s="47"/>
      <c r="AJF41" s="47"/>
      <c r="AJG41" s="47"/>
      <c r="AJH41" s="47"/>
      <c r="AJI41" s="47"/>
      <c r="AJJ41" s="47"/>
      <c r="AJK41" s="47"/>
      <c r="AJL41" s="47"/>
      <c r="AJM41" s="47"/>
      <c r="AJN41" s="47"/>
      <c r="AJO41" s="47"/>
      <c r="AJP41" s="47"/>
      <c r="AJQ41" s="47"/>
      <c r="AJR41" s="47"/>
      <c r="AJS41" s="47"/>
      <c r="AJT41" s="47"/>
      <c r="AJU41" s="47"/>
      <c r="AJV41" s="47"/>
      <c r="AJW41" s="47"/>
      <c r="AJX41" s="47"/>
      <c r="AJY41" s="47"/>
      <c r="AJZ41" s="47"/>
      <c r="AKA41" s="47"/>
      <c r="AKB41" s="47"/>
      <c r="AKC41" s="47"/>
      <c r="AKD41" s="47"/>
      <c r="AKE41" s="47"/>
      <c r="AKF41" s="47"/>
      <c r="AKG41" s="47"/>
      <c r="AKH41" s="47"/>
      <c r="AKI41" s="47"/>
      <c r="AKJ41" s="47"/>
      <c r="AKK41" s="47"/>
      <c r="AKL41" s="47"/>
      <c r="AKM41" s="47"/>
      <c r="AKN41" s="47"/>
      <c r="AKO41" s="47"/>
      <c r="AKP41" s="47"/>
      <c r="AKQ41" s="47"/>
      <c r="AKR41" s="47"/>
      <c r="AKS41" s="47"/>
      <c r="AKT41" s="47"/>
      <c r="AKU41" s="47"/>
      <c r="AKV41" s="47"/>
      <c r="AKW41" s="47"/>
      <c r="AKX41" s="47"/>
      <c r="AKY41" s="47"/>
      <c r="AKZ41" s="47"/>
      <c r="ALA41" s="47"/>
      <c r="ALB41" s="47"/>
      <c r="ALC41" s="47"/>
      <c r="ALD41" s="47"/>
      <c r="ALE41" s="47"/>
      <c r="ALF41" s="47"/>
      <c r="ALG41" s="47"/>
      <c r="ALH41" s="47"/>
      <c r="ALI41" s="47"/>
      <c r="ALJ41" s="47"/>
      <c r="ALK41" s="47"/>
      <c r="ALL41" s="47"/>
      <c r="ALM41" s="47"/>
      <c r="ALN41" s="47"/>
      <c r="ALO41" s="47"/>
      <c r="ALP41" s="47"/>
      <c r="ALQ41" s="47"/>
      <c r="ALR41" s="47"/>
      <c r="ALS41" s="47"/>
      <c r="ALT41" s="47"/>
      <c r="ALU41" s="47"/>
      <c r="ALV41" s="47"/>
      <c r="ALW41" s="47"/>
      <c r="ALX41" s="47"/>
      <c r="ALY41" s="47"/>
      <c r="ALZ41" s="47"/>
      <c r="AMA41" s="47"/>
      <c r="AMB41" s="47"/>
      <c r="AMC41" s="47"/>
      <c r="AMD41" s="47"/>
      <c r="AME41" s="47"/>
      <c r="AMF41" s="47"/>
      <c r="AMG41" s="47"/>
      <c r="AMH41" s="47"/>
      <c r="AMI41" s="47"/>
      <c r="AMJ41" s="47"/>
      <c r="AMK41" s="47"/>
      <c r="AML41" s="47"/>
      <c r="AMM41" s="47"/>
      <c r="AMN41" s="47"/>
      <c r="AMO41" s="47"/>
      <c r="AMP41" s="47"/>
      <c r="AMQ41" s="47"/>
      <c r="AMR41" s="47"/>
      <c r="AMS41" s="47"/>
      <c r="AMT41" s="47"/>
      <c r="AMU41" s="47"/>
      <c r="AMV41" s="47"/>
      <c r="AMW41" s="47"/>
      <c r="AMX41" s="47"/>
      <c r="AMY41" s="47"/>
      <c r="AMZ41" s="47"/>
      <c r="ANA41" s="47"/>
      <c r="ANB41" s="47"/>
      <c r="ANC41" s="47"/>
      <c r="AND41" s="47"/>
      <c r="ANE41" s="47"/>
      <c r="ANF41" s="47"/>
      <c r="ANG41" s="47"/>
      <c r="ANH41" s="47"/>
      <c r="ANI41" s="47"/>
      <c r="ANJ41" s="47"/>
      <c r="ANK41" s="47"/>
      <c r="ANL41" s="47"/>
      <c r="ANM41" s="47"/>
      <c r="ANN41" s="47"/>
      <c r="ANO41" s="47"/>
      <c r="ANP41" s="47"/>
      <c r="ANQ41" s="47"/>
      <c r="ANR41" s="47"/>
      <c r="ANS41" s="47"/>
      <c r="ANT41" s="47"/>
      <c r="ANU41" s="47"/>
      <c r="ANV41" s="47"/>
      <c r="ANW41" s="47"/>
      <c r="ANX41" s="47"/>
      <c r="ANY41" s="47"/>
      <c r="ANZ41" s="47"/>
      <c r="AOA41" s="47"/>
      <c r="AOB41" s="47"/>
      <c r="AOC41" s="47"/>
      <c r="AOD41" s="47"/>
      <c r="AOE41" s="47"/>
      <c r="AOF41" s="47"/>
      <c r="AOG41" s="47"/>
      <c r="AOH41" s="47"/>
      <c r="AOI41" s="47"/>
      <c r="AOJ41" s="47"/>
      <c r="AOK41" s="47"/>
      <c r="AOL41" s="47"/>
      <c r="AOM41" s="47"/>
      <c r="AON41" s="47"/>
      <c r="AOO41" s="47"/>
      <c r="AOP41" s="47"/>
      <c r="AOQ41" s="47"/>
      <c r="AOR41" s="47"/>
      <c r="AOS41" s="47"/>
      <c r="AOT41" s="47"/>
      <c r="AOU41" s="47"/>
      <c r="AOV41" s="47"/>
      <c r="AOW41" s="47"/>
      <c r="AOX41" s="47"/>
      <c r="AOY41" s="47"/>
      <c r="AOZ41" s="47"/>
      <c r="APA41" s="47"/>
      <c r="APB41" s="47"/>
      <c r="APC41" s="47"/>
      <c r="APD41" s="47"/>
      <c r="APE41" s="47"/>
      <c r="APF41" s="47"/>
      <c r="APG41" s="47"/>
      <c r="APH41" s="47"/>
      <c r="API41" s="47"/>
      <c r="APJ41" s="47"/>
      <c r="APK41" s="47"/>
      <c r="APL41" s="47"/>
      <c r="APM41" s="47"/>
      <c r="APN41" s="47"/>
      <c r="APO41" s="47"/>
      <c r="APP41" s="47"/>
      <c r="APQ41" s="47"/>
      <c r="APR41" s="47"/>
      <c r="APS41" s="47"/>
      <c r="APT41" s="47"/>
      <c r="APU41" s="47"/>
      <c r="APV41" s="47"/>
      <c r="APW41" s="47"/>
      <c r="APX41" s="47"/>
      <c r="APY41" s="47"/>
      <c r="APZ41" s="47"/>
      <c r="AQA41" s="47"/>
      <c r="AQB41" s="47"/>
      <c r="AQC41" s="47"/>
      <c r="AQD41" s="47"/>
      <c r="AQE41" s="47"/>
      <c r="AQF41" s="47"/>
      <c r="AQG41" s="47"/>
      <c r="AQH41" s="47"/>
      <c r="AQI41" s="47"/>
      <c r="AQJ41" s="47"/>
      <c r="AQK41" s="47"/>
      <c r="AQL41" s="47"/>
      <c r="AQM41" s="47"/>
      <c r="AQN41" s="47"/>
      <c r="AQO41" s="47"/>
      <c r="AQP41" s="47"/>
      <c r="AQQ41" s="47"/>
      <c r="AQR41" s="47"/>
      <c r="AQS41" s="47"/>
      <c r="AQT41" s="47"/>
      <c r="AQU41" s="47"/>
      <c r="AQV41" s="47"/>
      <c r="AQW41" s="47"/>
      <c r="AQX41" s="47"/>
      <c r="AQY41" s="47"/>
      <c r="AQZ41" s="47"/>
      <c r="ARA41" s="47"/>
      <c r="ARB41" s="47"/>
      <c r="ARC41" s="47"/>
      <c r="ARD41" s="47"/>
      <c r="ARE41" s="47"/>
      <c r="ARF41" s="47"/>
      <c r="ARG41" s="47"/>
      <c r="ARH41" s="47"/>
      <c r="ARI41" s="47"/>
      <c r="ARJ41" s="47"/>
      <c r="ARK41" s="47"/>
      <c r="ARL41" s="47"/>
      <c r="ARM41" s="47"/>
      <c r="ARN41" s="47"/>
      <c r="ARO41" s="47"/>
      <c r="ARP41" s="47"/>
      <c r="ARQ41" s="47"/>
      <c r="ARR41" s="47"/>
      <c r="ARS41" s="47"/>
      <c r="ART41" s="47"/>
      <c r="ARU41" s="47"/>
      <c r="ARV41" s="47"/>
      <c r="ARW41" s="47"/>
      <c r="ARX41" s="47"/>
      <c r="ARY41" s="47"/>
      <c r="ARZ41" s="47"/>
      <c r="ASA41" s="47"/>
      <c r="ASB41" s="47"/>
      <c r="ASC41" s="47"/>
      <c r="ASD41" s="47"/>
      <c r="ASE41" s="47"/>
      <c r="ASF41" s="47"/>
      <c r="ASG41" s="47"/>
      <c r="ASH41" s="47"/>
      <c r="ASI41" s="47"/>
      <c r="ASJ41" s="47"/>
      <c r="ASK41" s="47"/>
      <c r="ASL41" s="47"/>
      <c r="ASM41" s="47"/>
      <c r="ASN41" s="47"/>
      <c r="ASO41" s="47"/>
      <c r="ASP41" s="47"/>
      <c r="ASQ41" s="47"/>
      <c r="ASR41" s="47"/>
      <c r="ASS41" s="47"/>
      <c r="AST41" s="47"/>
      <c r="ASU41" s="47"/>
      <c r="ASV41" s="47"/>
      <c r="ASW41" s="47"/>
      <c r="ASX41" s="47"/>
      <c r="ASY41" s="47"/>
      <c r="ASZ41" s="47"/>
      <c r="ATA41" s="47"/>
      <c r="ATB41" s="47"/>
      <c r="ATC41" s="47"/>
      <c r="ATD41" s="47"/>
      <c r="ATE41" s="47"/>
      <c r="ATF41" s="47"/>
      <c r="ATG41" s="47"/>
      <c r="ATH41" s="47"/>
      <c r="ATI41" s="47"/>
      <c r="ATJ41" s="47"/>
      <c r="ATK41" s="47"/>
      <c r="ATL41" s="47"/>
      <c r="ATM41" s="47"/>
      <c r="ATN41" s="47"/>
      <c r="ATO41" s="47"/>
      <c r="ATP41" s="47"/>
      <c r="ATQ41" s="47"/>
      <c r="ATR41" s="47"/>
      <c r="ATS41" s="47"/>
      <c r="ATT41" s="47"/>
      <c r="ATU41" s="47"/>
      <c r="ATV41" s="47"/>
      <c r="ATW41" s="47"/>
      <c r="ATX41" s="47"/>
      <c r="ATY41" s="47"/>
      <c r="ATZ41" s="47"/>
      <c r="AUA41" s="47"/>
      <c r="AUB41" s="47"/>
      <c r="AUC41" s="47"/>
      <c r="AUD41" s="47"/>
      <c r="AUE41" s="47"/>
      <c r="AUF41" s="47"/>
      <c r="AUG41" s="47"/>
      <c r="AUH41" s="47"/>
      <c r="AUI41" s="47"/>
      <c r="AUJ41" s="47"/>
      <c r="AUK41" s="47"/>
      <c r="AUL41" s="47"/>
      <c r="AUM41" s="47"/>
      <c r="AUN41" s="47"/>
      <c r="AUO41" s="47"/>
      <c r="AUP41" s="47"/>
      <c r="AUQ41" s="47"/>
      <c r="AUR41" s="47"/>
      <c r="AUS41" s="47"/>
      <c r="AUT41" s="47"/>
      <c r="AUU41" s="47"/>
      <c r="AUV41" s="47"/>
      <c r="AUW41" s="47"/>
      <c r="AUX41" s="47"/>
      <c r="AUY41" s="47"/>
      <c r="AUZ41" s="47"/>
      <c r="AVA41" s="47"/>
      <c r="AVB41" s="47"/>
      <c r="AVC41" s="47"/>
      <c r="AVD41" s="47"/>
      <c r="AVE41" s="47"/>
      <c r="AVF41" s="47"/>
      <c r="AVG41" s="47"/>
      <c r="AVH41" s="47"/>
      <c r="AVI41" s="47"/>
      <c r="AVJ41" s="47"/>
      <c r="AVK41" s="47"/>
      <c r="AVL41" s="47"/>
      <c r="AVM41" s="47"/>
      <c r="AVN41" s="47"/>
      <c r="AVO41" s="47"/>
      <c r="AVP41" s="47"/>
      <c r="AVQ41" s="47"/>
      <c r="AVR41" s="47"/>
      <c r="AVS41" s="47"/>
      <c r="AVT41" s="47"/>
      <c r="AVU41" s="47"/>
      <c r="AVV41" s="47"/>
      <c r="AVW41" s="47"/>
      <c r="AVX41" s="47"/>
      <c r="AVY41" s="47"/>
      <c r="AVZ41" s="47"/>
      <c r="AWA41" s="47"/>
      <c r="AWB41" s="47"/>
      <c r="AWC41" s="47"/>
      <c r="AWD41" s="47"/>
      <c r="AWE41" s="47"/>
      <c r="AWF41" s="47"/>
      <c r="AWG41" s="47"/>
      <c r="AWH41" s="47"/>
      <c r="AWI41" s="47"/>
      <c r="AWJ41" s="47"/>
      <c r="AWK41" s="47"/>
      <c r="AWL41" s="47"/>
      <c r="AWM41" s="47"/>
      <c r="AWN41" s="47"/>
      <c r="AWO41" s="47"/>
      <c r="AWP41" s="47"/>
      <c r="AWQ41" s="47"/>
      <c r="AWR41" s="47"/>
      <c r="AWS41" s="47"/>
      <c r="AWT41" s="47"/>
      <c r="AWU41" s="47"/>
      <c r="AWV41" s="47"/>
      <c r="AWW41" s="47"/>
      <c r="AWX41" s="47"/>
      <c r="AWY41" s="47"/>
      <c r="AWZ41" s="47"/>
      <c r="AXA41" s="47"/>
      <c r="AXB41" s="47"/>
      <c r="AXC41" s="47"/>
      <c r="AXD41" s="47"/>
      <c r="AXE41" s="47"/>
      <c r="AXF41" s="47"/>
      <c r="AXG41" s="47"/>
      <c r="AXH41" s="47"/>
      <c r="AXI41" s="47"/>
      <c r="AXJ41" s="47"/>
      <c r="AXK41" s="47"/>
      <c r="AXL41" s="47"/>
      <c r="AXM41" s="47"/>
      <c r="AXN41" s="47"/>
      <c r="AXO41" s="47"/>
      <c r="AXP41" s="47"/>
      <c r="AXQ41" s="47"/>
      <c r="AXR41" s="47"/>
      <c r="AXS41" s="47"/>
      <c r="AXT41" s="47"/>
      <c r="AXU41" s="47"/>
      <c r="AXV41" s="47"/>
      <c r="AXW41" s="47"/>
      <c r="AXX41" s="47"/>
      <c r="AXY41" s="47"/>
      <c r="AXZ41" s="47"/>
      <c r="AYA41" s="47"/>
      <c r="AYB41" s="47"/>
      <c r="AYC41" s="47"/>
      <c r="AYD41" s="47"/>
      <c r="AYE41" s="47"/>
      <c r="AYF41" s="47"/>
      <c r="AYG41" s="47"/>
      <c r="AYH41" s="47"/>
      <c r="AYI41" s="47"/>
      <c r="AYJ41" s="47"/>
      <c r="AYK41" s="47"/>
      <c r="AYL41" s="47"/>
      <c r="AYM41" s="47"/>
      <c r="AYN41" s="47"/>
      <c r="AYO41" s="47"/>
      <c r="AYP41" s="47"/>
      <c r="AYQ41" s="47"/>
      <c r="AYR41" s="47"/>
      <c r="AYS41" s="47"/>
      <c r="AYT41" s="47"/>
      <c r="AYU41" s="47"/>
      <c r="AYV41" s="47"/>
      <c r="AYW41" s="47"/>
      <c r="AYX41" s="47"/>
      <c r="AYY41" s="47"/>
      <c r="AYZ41" s="47"/>
      <c r="AZA41" s="47"/>
      <c r="AZB41" s="47"/>
      <c r="AZC41" s="47"/>
      <c r="AZD41" s="47"/>
      <c r="AZE41" s="47"/>
      <c r="AZF41" s="47"/>
      <c r="AZG41" s="47"/>
      <c r="AZH41" s="47"/>
      <c r="AZI41" s="47"/>
      <c r="AZJ41" s="47"/>
      <c r="AZK41" s="47"/>
      <c r="AZL41" s="47"/>
      <c r="AZM41" s="47"/>
      <c r="AZN41" s="47"/>
      <c r="AZO41" s="47"/>
      <c r="AZP41" s="47"/>
      <c r="AZQ41" s="47"/>
      <c r="AZR41" s="47"/>
      <c r="AZS41" s="47"/>
      <c r="AZT41" s="47"/>
      <c r="AZU41" s="47"/>
      <c r="AZV41" s="47"/>
      <c r="AZW41" s="47"/>
      <c r="AZX41" s="47"/>
      <c r="AZY41" s="47"/>
      <c r="AZZ41" s="47"/>
      <c r="BAA41" s="47"/>
      <c r="BAB41" s="47"/>
      <c r="BAC41" s="47"/>
      <c r="BAD41" s="47"/>
      <c r="BAE41" s="47"/>
      <c r="BAF41" s="47"/>
      <c r="BAG41" s="47"/>
      <c r="BAH41" s="47"/>
      <c r="BAI41" s="47"/>
      <c r="BAJ41" s="47"/>
      <c r="BAK41" s="47"/>
      <c r="BAL41" s="47"/>
      <c r="BAM41" s="47"/>
      <c r="BAN41" s="47"/>
      <c r="BAO41" s="47"/>
      <c r="BAP41" s="47"/>
      <c r="BAQ41" s="47"/>
      <c r="BAR41" s="47"/>
      <c r="BAS41" s="47"/>
      <c r="BAT41" s="47"/>
      <c r="BAU41" s="47"/>
      <c r="BAV41" s="47"/>
      <c r="BAW41" s="47"/>
      <c r="BAX41" s="47"/>
      <c r="BAY41" s="47"/>
      <c r="BAZ41" s="47"/>
      <c r="BBA41" s="47"/>
      <c r="BBB41" s="47"/>
      <c r="BBC41" s="47"/>
      <c r="BBD41" s="47"/>
      <c r="BBE41" s="47"/>
      <c r="BBF41" s="47"/>
      <c r="BBG41" s="47"/>
      <c r="BBH41" s="47"/>
      <c r="BBI41" s="47"/>
      <c r="BBJ41" s="47"/>
      <c r="BBK41" s="47"/>
      <c r="BBL41" s="47"/>
      <c r="BBM41" s="47"/>
      <c r="BBN41" s="47"/>
      <c r="BBO41" s="47"/>
      <c r="BBP41" s="47"/>
      <c r="BBQ41" s="47"/>
      <c r="BBR41" s="47"/>
      <c r="BBS41" s="47"/>
      <c r="BBT41" s="47"/>
      <c r="BBU41" s="47"/>
      <c r="BBV41" s="47"/>
      <c r="BBW41" s="47"/>
      <c r="BBX41" s="47"/>
      <c r="BBY41" s="47"/>
      <c r="BBZ41" s="47"/>
      <c r="BCA41" s="47"/>
      <c r="BCB41" s="47"/>
      <c r="BCC41" s="47"/>
      <c r="BCD41" s="47"/>
      <c r="BCE41" s="47"/>
      <c r="BCF41" s="47"/>
      <c r="BCG41" s="47"/>
      <c r="BCH41" s="47"/>
      <c r="BCI41" s="47"/>
      <c r="BCJ41" s="47"/>
      <c r="BCK41" s="47"/>
      <c r="BCL41" s="47"/>
      <c r="BCM41" s="47"/>
      <c r="BCN41" s="47"/>
      <c r="BCO41" s="47"/>
      <c r="BCP41" s="47"/>
      <c r="BCQ41" s="47"/>
      <c r="BCR41" s="47"/>
      <c r="BCS41" s="47"/>
      <c r="BCT41" s="47"/>
      <c r="BCU41" s="47"/>
      <c r="BCV41" s="47"/>
      <c r="BCW41" s="47"/>
      <c r="BCX41" s="47"/>
      <c r="BCY41" s="47"/>
      <c r="BCZ41" s="47"/>
      <c r="BDA41" s="47"/>
      <c r="BDB41" s="47"/>
      <c r="BDC41" s="47"/>
      <c r="BDD41" s="47"/>
      <c r="BDE41" s="47"/>
      <c r="BDF41" s="47"/>
      <c r="BDG41" s="47"/>
      <c r="BDH41" s="47"/>
      <c r="BDI41" s="47"/>
      <c r="BDJ41" s="47"/>
      <c r="BDK41" s="47"/>
      <c r="BDL41" s="47"/>
      <c r="BDM41" s="47"/>
      <c r="BDN41" s="47"/>
      <c r="BDO41" s="47"/>
      <c r="BDP41" s="47"/>
      <c r="BDQ41" s="47"/>
      <c r="BDR41" s="47"/>
      <c r="BDS41" s="47"/>
      <c r="BDT41" s="47"/>
      <c r="BDU41" s="47"/>
      <c r="BDV41" s="47"/>
      <c r="BDW41" s="47"/>
      <c r="BDX41" s="47"/>
      <c r="BDY41" s="47"/>
      <c r="BDZ41" s="47"/>
      <c r="BEA41" s="47"/>
      <c r="BEB41" s="47"/>
      <c r="BEC41" s="47"/>
      <c r="BED41" s="47"/>
      <c r="BEE41" s="47"/>
      <c r="BEF41" s="47"/>
      <c r="BEG41" s="47"/>
      <c r="BEH41" s="47"/>
      <c r="BEI41" s="47"/>
      <c r="BEJ41" s="47"/>
      <c r="BEK41" s="47"/>
      <c r="BEL41" s="47"/>
      <c r="BEM41" s="47"/>
      <c r="BEN41" s="47"/>
      <c r="BEO41" s="47"/>
      <c r="BEP41" s="47"/>
      <c r="BEQ41" s="47"/>
      <c r="BER41" s="47"/>
      <c r="BES41" s="47"/>
      <c r="BET41" s="47"/>
      <c r="BEU41" s="47"/>
      <c r="BEV41" s="47"/>
      <c r="BEW41" s="47"/>
      <c r="BEX41" s="47"/>
      <c r="BEY41" s="47"/>
      <c r="BEZ41" s="47"/>
      <c r="BFA41" s="47"/>
      <c r="BFB41" s="47"/>
      <c r="BFC41" s="47"/>
      <c r="BFD41" s="47"/>
      <c r="BFE41" s="47"/>
      <c r="BFF41" s="47"/>
      <c r="BFG41" s="47"/>
      <c r="BFH41" s="47"/>
      <c r="BFI41" s="47"/>
      <c r="BFJ41" s="47"/>
      <c r="BFK41" s="47"/>
      <c r="BFL41" s="47"/>
      <c r="BFM41" s="47"/>
      <c r="BFN41" s="47"/>
      <c r="BFO41" s="47"/>
      <c r="BFP41" s="47"/>
      <c r="BFQ41" s="47"/>
      <c r="BFR41" s="47"/>
      <c r="BFS41" s="47"/>
      <c r="BFT41" s="47"/>
      <c r="BFU41" s="47"/>
      <c r="BFV41" s="47"/>
      <c r="BFW41" s="47"/>
      <c r="BFX41" s="47"/>
      <c r="BFY41" s="47"/>
      <c r="BFZ41" s="47"/>
      <c r="BGA41" s="47"/>
      <c r="BGB41" s="47"/>
      <c r="BGC41" s="47"/>
      <c r="BGD41" s="47"/>
      <c r="BGE41" s="47"/>
      <c r="BGF41" s="47"/>
      <c r="BGG41" s="47"/>
      <c r="BGH41" s="47"/>
      <c r="BGI41" s="47"/>
      <c r="BGJ41" s="47"/>
      <c r="BGK41" s="47"/>
      <c r="BGL41" s="47"/>
      <c r="BGM41" s="47"/>
      <c r="BGN41" s="47"/>
      <c r="BGO41" s="47"/>
      <c r="BGP41" s="47"/>
      <c r="BGQ41" s="47"/>
      <c r="BGR41" s="47"/>
      <c r="BGS41" s="47"/>
      <c r="BGT41" s="47"/>
      <c r="BGU41" s="47"/>
      <c r="BGV41" s="47"/>
      <c r="BGW41" s="47"/>
      <c r="BGX41" s="47"/>
      <c r="BGY41" s="47"/>
      <c r="BGZ41" s="47"/>
      <c r="BHA41" s="47"/>
      <c r="BHB41" s="47"/>
      <c r="BHC41" s="47"/>
      <c r="BHD41" s="47"/>
      <c r="BHE41" s="47"/>
      <c r="BHF41" s="47"/>
      <c r="BHG41" s="47"/>
      <c r="BHH41" s="47"/>
      <c r="BHI41" s="47"/>
      <c r="BHJ41" s="47"/>
      <c r="BHK41" s="47"/>
      <c r="BHL41" s="47"/>
      <c r="BHM41" s="47"/>
      <c r="BHN41" s="47"/>
      <c r="BHO41" s="47"/>
      <c r="BHP41" s="47"/>
      <c r="BHQ41" s="47"/>
      <c r="BHR41" s="47"/>
      <c r="BHS41" s="47"/>
      <c r="BHT41" s="47"/>
      <c r="BHU41" s="47"/>
      <c r="BHV41" s="47"/>
      <c r="BHW41" s="47"/>
      <c r="BHX41" s="47"/>
      <c r="BHY41" s="47"/>
      <c r="BHZ41" s="47"/>
      <c r="BIA41" s="47"/>
      <c r="BIB41" s="47"/>
      <c r="BIC41" s="47"/>
      <c r="BID41" s="47"/>
      <c r="BIE41" s="47"/>
      <c r="BIF41" s="47"/>
      <c r="BIG41" s="47"/>
      <c r="BIH41" s="47"/>
      <c r="BII41" s="47"/>
      <c r="BIJ41" s="47"/>
      <c r="BIK41" s="47"/>
      <c r="BIL41" s="47"/>
      <c r="BIM41" s="47"/>
      <c r="BIN41" s="47"/>
      <c r="BIO41" s="47"/>
      <c r="BIP41" s="47"/>
      <c r="BIQ41" s="47"/>
      <c r="BIR41" s="47"/>
      <c r="BIS41" s="47"/>
      <c r="BIT41" s="47"/>
      <c r="BIU41" s="47"/>
      <c r="BIV41" s="47"/>
      <c r="BIW41" s="47"/>
      <c r="BIX41" s="47"/>
      <c r="BIY41" s="47"/>
      <c r="BIZ41" s="47"/>
      <c r="BJA41" s="47"/>
      <c r="BJB41" s="47"/>
      <c r="BJC41" s="47"/>
      <c r="BJD41" s="47"/>
      <c r="BJE41" s="47"/>
      <c r="BJF41" s="47"/>
      <c r="BJG41" s="47"/>
      <c r="BJH41" s="47"/>
      <c r="BJI41" s="47"/>
      <c r="BJJ41" s="47"/>
      <c r="BJK41" s="47"/>
      <c r="BJL41" s="47"/>
      <c r="BJM41" s="47"/>
      <c r="BJN41" s="47"/>
      <c r="BJO41" s="47"/>
      <c r="BJP41" s="47"/>
      <c r="BJQ41" s="47"/>
      <c r="BJR41" s="47"/>
      <c r="BJS41" s="47"/>
      <c r="BJT41" s="47"/>
      <c r="BJU41" s="47"/>
      <c r="BJV41" s="47"/>
      <c r="BJW41" s="47"/>
      <c r="BJX41" s="47"/>
      <c r="BJY41" s="47"/>
      <c r="BJZ41" s="47"/>
      <c r="BKA41" s="47"/>
      <c r="BKB41" s="47"/>
      <c r="BKC41" s="47"/>
      <c r="BKD41" s="47"/>
      <c r="BKE41" s="47"/>
      <c r="BKF41" s="47"/>
      <c r="BKG41" s="47"/>
      <c r="BKH41" s="47"/>
      <c r="BKI41" s="47"/>
      <c r="BKJ41" s="47"/>
      <c r="BKK41" s="47"/>
      <c r="BKL41" s="47"/>
      <c r="BKM41" s="47"/>
      <c r="BKN41" s="47"/>
      <c r="BKO41" s="47"/>
      <c r="BKP41" s="47"/>
      <c r="BKQ41" s="47"/>
      <c r="BKR41" s="47"/>
      <c r="BKS41" s="47"/>
      <c r="BKT41" s="47"/>
      <c r="BKU41" s="47"/>
      <c r="BKV41" s="47"/>
      <c r="BKW41" s="47"/>
      <c r="BKX41" s="47"/>
      <c r="BKY41" s="47"/>
      <c r="BKZ41" s="47"/>
      <c r="BLA41" s="47"/>
      <c r="BLB41" s="47"/>
      <c r="BLC41" s="47"/>
      <c r="BLD41" s="47"/>
      <c r="BLE41" s="47"/>
      <c r="BLF41" s="47"/>
      <c r="BLG41" s="47"/>
      <c r="BLH41" s="47"/>
      <c r="BLI41" s="47"/>
      <c r="BLJ41" s="47"/>
      <c r="BLK41" s="47"/>
      <c r="BLL41" s="47"/>
      <c r="BLM41" s="47"/>
      <c r="BLN41" s="47"/>
      <c r="BLO41" s="47"/>
      <c r="BLP41" s="47"/>
      <c r="BLQ41" s="47"/>
      <c r="BLR41" s="47"/>
      <c r="BLS41" s="47"/>
      <c r="BLT41" s="47"/>
      <c r="BLU41" s="47"/>
      <c r="BLV41" s="47"/>
      <c r="BLW41" s="47"/>
      <c r="BLX41" s="47"/>
      <c r="BLY41" s="47"/>
      <c r="BLZ41" s="47"/>
      <c r="BMA41" s="47"/>
      <c r="BMB41" s="47"/>
      <c r="BMC41" s="47"/>
      <c r="BMD41" s="47"/>
      <c r="BME41" s="47"/>
      <c r="BMF41" s="47"/>
      <c r="BMG41" s="47"/>
      <c r="BMH41" s="47"/>
      <c r="BMI41" s="47"/>
      <c r="BMJ41" s="47"/>
      <c r="BMK41" s="47"/>
      <c r="BML41" s="47"/>
      <c r="BMM41" s="47"/>
      <c r="BMN41" s="47"/>
      <c r="BMO41" s="47"/>
      <c r="BMP41" s="47"/>
      <c r="BMQ41" s="47"/>
      <c r="BMR41" s="47"/>
      <c r="BMS41" s="47"/>
      <c r="BMT41" s="47"/>
      <c r="BMU41" s="47"/>
      <c r="BMV41" s="47"/>
      <c r="BMW41" s="47"/>
      <c r="BMX41" s="47"/>
      <c r="BMY41" s="47"/>
      <c r="BMZ41" s="47"/>
      <c r="BNA41" s="47"/>
      <c r="BNB41" s="47"/>
      <c r="BNC41" s="47"/>
      <c r="BND41" s="47"/>
      <c r="BNE41" s="47"/>
      <c r="BNF41" s="47"/>
      <c r="BNG41" s="47"/>
      <c r="BNH41" s="47"/>
      <c r="BNI41" s="47"/>
      <c r="BNJ41" s="47"/>
      <c r="BNK41" s="47"/>
      <c r="BNL41" s="47"/>
      <c r="BNM41" s="47"/>
      <c r="BNN41" s="47"/>
      <c r="BNO41" s="47"/>
      <c r="BNP41" s="47"/>
      <c r="BNQ41" s="47"/>
      <c r="BNR41" s="47"/>
      <c r="BNS41" s="47"/>
      <c r="BNT41" s="47"/>
      <c r="BNU41" s="47"/>
      <c r="BNV41" s="47"/>
      <c r="BNW41" s="47"/>
      <c r="BNX41" s="47"/>
      <c r="BNY41" s="47"/>
      <c r="BNZ41" s="47"/>
      <c r="BOA41" s="47"/>
      <c r="BOB41" s="47"/>
      <c r="BOC41" s="47"/>
      <c r="BOD41" s="47"/>
      <c r="BOE41" s="47"/>
      <c r="BOF41" s="47"/>
      <c r="BOG41" s="47"/>
      <c r="BOH41" s="47"/>
      <c r="BOI41" s="47"/>
      <c r="BOJ41" s="47"/>
      <c r="BOK41" s="47"/>
      <c r="BOL41" s="47"/>
      <c r="BOM41" s="47"/>
      <c r="BON41" s="47"/>
      <c r="BOO41" s="47"/>
      <c r="BOP41" s="47"/>
      <c r="BOQ41" s="47"/>
      <c r="BOR41" s="47"/>
      <c r="BOS41" s="47"/>
      <c r="BOT41" s="47"/>
      <c r="BOU41" s="47"/>
      <c r="BOV41" s="47"/>
      <c r="BOW41" s="47"/>
      <c r="BOX41" s="47"/>
      <c r="BOY41" s="47"/>
      <c r="BOZ41" s="47"/>
      <c r="BPA41" s="47"/>
      <c r="BPB41" s="47"/>
      <c r="BPC41" s="47"/>
      <c r="BPD41" s="47"/>
      <c r="BPE41" s="47"/>
      <c r="BPF41" s="47"/>
      <c r="BPG41" s="47"/>
      <c r="BPH41" s="47"/>
      <c r="BPI41" s="47"/>
      <c r="BPJ41" s="47"/>
      <c r="BPK41" s="47"/>
      <c r="BPL41" s="47"/>
      <c r="BPM41" s="47"/>
      <c r="BPN41" s="47"/>
      <c r="BPO41" s="47"/>
      <c r="BPP41" s="47"/>
      <c r="BPQ41" s="47"/>
      <c r="BPR41" s="47"/>
      <c r="BPS41" s="47"/>
      <c r="BPT41" s="47"/>
      <c r="BPU41" s="47"/>
      <c r="BPV41" s="47"/>
      <c r="BPW41" s="47"/>
      <c r="BPX41" s="47"/>
      <c r="BPY41" s="47"/>
      <c r="BPZ41" s="47"/>
      <c r="BQA41" s="47"/>
      <c r="BQB41" s="47"/>
      <c r="BQC41" s="47"/>
      <c r="BQD41" s="47"/>
      <c r="BQE41" s="47"/>
      <c r="BQF41" s="47"/>
      <c r="BQG41" s="47"/>
      <c r="BQH41" s="47"/>
      <c r="BQI41" s="47"/>
      <c r="BQJ41" s="47"/>
      <c r="BQK41" s="47"/>
      <c r="BQL41" s="47"/>
      <c r="BQM41" s="47"/>
      <c r="BQN41" s="47"/>
      <c r="BQO41" s="47"/>
      <c r="BQP41" s="47"/>
      <c r="BQQ41" s="47"/>
      <c r="BQR41" s="47"/>
      <c r="BQS41" s="47"/>
      <c r="BQT41" s="47"/>
      <c r="BQU41" s="47"/>
      <c r="BQV41" s="47"/>
      <c r="BQW41" s="47"/>
      <c r="BQX41" s="47"/>
      <c r="BQY41" s="47"/>
      <c r="BQZ41" s="47"/>
      <c r="BRA41" s="47"/>
      <c r="BRB41" s="47"/>
      <c r="BRC41" s="47"/>
      <c r="BRD41" s="47"/>
      <c r="BRE41" s="47"/>
      <c r="BRF41" s="47"/>
      <c r="BRG41" s="47"/>
      <c r="BRH41" s="47"/>
      <c r="BRI41" s="47"/>
      <c r="BRJ41" s="47"/>
      <c r="BRK41" s="47"/>
      <c r="BRL41" s="47"/>
      <c r="BRM41" s="47"/>
      <c r="BRN41" s="47"/>
      <c r="BRO41" s="47"/>
      <c r="BRP41" s="47"/>
      <c r="BRQ41" s="47"/>
      <c r="BRR41" s="47"/>
      <c r="BRS41" s="47"/>
      <c r="BRT41" s="47"/>
      <c r="BRU41" s="47"/>
      <c r="BRV41" s="47"/>
      <c r="BRW41" s="47"/>
      <c r="BRX41" s="47"/>
      <c r="BRY41" s="47"/>
      <c r="BRZ41" s="47"/>
      <c r="BSA41" s="47"/>
      <c r="BSB41" s="47"/>
      <c r="BSC41" s="47"/>
      <c r="BSD41" s="47"/>
      <c r="BSE41" s="47"/>
      <c r="BSF41" s="47"/>
      <c r="BSG41" s="47"/>
      <c r="BSH41" s="47"/>
      <c r="BSI41" s="47"/>
      <c r="BSJ41" s="47"/>
      <c r="BSK41" s="47"/>
      <c r="BSL41" s="47"/>
      <c r="BSM41" s="47"/>
      <c r="BSN41" s="47"/>
      <c r="BSO41" s="47"/>
      <c r="BSP41" s="47"/>
      <c r="BSQ41" s="47"/>
      <c r="BSR41" s="47"/>
      <c r="BSS41" s="47"/>
      <c r="BST41" s="47"/>
      <c r="BSU41" s="47"/>
      <c r="BSV41" s="47"/>
      <c r="BSW41" s="47"/>
      <c r="BSX41" s="47"/>
      <c r="BSY41" s="47"/>
      <c r="BSZ41" s="47"/>
      <c r="BTA41" s="47"/>
      <c r="BTB41" s="47"/>
      <c r="BTC41" s="47"/>
      <c r="BTD41" s="47"/>
      <c r="BTE41" s="47"/>
      <c r="BTF41" s="47"/>
      <c r="BTG41" s="47"/>
      <c r="BTH41" s="47"/>
      <c r="BTI41" s="47"/>
      <c r="BTJ41" s="47"/>
      <c r="BTK41" s="47"/>
      <c r="BTL41" s="47"/>
      <c r="BTM41" s="47"/>
      <c r="BTN41" s="47"/>
      <c r="BTO41" s="47"/>
      <c r="BTP41" s="47"/>
      <c r="BTQ41" s="47"/>
      <c r="BTR41" s="47"/>
      <c r="BTS41" s="47"/>
      <c r="BTT41" s="47"/>
      <c r="BTU41" s="47"/>
      <c r="BTV41" s="47"/>
      <c r="BTW41" s="47"/>
      <c r="BTX41" s="47"/>
      <c r="BTY41" s="47"/>
      <c r="BTZ41" s="47"/>
      <c r="BUA41" s="47"/>
      <c r="BUB41" s="47"/>
      <c r="BUC41" s="47"/>
      <c r="BUD41" s="47"/>
      <c r="BUE41" s="47"/>
      <c r="BUF41" s="47"/>
      <c r="BUG41" s="47"/>
      <c r="BUH41" s="47"/>
      <c r="BUI41" s="47"/>
      <c r="BUJ41" s="47"/>
      <c r="BUK41" s="47"/>
      <c r="BUL41" s="47"/>
      <c r="BUM41" s="47"/>
      <c r="BUN41" s="47"/>
      <c r="BUO41" s="47"/>
      <c r="BUP41" s="47"/>
      <c r="BUQ41" s="47"/>
      <c r="BUR41" s="47"/>
      <c r="BUS41" s="47"/>
      <c r="BUT41" s="47"/>
      <c r="BUU41" s="47"/>
      <c r="BUV41" s="47"/>
      <c r="BUW41" s="47"/>
      <c r="BUX41" s="47"/>
      <c r="BUY41" s="47"/>
      <c r="BUZ41" s="47"/>
      <c r="BVA41" s="47"/>
      <c r="BVB41" s="47"/>
      <c r="BVC41" s="47"/>
      <c r="BVD41" s="47"/>
      <c r="BVE41" s="47"/>
      <c r="BVF41" s="47"/>
      <c r="BVG41" s="47"/>
      <c r="BVH41" s="47"/>
      <c r="BVI41" s="47"/>
      <c r="BVJ41" s="47"/>
      <c r="BVK41" s="47"/>
      <c r="BVL41" s="47"/>
      <c r="BVM41" s="47"/>
      <c r="BVN41" s="47"/>
      <c r="BVO41" s="47"/>
      <c r="BVP41" s="47"/>
      <c r="BVQ41" s="47"/>
      <c r="BVR41" s="47"/>
      <c r="BVS41" s="47"/>
      <c r="BVT41" s="47"/>
      <c r="BVU41" s="47"/>
      <c r="BVV41" s="47"/>
      <c r="BVW41" s="47"/>
      <c r="BVX41" s="47"/>
      <c r="BVY41" s="47"/>
      <c r="BVZ41" s="47"/>
      <c r="BWA41" s="47"/>
      <c r="BWB41" s="47"/>
      <c r="BWC41" s="47"/>
      <c r="BWD41" s="47"/>
      <c r="BWE41" s="47"/>
      <c r="BWF41" s="47"/>
      <c r="BWG41" s="47"/>
      <c r="BWH41" s="47"/>
      <c r="BWI41" s="47"/>
      <c r="BWJ41" s="47"/>
      <c r="BWK41" s="47"/>
      <c r="BWL41" s="47"/>
      <c r="BWM41" s="47"/>
      <c r="BWN41" s="47"/>
      <c r="BWO41" s="47"/>
      <c r="BWP41" s="47"/>
      <c r="BWQ41" s="47"/>
      <c r="BWR41" s="47"/>
      <c r="BWS41" s="47"/>
      <c r="BWT41" s="47"/>
      <c r="BWU41" s="47"/>
      <c r="BWV41" s="47"/>
      <c r="BWW41" s="47"/>
      <c r="BWX41" s="47"/>
      <c r="BWY41" s="47"/>
      <c r="BWZ41" s="47"/>
      <c r="BXA41" s="47"/>
      <c r="BXB41" s="47"/>
      <c r="BXC41" s="47"/>
      <c r="BXD41" s="47"/>
      <c r="BXE41" s="47"/>
      <c r="BXF41" s="47"/>
      <c r="BXG41" s="47"/>
      <c r="BXH41" s="47"/>
      <c r="BXI41" s="47"/>
      <c r="BXJ41" s="47"/>
      <c r="BXK41" s="47"/>
      <c r="BXL41" s="47"/>
      <c r="BXM41" s="47"/>
      <c r="BXN41" s="47"/>
      <c r="BXO41" s="47"/>
      <c r="BXP41" s="47"/>
      <c r="BXQ41" s="47"/>
      <c r="BXR41" s="47"/>
      <c r="BXS41" s="47"/>
      <c r="BXT41" s="47"/>
      <c r="BXU41" s="47"/>
      <c r="BXV41" s="47"/>
      <c r="BXW41" s="47"/>
      <c r="BXX41" s="47"/>
      <c r="BXY41" s="47"/>
      <c r="BXZ41" s="47"/>
      <c r="BYA41" s="47"/>
      <c r="BYB41" s="47"/>
      <c r="BYC41" s="47"/>
      <c r="BYD41" s="47"/>
      <c r="BYE41" s="47"/>
      <c r="BYF41" s="47"/>
      <c r="BYG41" s="47"/>
      <c r="BYH41" s="47"/>
      <c r="BYI41" s="47"/>
      <c r="BYJ41" s="47"/>
      <c r="BYK41" s="47"/>
      <c r="BYL41" s="47"/>
      <c r="BYM41" s="47"/>
      <c r="BYN41" s="47"/>
      <c r="BYO41" s="47"/>
      <c r="BYP41" s="47"/>
      <c r="BYQ41" s="47"/>
      <c r="BYR41" s="47"/>
      <c r="BYS41" s="47"/>
      <c r="BYT41" s="47"/>
      <c r="BYU41" s="47"/>
      <c r="BYV41" s="47"/>
      <c r="BYW41" s="47"/>
      <c r="BYX41" s="47"/>
      <c r="BYY41" s="47"/>
      <c r="BYZ41" s="47"/>
      <c r="BZA41" s="47"/>
      <c r="BZB41" s="47"/>
      <c r="BZC41" s="47"/>
      <c r="BZD41" s="47"/>
      <c r="BZE41" s="47"/>
      <c r="BZF41" s="47"/>
      <c r="BZG41" s="47"/>
      <c r="BZH41" s="47"/>
      <c r="BZI41" s="47"/>
      <c r="BZJ41" s="47"/>
      <c r="BZK41" s="47"/>
      <c r="BZL41" s="47"/>
      <c r="BZM41" s="47"/>
      <c r="BZN41" s="47"/>
      <c r="BZO41" s="47"/>
      <c r="BZP41" s="47"/>
      <c r="BZQ41" s="47"/>
      <c r="BZR41" s="47"/>
      <c r="BZS41" s="47"/>
      <c r="BZT41" s="47"/>
      <c r="BZU41" s="47"/>
      <c r="BZV41" s="47"/>
      <c r="BZW41" s="47"/>
      <c r="BZX41" s="47"/>
      <c r="BZY41" s="47"/>
      <c r="BZZ41" s="47"/>
      <c r="CAA41" s="47"/>
      <c r="CAB41" s="47"/>
      <c r="CAC41" s="47"/>
      <c r="CAD41" s="47"/>
      <c r="CAE41" s="47"/>
      <c r="CAF41" s="47"/>
      <c r="CAG41" s="47"/>
      <c r="CAH41" s="47"/>
      <c r="CAI41" s="47"/>
      <c r="CAJ41" s="47"/>
      <c r="CAK41" s="47"/>
      <c r="CAL41" s="47"/>
      <c r="CAM41" s="47"/>
      <c r="CAN41" s="47"/>
      <c r="CAO41" s="47"/>
      <c r="CAP41" s="47"/>
      <c r="CAQ41" s="47"/>
      <c r="CAR41" s="47"/>
      <c r="CAS41" s="47"/>
      <c r="CAT41" s="47"/>
      <c r="CAU41" s="47"/>
      <c r="CAV41" s="47"/>
      <c r="CAW41" s="47"/>
      <c r="CAX41" s="47"/>
      <c r="CAY41" s="47"/>
      <c r="CAZ41" s="47"/>
      <c r="CBA41" s="47"/>
      <c r="CBB41" s="47"/>
      <c r="CBC41" s="47"/>
      <c r="CBD41" s="47"/>
      <c r="CBE41" s="47"/>
      <c r="CBF41" s="47"/>
      <c r="CBG41" s="47"/>
      <c r="CBH41" s="47"/>
      <c r="CBI41" s="47"/>
      <c r="CBJ41" s="47"/>
      <c r="CBK41" s="47"/>
      <c r="CBL41" s="47"/>
      <c r="CBM41" s="47"/>
      <c r="CBN41" s="47"/>
      <c r="CBO41" s="47"/>
      <c r="CBP41" s="47"/>
      <c r="CBQ41" s="47"/>
      <c r="CBR41" s="47"/>
      <c r="CBS41" s="47"/>
      <c r="CBT41" s="47"/>
      <c r="CBU41" s="47"/>
      <c r="CBV41" s="47"/>
      <c r="CBW41" s="47"/>
      <c r="CBX41" s="47"/>
      <c r="CBY41" s="47"/>
      <c r="CBZ41" s="47"/>
      <c r="CCA41" s="47"/>
      <c r="CCB41" s="47"/>
      <c r="CCC41" s="47"/>
      <c r="CCD41" s="47"/>
      <c r="CCE41" s="47"/>
      <c r="CCF41" s="47"/>
      <c r="CCG41" s="47"/>
      <c r="CCH41" s="47"/>
      <c r="CCI41" s="47"/>
      <c r="CCJ41" s="47"/>
      <c r="CCK41" s="47"/>
      <c r="CCL41" s="47"/>
      <c r="CCM41" s="47"/>
      <c r="CCN41" s="47"/>
      <c r="CCO41" s="47"/>
      <c r="CCP41" s="47"/>
      <c r="CCQ41" s="47"/>
      <c r="CCR41" s="47"/>
      <c r="CCS41" s="47"/>
      <c r="CCT41" s="47"/>
      <c r="CCU41" s="47"/>
      <c r="CCV41" s="47"/>
      <c r="CCW41" s="47"/>
      <c r="CCX41" s="47"/>
      <c r="CCY41" s="47"/>
      <c r="CCZ41" s="47"/>
      <c r="CDA41" s="47"/>
      <c r="CDB41" s="47"/>
      <c r="CDC41" s="47"/>
      <c r="CDD41" s="47"/>
      <c r="CDE41" s="47"/>
      <c r="CDF41" s="47"/>
      <c r="CDG41" s="47"/>
      <c r="CDH41" s="47"/>
      <c r="CDI41" s="47"/>
      <c r="CDJ41" s="47"/>
      <c r="CDK41" s="47"/>
      <c r="CDL41" s="47"/>
      <c r="CDM41" s="47"/>
      <c r="CDN41" s="47"/>
      <c r="CDO41" s="47"/>
      <c r="CDP41" s="47"/>
      <c r="CDQ41" s="47"/>
      <c r="CDR41" s="47"/>
      <c r="CDS41" s="47"/>
      <c r="CDT41" s="47"/>
      <c r="CDU41" s="47"/>
      <c r="CDV41" s="47"/>
      <c r="CDW41" s="47"/>
      <c r="CDX41" s="47"/>
      <c r="CDY41" s="47"/>
      <c r="CDZ41" s="47"/>
      <c r="CEA41" s="47"/>
      <c r="CEB41" s="47"/>
      <c r="CEC41" s="47"/>
      <c r="CED41" s="47"/>
      <c r="CEE41" s="47"/>
      <c r="CEF41" s="47"/>
      <c r="CEG41" s="47"/>
      <c r="CEH41" s="47"/>
      <c r="CEI41" s="47"/>
      <c r="CEJ41" s="47"/>
      <c r="CEK41" s="47"/>
      <c r="CEL41" s="47"/>
      <c r="CEM41" s="47"/>
      <c r="CEN41" s="47"/>
      <c r="CEO41" s="47"/>
      <c r="CEP41" s="47"/>
      <c r="CEQ41" s="47"/>
      <c r="CER41" s="47"/>
      <c r="CES41" s="47"/>
      <c r="CET41" s="47"/>
      <c r="CEU41" s="47"/>
      <c r="CEV41" s="47"/>
      <c r="CEW41" s="47"/>
      <c r="CEX41" s="47"/>
      <c r="CEY41" s="47"/>
      <c r="CEZ41" s="47"/>
      <c r="CFA41" s="47"/>
      <c r="CFB41" s="47"/>
      <c r="CFC41" s="47"/>
      <c r="CFD41" s="47"/>
      <c r="CFE41" s="47"/>
      <c r="CFF41" s="47"/>
      <c r="CFG41" s="47"/>
      <c r="CFH41" s="47"/>
      <c r="CFI41" s="47"/>
      <c r="CFJ41" s="47"/>
      <c r="CFK41" s="47"/>
      <c r="CFL41" s="47"/>
      <c r="CFM41" s="47"/>
      <c r="CFN41" s="47"/>
      <c r="CFO41" s="47"/>
      <c r="CFP41" s="47"/>
      <c r="CFQ41" s="47"/>
      <c r="CFR41" s="47"/>
      <c r="CFS41" s="47"/>
      <c r="CFT41" s="47"/>
      <c r="CFU41" s="47"/>
      <c r="CFV41" s="47"/>
      <c r="CFW41" s="47"/>
      <c r="CFX41" s="47"/>
      <c r="CFY41" s="47"/>
      <c r="CFZ41" s="47"/>
      <c r="CGA41" s="47"/>
      <c r="CGB41" s="47"/>
      <c r="CGC41" s="47"/>
      <c r="CGD41" s="47"/>
      <c r="CGE41" s="47"/>
      <c r="CGF41" s="47"/>
      <c r="CGG41" s="47"/>
      <c r="CGH41" s="47"/>
      <c r="CGI41" s="47"/>
      <c r="CGJ41" s="47"/>
      <c r="CGK41" s="47"/>
      <c r="CGL41" s="47"/>
      <c r="CGM41" s="47"/>
      <c r="CGN41" s="47"/>
      <c r="CGO41" s="47"/>
      <c r="CGP41" s="47"/>
      <c r="CGQ41" s="47"/>
      <c r="CGR41" s="47"/>
      <c r="CGS41" s="47"/>
      <c r="CGT41" s="47"/>
      <c r="CGU41" s="47"/>
      <c r="CGV41" s="47"/>
      <c r="CGW41" s="47"/>
      <c r="CGX41" s="47"/>
      <c r="CGY41" s="47"/>
      <c r="CGZ41" s="47"/>
      <c r="CHA41" s="47"/>
      <c r="CHB41" s="47"/>
      <c r="CHC41" s="47"/>
      <c r="CHD41" s="47"/>
      <c r="CHE41" s="47"/>
      <c r="CHF41" s="47"/>
      <c r="CHG41" s="47"/>
      <c r="CHH41" s="47"/>
      <c r="CHI41" s="47"/>
      <c r="CHJ41" s="47"/>
      <c r="CHK41" s="47"/>
      <c r="CHL41" s="47"/>
      <c r="CHM41" s="47"/>
      <c r="CHN41" s="47"/>
      <c r="CHO41" s="47"/>
      <c r="CHP41" s="47"/>
      <c r="CHQ41" s="47"/>
      <c r="CHR41" s="47"/>
      <c r="CHS41" s="47"/>
      <c r="CHT41" s="47"/>
      <c r="CHU41" s="47"/>
      <c r="CHV41" s="47"/>
      <c r="CHW41" s="47"/>
      <c r="CHX41" s="47"/>
      <c r="CHY41" s="47"/>
      <c r="CHZ41" s="47"/>
      <c r="CIA41" s="47"/>
      <c r="CIB41" s="47"/>
      <c r="CIC41" s="47"/>
      <c r="CID41" s="47"/>
      <c r="CIE41" s="47"/>
      <c r="CIF41" s="47"/>
      <c r="CIG41" s="47"/>
      <c r="CIH41" s="47"/>
      <c r="CII41" s="47"/>
      <c r="CIJ41" s="47"/>
      <c r="CIK41" s="47"/>
      <c r="CIL41" s="47"/>
      <c r="CIM41" s="47"/>
      <c r="CIN41" s="47"/>
      <c r="CIO41" s="47"/>
      <c r="CIP41" s="47"/>
      <c r="CIQ41" s="47"/>
      <c r="CIR41" s="47"/>
      <c r="CIS41" s="47"/>
      <c r="CIT41" s="47"/>
      <c r="CIU41" s="47"/>
      <c r="CIV41" s="47"/>
      <c r="CIW41" s="47"/>
      <c r="CIX41" s="47"/>
      <c r="CIY41" s="47"/>
      <c r="CIZ41" s="47"/>
      <c r="CJA41" s="47"/>
      <c r="CJB41" s="47"/>
      <c r="CJC41" s="47"/>
      <c r="CJD41" s="47"/>
      <c r="CJE41" s="47"/>
      <c r="CJF41" s="47"/>
      <c r="CJG41" s="47"/>
      <c r="CJH41" s="47"/>
      <c r="CJI41" s="47"/>
      <c r="CJJ41" s="47"/>
      <c r="CJK41" s="47"/>
      <c r="CJL41" s="47"/>
      <c r="CJM41" s="47"/>
      <c r="CJN41" s="47"/>
      <c r="CJO41" s="47"/>
      <c r="CJP41" s="47"/>
      <c r="CJQ41" s="47"/>
      <c r="CJR41" s="47"/>
      <c r="CJS41" s="47"/>
      <c r="CJT41" s="47"/>
      <c r="CJU41" s="47"/>
      <c r="CJV41" s="47"/>
      <c r="CJW41" s="47"/>
      <c r="CJX41" s="47"/>
      <c r="CJY41" s="47"/>
      <c r="CJZ41" s="47"/>
      <c r="CKA41" s="47"/>
      <c r="CKB41" s="47"/>
      <c r="CKC41" s="47"/>
      <c r="CKD41" s="47"/>
      <c r="CKE41" s="47"/>
      <c r="CKF41" s="47"/>
      <c r="CKG41" s="47"/>
      <c r="CKH41" s="47"/>
      <c r="CKI41" s="47"/>
      <c r="CKJ41" s="47"/>
      <c r="CKK41" s="47"/>
      <c r="CKL41" s="47"/>
      <c r="CKM41" s="47"/>
      <c r="CKN41" s="47"/>
      <c r="CKO41" s="47"/>
      <c r="CKP41" s="47"/>
      <c r="CKQ41" s="47"/>
      <c r="CKR41" s="47"/>
      <c r="CKS41" s="47"/>
      <c r="CKT41" s="47"/>
      <c r="CKU41" s="47"/>
      <c r="CKV41" s="47"/>
      <c r="CKW41" s="47"/>
      <c r="CKX41" s="47"/>
      <c r="CKY41" s="47"/>
      <c r="CKZ41" s="47"/>
      <c r="CLA41" s="47"/>
      <c r="CLB41" s="47"/>
      <c r="CLC41" s="47"/>
      <c r="CLD41" s="47"/>
      <c r="CLE41" s="47"/>
      <c r="CLF41" s="47"/>
      <c r="CLG41" s="47"/>
      <c r="CLH41" s="47"/>
      <c r="CLI41" s="47"/>
      <c r="CLJ41" s="47"/>
      <c r="CLK41" s="47"/>
      <c r="CLL41" s="47"/>
      <c r="CLM41" s="47"/>
      <c r="CLN41" s="47"/>
      <c r="CLO41" s="47"/>
      <c r="CLP41" s="47"/>
      <c r="CLQ41" s="47"/>
      <c r="CLR41" s="47"/>
      <c r="CLS41" s="47"/>
      <c r="CLT41" s="47"/>
      <c r="CLU41" s="47"/>
      <c r="CLV41" s="47"/>
      <c r="CLW41" s="47"/>
      <c r="CLX41" s="47"/>
      <c r="CLY41" s="47"/>
      <c r="CLZ41" s="47"/>
      <c r="CMA41" s="47"/>
      <c r="CMB41" s="47"/>
      <c r="CMC41" s="47"/>
      <c r="CMD41" s="47"/>
      <c r="CME41" s="47"/>
      <c r="CMF41" s="47"/>
      <c r="CMG41" s="47"/>
      <c r="CMH41" s="47"/>
      <c r="CMI41" s="47"/>
      <c r="CMJ41" s="47"/>
      <c r="CMK41" s="47"/>
      <c r="CML41" s="47"/>
      <c r="CMM41" s="47"/>
      <c r="CMN41" s="47"/>
      <c r="CMO41" s="47"/>
      <c r="CMP41" s="47"/>
      <c r="CMQ41" s="47"/>
      <c r="CMR41" s="47"/>
      <c r="CMS41" s="47"/>
      <c r="CMT41" s="47"/>
      <c r="CMU41" s="47"/>
      <c r="CMV41" s="47"/>
      <c r="CMW41" s="47"/>
      <c r="CMX41" s="47"/>
      <c r="CMY41" s="47"/>
      <c r="CMZ41" s="47"/>
      <c r="CNA41" s="47"/>
      <c r="CNB41" s="47"/>
      <c r="CNC41" s="47"/>
      <c r="CND41" s="47"/>
      <c r="CNE41" s="47"/>
      <c r="CNF41" s="47"/>
      <c r="CNG41" s="47"/>
      <c r="CNH41" s="47"/>
      <c r="CNI41" s="47"/>
      <c r="CNJ41" s="47"/>
      <c r="CNK41" s="47"/>
      <c r="CNL41" s="47"/>
      <c r="CNM41" s="47"/>
      <c r="CNN41" s="47"/>
      <c r="CNO41" s="47"/>
      <c r="CNP41" s="47"/>
      <c r="CNQ41" s="47"/>
      <c r="CNR41" s="47"/>
      <c r="CNS41" s="47"/>
      <c r="CNT41" s="47"/>
      <c r="CNU41" s="47"/>
      <c r="CNV41" s="47"/>
      <c r="CNW41" s="47"/>
      <c r="CNX41" s="47"/>
      <c r="CNY41" s="47"/>
      <c r="CNZ41" s="47"/>
      <c r="COA41" s="47"/>
      <c r="COB41" s="47"/>
      <c r="COC41" s="47"/>
      <c r="COD41" s="47"/>
      <c r="COE41" s="47"/>
      <c r="COF41" s="47"/>
      <c r="COG41" s="47"/>
      <c r="COH41" s="47"/>
      <c r="COI41" s="47"/>
      <c r="COJ41" s="47"/>
      <c r="COK41" s="47"/>
      <c r="COL41" s="47"/>
      <c r="COM41" s="47"/>
      <c r="CON41" s="47"/>
      <c r="COO41" s="47"/>
      <c r="COP41" s="47"/>
      <c r="COQ41" s="47"/>
      <c r="COR41" s="47"/>
      <c r="COS41" s="47"/>
      <c r="COT41" s="47"/>
      <c r="COU41" s="47"/>
      <c r="COV41" s="47"/>
      <c r="COW41" s="47"/>
      <c r="COX41" s="47"/>
      <c r="COY41" s="47"/>
      <c r="COZ41" s="47"/>
      <c r="CPA41" s="47"/>
      <c r="CPB41" s="47"/>
      <c r="CPC41" s="47"/>
      <c r="CPD41" s="47"/>
      <c r="CPE41" s="47"/>
      <c r="CPF41" s="47"/>
      <c r="CPG41" s="47"/>
      <c r="CPH41" s="47"/>
      <c r="CPI41" s="47"/>
      <c r="CPJ41" s="47"/>
      <c r="CPK41" s="47"/>
      <c r="CPL41" s="47"/>
      <c r="CPM41" s="47"/>
      <c r="CPN41" s="47"/>
      <c r="CPO41" s="47"/>
      <c r="CPP41" s="47"/>
      <c r="CPQ41" s="47"/>
      <c r="CPR41" s="47"/>
      <c r="CPS41" s="47"/>
      <c r="CPT41" s="47"/>
      <c r="CPU41" s="47"/>
      <c r="CPV41" s="47"/>
      <c r="CPW41" s="47"/>
      <c r="CPX41" s="47"/>
      <c r="CPY41" s="47"/>
      <c r="CPZ41" s="47"/>
      <c r="CQA41" s="47"/>
      <c r="CQB41" s="47"/>
      <c r="CQC41" s="47"/>
      <c r="CQD41" s="47"/>
      <c r="CQE41" s="47"/>
      <c r="CQF41" s="47"/>
      <c r="CQG41" s="47"/>
      <c r="CQH41" s="47"/>
      <c r="CQI41" s="47"/>
      <c r="CQJ41" s="47"/>
      <c r="CQK41" s="47"/>
      <c r="CQL41" s="47"/>
      <c r="CQM41" s="47"/>
      <c r="CQN41" s="47"/>
      <c r="CQO41" s="47"/>
      <c r="CQP41" s="47"/>
      <c r="CQQ41" s="47"/>
      <c r="CQR41" s="47"/>
      <c r="CQS41" s="47"/>
      <c r="CQT41" s="47"/>
      <c r="CQU41" s="47"/>
      <c r="CQV41" s="47"/>
      <c r="CQW41" s="47"/>
      <c r="CQX41" s="47"/>
      <c r="CQY41" s="47"/>
      <c r="CQZ41" s="47"/>
      <c r="CRA41" s="47"/>
      <c r="CRB41" s="47"/>
      <c r="CRC41" s="47"/>
      <c r="CRD41" s="47"/>
      <c r="CRE41" s="47"/>
      <c r="CRF41" s="47"/>
      <c r="CRG41" s="47"/>
      <c r="CRH41" s="47"/>
      <c r="CRI41" s="47"/>
      <c r="CRJ41" s="47"/>
      <c r="CRK41" s="47"/>
      <c r="CRL41" s="47"/>
      <c r="CRM41" s="47"/>
      <c r="CRN41" s="47"/>
      <c r="CRO41" s="47"/>
      <c r="CRP41" s="47"/>
      <c r="CRQ41" s="47"/>
      <c r="CRR41" s="47"/>
      <c r="CRS41" s="47"/>
      <c r="CRT41" s="47"/>
      <c r="CRU41" s="47"/>
      <c r="CRV41" s="47"/>
      <c r="CRW41" s="47"/>
      <c r="CRX41" s="47"/>
      <c r="CRY41" s="47"/>
      <c r="CRZ41" s="47"/>
      <c r="CSA41" s="47"/>
      <c r="CSB41" s="47"/>
      <c r="CSC41" s="47"/>
      <c r="CSD41" s="47"/>
      <c r="CSE41" s="47"/>
      <c r="CSF41" s="47"/>
      <c r="CSG41" s="47"/>
      <c r="CSH41" s="47"/>
      <c r="CSI41" s="47"/>
      <c r="CSJ41" s="47"/>
      <c r="CSK41" s="47"/>
      <c r="CSL41" s="47"/>
      <c r="CSM41" s="47"/>
      <c r="CSN41" s="47"/>
      <c r="CSO41" s="47"/>
      <c r="CSP41" s="47"/>
      <c r="CSQ41" s="47"/>
      <c r="CSR41" s="47"/>
      <c r="CSS41" s="47"/>
      <c r="CST41" s="47"/>
      <c r="CSU41" s="47"/>
      <c r="CSV41" s="47"/>
      <c r="CSW41" s="47"/>
      <c r="CSX41" s="47"/>
      <c r="CSY41" s="47"/>
      <c r="CSZ41" s="47"/>
      <c r="CTA41" s="47"/>
      <c r="CTB41" s="47"/>
      <c r="CTC41" s="47"/>
      <c r="CTD41" s="47"/>
      <c r="CTE41" s="47"/>
      <c r="CTF41" s="47"/>
      <c r="CTG41" s="47"/>
      <c r="CTH41" s="47"/>
      <c r="CTI41" s="47"/>
      <c r="CTJ41" s="47"/>
      <c r="CTK41" s="47"/>
      <c r="CTL41" s="47"/>
      <c r="CTM41" s="47"/>
      <c r="CTN41" s="47"/>
      <c r="CTO41" s="47"/>
      <c r="CTP41" s="47"/>
      <c r="CTQ41" s="47"/>
      <c r="CTR41" s="47"/>
      <c r="CTS41" s="47"/>
      <c r="CTT41" s="47"/>
      <c r="CTU41" s="47"/>
      <c r="CTV41" s="47"/>
      <c r="CTW41" s="47"/>
      <c r="CTX41" s="47"/>
      <c r="CTY41" s="47"/>
      <c r="CTZ41" s="47"/>
      <c r="CUA41" s="47"/>
      <c r="CUB41" s="47"/>
      <c r="CUC41" s="47"/>
      <c r="CUD41" s="47"/>
      <c r="CUE41" s="47"/>
      <c r="CUF41" s="47"/>
      <c r="CUG41" s="47"/>
      <c r="CUH41" s="47"/>
      <c r="CUI41" s="47"/>
      <c r="CUJ41" s="47"/>
      <c r="CUK41" s="47"/>
      <c r="CUL41" s="47"/>
      <c r="CUM41" s="47"/>
      <c r="CUN41" s="47"/>
      <c r="CUO41" s="47"/>
      <c r="CUP41" s="47"/>
      <c r="CUQ41" s="47"/>
      <c r="CUR41" s="47"/>
      <c r="CUS41" s="47"/>
      <c r="CUT41" s="47"/>
      <c r="CUU41" s="47"/>
      <c r="CUV41" s="47"/>
      <c r="CUW41" s="47"/>
      <c r="CUX41" s="47"/>
      <c r="CUY41" s="47"/>
      <c r="CUZ41" s="47"/>
      <c r="CVA41" s="47"/>
      <c r="CVB41" s="47"/>
      <c r="CVC41" s="47"/>
      <c r="CVD41" s="47"/>
      <c r="CVE41" s="47"/>
      <c r="CVF41" s="47"/>
      <c r="CVG41" s="47"/>
      <c r="CVH41" s="47"/>
      <c r="CVI41" s="47"/>
      <c r="CVJ41" s="47"/>
      <c r="CVK41" s="47"/>
      <c r="CVL41" s="47"/>
      <c r="CVM41" s="47"/>
      <c r="CVN41" s="47"/>
      <c r="CVO41" s="47"/>
      <c r="CVP41" s="47"/>
      <c r="CVQ41" s="47"/>
      <c r="CVR41" s="47"/>
      <c r="CVS41" s="47"/>
      <c r="CVT41" s="47"/>
      <c r="CVU41" s="47"/>
      <c r="CVV41" s="47"/>
      <c r="CVW41" s="47"/>
      <c r="CVX41" s="47"/>
      <c r="CVY41" s="47"/>
      <c r="CVZ41" s="47"/>
      <c r="CWA41" s="47"/>
      <c r="CWB41" s="47"/>
      <c r="CWC41" s="47"/>
      <c r="CWD41" s="47"/>
      <c r="CWE41" s="47"/>
      <c r="CWF41" s="47"/>
      <c r="CWG41" s="47"/>
      <c r="CWH41" s="47"/>
      <c r="CWI41" s="47"/>
      <c r="CWJ41" s="47"/>
      <c r="CWK41" s="47"/>
      <c r="CWL41" s="47"/>
      <c r="CWM41" s="47"/>
      <c r="CWN41" s="47"/>
      <c r="CWO41" s="47"/>
      <c r="CWP41" s="47"/>
      <c r="CWQ41" s="47"/>
      <c r="CWR41" s="47"/>
      <c r="CWS41" s="47"/>
      <c r="CWT41" s="47"/>
      <c r="CWU41" s="47"/>
      <c r="CWV41" s="47"/>
      <c r="CWW41" s="47"/>
      <c r="CWX41" s="47"/>
      <c r="CWY41" s="47"/>
      <c r="CWZ41" s="47"/>
      <c r="CXA41" s="47"/>
      <c r="CXB41" s="47"/>
      <c r="CXC41" s="47"/>
      <c r="CXD41" s="47"/>
      <c r="CXE41" s="47"/>
      <c r="CXF41" s="47"/>
      <c r="CXG41" s="47"/>
      <c r="CXH41" s="47"/>
      <c r="CXI41" s="47"/>
      <c r="CXJ41" s="47"/>
      <c r="CXK41" s="47"/>
      <c r="CXL41" s="47"/>
      <c r="CXM41" s="47"/>
      <c r="CXN41" s="47"/>
      <c r="CXO41" s="47"/>
      <c r="CXP41" s="47"/>
      <c r="CXQ41" s="47"/>
      <c r="CXR41" s="47"/>
      <c r="CXS41" s="47"/>
      <c r="CXT41" s="47"/>
      <c r="CXU41" s="47"/>
      <c r="CXV41" s="47"/>
      <c r="CXW41" s="47"/>
      <c r="CXX41" s="47"/>
      <c r="CXY41" s="47"/>
      <c r="CXZ41" s="47"/>
      <c r="CYA41" s="47"/>
      <c r="CYB41" s="47"/>
      <c r="CYC41" s="47"/>
      <c r="CYD41" s="47"/>
      <c r="CYE41" s="47"/>
      <c r="CYF41" s="47"/>
      <c r="CYG41" s="47"/>
      <c r="CYH41" s="47"/>
      <c r="CYI41" s="47"/>
      <c r="CYJ41" s="47"/>
      <c r="CYK41" s="47"/>
      <c r="CYL41" s="47"/>
      <c r="CYM41" s="47"/>
      <c r="CYN41" s="47"/>
      <c r="CYO41" s="47"/>
      <c r="CYP41" s="47"/>
      <c r="CYQ41" s="47"/>
      <c r="CYR41" s="47"/>
      <c r="CYS41" s="47"/>
      <c r="CYT41" s="47"/>
      <c r="CYU41" s="47"/>
      <c r="CYV41" s="47"/>
      <c r="CYW41" s="47"/>
      <c r="CYX41" s="47"/>
      <c r="CYY41" s="47"/>
      <c r="CYZ41" s="47"/>
      <c r="CZA41" s="47"/>
      <c r="CZB41" s="47"/>
      <c r="CZC41" s="47"/>
      <c r="CZD41" s="47"/>
      <c r="CZE41" s="47"/>
      <c r="CZF41" s="47"/>
      <c r="CZG41" s="47"/>
      <c r="CZH41" s="47"/>
      <c r="CZI41" s="47"/>
      <c r="CZJ41" s="47"/>
      <c r="CZK41" s="47"/>
      <c r="CZL41" s="47"/>
      <c r="CZM41" s="47"/>
      <c r="CZN41" s="47"/>
      <c r="CZO41" s="47"/>
      <c r="CZP41" s="47"/>
      <c r="CZQ41" s="47"/>
      <c r="CZR41" s="47"/>
      <c r="CZS41" s="47"/>
      <c r="CZT41" s="47"/>
      <c r="CZU41" s="47"/>
      <c r="CZV41" s="47"/>
      <c r="CZW41" s="47"/>
      <c r="CZX41" s="47"/>
      <c r="CZY41" s="47"/>
      <c r="CZZ41" s="47"/>
      <c r="DAA41" s="47"/>
      <c r="DAB41" s="47"/>
      <c r="DAC41" s="47"/>
      <c r="DAD41" s="47"/>
      <c r="DAE41" s="47"/>
      <c r="DAF41" s="47"/>
      <c r="DAG41" s="47"/>
      <c r="DAH41" s="47"/>
      <c r="DAI41" s="47"/>
      <c r="DAJ41" s="47"/>
      <c r="DAK41" s="47"/>
      <c r="DAL41" s="47"/>
      <c r="DAM41" s="47"/>
      <c r="DAN41" s="47"/>
      <c r="DAO41" s="47"/>
      <c r="DAP41" s="47"/>
      <c r="DAQ41" s="47"/>
      <c r="DAR41" s="47"/>
      <c r="DAS41" s="47"/>
      <c r="DAT41" s="47"/>
      <c r="DAU41" s="47"/>
      <c r="DAV41" s="47"/>
      <c r="DAW41" s="47"/>
      <c r="DAX41" s="47"/>
      <c r="DAY41" s="47"/>
      <c r="DAZ41" s="47"/>
      <c r="DBA41" s="47"/>
      <c r="DBB41" s="47"/>
      <c r="DBC41" s="47"/>
      <c r="DBD41" s="47"/>
      <c r="DBE41" s="47"/>
      <c r="DBF41" s="47"/>
      <c r="DBG41" s="47"/>
      <c r="DBH41" s="47"/>
      <c r="DBI41" s="47"/>
      <c r="DBJ41" s="47"/>
      <c r="DBK41" s="47"/>
      <c r="DBL41" s="47"/>
      <c r="DBM41" s="47"/>
      <c r="DBN41" s="47"/>
      <c r="DBO41" s="47"/>
      <c r="DBP41" s="47"/>
      <c r="DBQ41" s="47"/>
      <c r="DBR41" s="47"/>
      <c r="DBS41" s="47"/>
      <c r="DBT41" s="47"/>
      <c r="DBU41" s="47"/>
      <c r="DBV41" s="47"/>
      <c r="DBW41" s="47"/>
      <c r="DBX41" s="47"/>
      <c r="DBY41" s="47"/>
      <c r="DBZ41" s="47"/>
      <c r="DCA41" s="47"/>
      <c r="DCB41" s="47"/>
      <c r="DCC41" s="47"/>
      <c r="DCD41" s="47"/>
      <c r="DCE41" s="47"/>
      <c r="DCF41" s="47"/>
      <c r="DCG41" s="47"/>
      <c r="DCH41" s="47"/>
      <c r="DCI41" s="47"/>
      <c r="DCJ41" s="47"/>
      <c r="DCK41" s="47"/>
      <c r="DCL41" s="47"/>
      <c r="DCM41" s="47"/>
      <c r="DCN41" s="47"/>
      <c r="DCO41" s="47"/>
      <c r="DCP41" s="47"/>
      <c r="DCQ41" s="47"/>
      <c r="DCR41" s="47"/>
      <c r="DCS41" s="47"/>
      <c r="DCT41" s="47"/>
      <c r="DCU41" s="47"/>
      <c r="DCV41" s="47"/>
      <c r="DCW41" s="47"/>
      <c r="DCX41" s="47"/>
      <c r="DCY41" s="47"/>
      <c r="DCZ41" s="47"/>
      <c r="DDA41" s="47"/>
      <c r="DDB41" s="47"/>
      <c r="DDC41" s="47"/>
      <c r="DDD41" s="47"/>
      <c r="DDE41" s="47"/>
      <c r="DDF41" s="47"/>
      <c r="DDG41" s="47"/>
      <c r="DDH41" s="47"/>
      <c r="DDI41" s="47"/>
      <c r="DDJ41" s="47"/>
      <c r="DDK41" s="47"/>
      <c r="DDL41" s="47"/>
      <c r="DDM41" s="47"/>
      <c r="DDN41" s="47"/>
      <c r="DDO41" s="47"/>
      <c r="DDP41" s="47"/>
      <c r="DDQ41" s="47"/>
      <c r="DDR41" s="47"/>
      <c r="DDS41" s="47"/>
      <c r="DDT41" s="47"/>
      <c r="DDU41" s="47"/>
      <c r="DDV41" s="47"/>
      <c r="DDW41" s="47"/>
      <c r="DDX41" s="47"/>
      <c r="DDY41" s="47"/>
      <c r="DDZ41" s="47"/>
      <c r="DEA41" s="47"/>
      <c r="DEB41" s="47"/>
      <c r="DEC41" s="47"/>
      <c r="DED41" s="47"/>
      <c r="DEE41" s="47"/>
      <c r="DEF41" s="47"/>
      <c r="DEG41" s="47"/>
      <c r="DEH41" s="47"/>
      <c r="DEI41" s="47"/>
      <c r="DEJ41" s="47"/>
      <c r="DEK41" s="47"/>
      <c r="DEL41" s="47"/>
      <c r="DEM41" s="47"/>
      <c r="DEN41" s="47"/>
      <c r="DEO41" s="47"/>
      <c r="DEP41" s="47"/>
      <c r="DEQ41" s="47"/>
      <c r="DER41" s="47"/>
      <c r="DES41" s="47"/>
      <c r="DET41" s="47"/>
      <c r="DEU41" s="47"/>
      <c r="DEV41" s="47"/>
      <c r="DEW41" s="47"/>
      <c r="DEX41" s="47"/>
      <c r="DEY41" s="47"/>
      <c r="DEZ41" s="47"/>
      <c r="DFA41" s="47"/>
      <c r="DFB41" s="47"/>
      <c r="DFC41" s="47"/>
      <c r="DFD41" s="47"/>
      <c r="DFE41" s="47"/>
      <c r="DFF41" s="47"/>
      <c r="DFG41" s="47"/>
      <c r="DFH41" s="47"/>
      <c r="DFI41" s="47"/>
      <c r="DFJ41" s="47"/>
      <c r="DFK41" s="47"/>
      <c r="DFL41" s="47"/>
      <c r="DFM41" s="47"/>
      <c r="DFN41" s="47"/>
      <c r="DFO41" s="47"/>
      <c r="DFP41" s="47"/>
      <c r="DFQ41" s="47"/>
      <c r="DFR41" s="47"/>
      <c r="DFS41" s="47"/>
      <c r="DFT41" s="47"/>
      <c r="DFU41" s="47"/>
      <c r="DFV41" s="47"/>
      <c r="DFW41" s="47"/>
      <c r="DFX41" s="47"/>
      <c r="DFY41" s="47"/>
      <c r="DFZ41" s="47"/>
      <c r="DGA41" s="47"/>
      <c r="DGB41" s="47"/>
      <c r="DGC41" s="47"/>
      <c r="DGD41" s="47"/>
      <c r="DGE41" s="47"/>
      <c r="DGF41" s="47"/>
      <c r="DGG41" s="47"/>
      <c r="DGH41" s="47"/>
      <c r="DGI41" s="47"/>
      <c r="DGJ41" s="47"/>
      <c r="DGK41" s="47"/>
      <c r="DGL41" s="47"/>
      <c r="DGM41" s="47"/>
      <c r="DGN41" s="47"/>
      <c r="DGO41" s="47"/>
      <c r="DGP41" s="47"/>
      <c r="DGQ41" s="47"/>
      <c r="DGR41" s="47"/>
      <c r="DGS41" s="47"/>
      <c r="DGT41" s="47"/>
      <c r="DGU41" s="47"/>
      <c r="DGV41" s="47"/>
      <c r="DGW41" s="47"/>
      <c r="DGX41" s="47"/>
      <c r="DGY41" s="47"/>
      <c r="DGZ41" s="47"/>
      <c r="DHA41" s="47"/>
      <c r="DHB41" s="47"/>
      <c r="DHC41" s="47"/>
      <c r="DHD41" s="47"/>
      <c r="DHE41" s="47"/>
      <c r="DHF41" s="47"/>
      <c r="DHG41" s="47"/>
      <c r="DHH41" s="47"/>
      <c r="DHI41" s="47"/>
      <c r="DHJ41" s="47"/>
      <c r="DHK41" s="47"/>
      <c r="DHL41" s="47"/>
      <c r="DHM41" s="47"/>
      <c r="DHN41" s="47"/>
      <c r="DHO41" s="47"/>
      <c r="DHP41" s="47"/>
      <c r="DHQ41" s="47"/>
      <c r="DHR41" s="47"/>
      <c r="DHS41" s="47"/>
      <c r="DHT41" s="47"/>
      <c r="DHU41" s="47"/>
      <c r="DHV41" s="47"/>
      <c r="DHW41" s="47"/>
      <c r="DHX41" s="47"/>
      <c r="DHY41" s="47"/>
      <c r="DHZ41" s="47"/>
      <c r="DIA41" s="47"/>
      <c r="DIB41" s="47"/>
      <c r="DIC41" s="47"/>
      <c r="DID41" s="47"/>
      <c r="DIE41" s="47"/>
      <c r="DIF41" s="47"/>
      <c r="DIG41" s="47"/>
      <c r="DIH41" s="47"/>
      <c r="DII41" s="47"/>
      <c r="DIJ41" s="47"/>
      <c r="DIK41" s="47"/>
      <c r="DIL41" s="47"/>
      <c r="DIM41" s="47"/>
      <c r="DIN41" s="47"/>
      <c r="DIO41" s="47"/>
      <c r="DIP41" s="47"/>
      <c r="DIQ41" s="47"/>
      <c r="DIR41" s="47"/>
      <c r="DIS41" s="47"/>
      <c r="DIT41" s="47"/>
      <c r="DIU41" s="47"/>
      <c r="DIV41" s="47"/>
      <c r="DIW41" s="47"/>
      <c r="DIX41" s="47"/>
      <c r="DIY41" s="47"/>
      <c r="DIZ41" s="47"/>
      <c r="DJA41" s="47"/>
      <c r="DJB41" s="47"/>
      <c r="DJC41" s="47"/>
      <c r="DJD41" s="47"/>
      <c r="DJE41" s="47"/>
      <c r="DJF41" s="47"/>
      <c r="DJG41" s="47"/>
      <c r="DJH41" s="47"/>
      <c r="DJI41" s="47"/>
      <c r="DJJ41" s="47"/>
      <c r="DJK41" s="47"/>
      <c r="DJL41" s="47"/>
      <c r="DJM41" s="47"/>
      <c r="DJN41" s="47"/>
      <c r="DJO41" s="47"/>
      <c r="DJP41" s="47"/>
      <c r="DJQ41" s="47"/>
      <c r="DJR41" s="47"/>
      <c r="DJS41" s="47"/>
      <c r="DJT41" s="47"/>
      <c r="DJU41" s="47"/>
      <c r="DJV41" s="47"/>
      <c r="DJW41" s="47"/>
      <c r="DJX41" s="47"/>
      <c r="DJY41" s="47"/>
      <c r="DJZ41" s="47"/>
      <c r="DKA41" s="47"/>
      <c r="DKB41" s="47"/>
      <c r="DKC41" s="47"/>
      <c r="DKD41" s="47"/>
      <c r="DKE41" s="47"/>
      <c r="DKF41" s="47"/>
      <c r="DKG41" s="47"/>
      <c r="DKH41" s="47"/>
      <c r="DKI41" s="47"/>
      <c r="DKJ41" s="47"/>
      <c r="DKK41" s="47"/>
      <c r="DKL41" s="47"/>
      <c r="DKM41" s="47"/>
      <c r="DKN41" s="47"/>
      <c r="DKO41" s="47"/>
      <c r="DKP41" s="47"/>
      <c r="DKQ41" s="47"/>
      <c r="DKR41" s="47"/>
      <c r="DKS41" s="47"/>
      <c r="DKT41" s="47"/>
      <c r="DKU41" s="47"/>
      <c r="DKV41" s="47"/>
      <c r="DKW41" s="47"/>
      <c r="DKX41" s="47"/>
      <c r="DKY41" s="47"/>
      <c r="DKZ41" s="47"/>
      <c r="DLA41" s="47"/>
      <c r="DLB41" s="47"/>
      <c r="DLC41" s="47"/>
      <c r="DLD41" s="47"/>
      <c r="DLE41" s="47"/>
      <c r="DLF41" s="47"/>
      <c r="DLG41" s="47"/>
      <c r="DLH41" s="47"/>
      <c r="DLI41" s="47"/>
      <c r="DLJ41" s="47"/>
      <c r="DLK41" s="47"/>
      <c r="DLL41" s="47"/>
      <c r="DLM41" s="47"/>
      <c r="DLN41" s="47"/>
      <c r="DLO41" s="47"/>
      <c r="DLP41" s="47"/>
      <c r="DLQ41" s="47"/>
      <c r="DLR41" s="47"/>
      <c r="DLS41" s="47"/>
      <c r="DLT41" s="47"/>
      <c r="DLU41" s="47"/>
      <c r="DLV41" s="47"/>
      <c r="DLW41" s="47"/>
      <c r="DLX41" s="47"/>
      <c r="DLY41" s="47"/>
      <c r="DLZ41" s="47"/>
      <c r="DMA41" s="47"/>
      <c r="DMB41" s="47"/>
      <c r="DMC41" s="47"/>
      <c r="DMD41" s="47"/>
      <c r="DME41" s="47"/>
      <c r="DMF41" s="47"/>
      <c r="DMG41" s="47"/>
      <c r="DMH41" s="47"/>
      <c r="DMI41" s="47"/>
      <c r="DMJ41" s="47"/>
      <c r="DMK41" s="47"/>
      <c r="DML41" s="47"/>
      <c r="DMM41" s="47"/>
      <c r="DMN41" s="47"/>
      <c r="DMO41" s="47"/>
      <c r="DMP41" s="47"/>
      <c r="DMQ41" s="47"/>
      <c r="DMR41" s="47"/>
      <c r="DMS41" s="47"/>
      <c r="DMT41" s="47"/>
      <c r="DMU41" s="47"/>
      <c r="DMV41" s="47"/>
      <c r="DMW41" s="47"/>
      <c r="DMX41" s="47"/>
      <c r="DMY41" s="47"/>
      <c r="DMZ41" s="47"/>
      <c r="DNA41" s="47"/>
      <c r="DNB41" s="47"/>
      <c r="DNC41" s="47"/>
      <c r="DND41" s="47"/>
      <c r="DNE41" s="47"/>
      <c r="DNF41" s="47"/>
      <c r="DNG41" s="47"/>
      <c r="DNH41" s="47"/>
      <c r="DNI41" s="47"/>
      <c r="DNJ41" s="47"/>
      <c r="DNK41" s="47"/>
      <c r="DNL41" s="47"/>
      <c r="DNM41" s="47"/>
      <c r="DNN41" s="47"/>
      <c r="DNO41" s="47"/>
      <c r="DNP41" s="47"/>
      <c r="DNQ41" s="47"/>
      <c r="DNR41" s="47"/>
      <c r="DNS41" s="47"/>
      <c r="DNT41" s="47"/>
      <c r="DNU41" s="47"/>
      <c r="DNV41" s="47"/>
      <c r="DNW41" s="47"/>
      <c r="DNX41" s="47"/>
      <c r="DNY41" s="47"/>
      <c r="DNZ41" s="47"/>
      <c r="DOA41" s="47"/>
      <c r="DOB41" s="47"/>
      <c r="DOC41" s="47"/>
      <c r="DOD41" s="47"/>
      <c r="DOE41" s="47"/>
      <c r="DOF41" s="47"/>
      <c r="DOG41" s="47"/>
      <c r="DOH41" s="47"/>
      <c r="DOI41" s="47"/>
      <c r="DOJ41" s="47"/>
      <c r="DOK41" s="47"/>
      <c r="DOL41" s="47"/>
      <c r="DOM41" s="47"/>
      <c r="DON41" s="47"/>
      <c r="DOO41" s="47"/>
      <c r="DOP41" s="47"/>
      <c r="DOQ41" s="47"/>
      <c r="DOR41" s="47"/>
      <c r="DOS41" s="47"/>
      <c r="DOT41" s="47"/>
      <c r="DOU41" s="47"/>
      <c r="DOV41" s="47"/>
      <c r="DOW41" s="47"/>
      <c r="DOX41" s="47"/>
      <c r="DOY41" s="47"/>
      <c r="DOZ41" s="47"/>
      <c r="DPA41" s="47"/>
      <c r="DPB41" s="47"/>
      <c r="DPC41" s="47"/>
      <c r="DPD41" s="47"/>
      <c r="DPE41" s="47"/>
      <c r="DPF41" s="47"/>
      <c r="DPG41" s="47"/>
      <c r="DPH41" s="47"/>
      <c r="DPI41" s="47"/>
      <c r="DPJ41" s="47"/>
      <c r="DPK41" s="47"/>
      <c r="DPL41" s="47"/>
      <c r="DPM41" s="47"/>
      <c r="DPN41" s="47"/>
      <c r="DPO41" s="47"/>
      <c r="DPP41" s="47"/>
      <c r="DPQ41" s="47"/>
      <c r="DPR41" s="47"/>
      <c r="DPS41" s="47"/>
      <c r="DPT41" s="47"/>
      <c r="DPU41" s="47"/>
      <c r="DPV41" s="47"/>
      <c r="DPW41" s="47"/>
      <c r="DPX41" s="47"/>
      <c r="DPY41" s="47"/>
      <c r="DPZ41" s="47"/>
      <c r="DQA41" s="47"/>
      <c r="DQB41" s="47"/>
      <c r="DQC41" s="47"/>
      <c r="DQD41" s="47"/>
      <c r="DQE41" s="47"/>
      <c r="DQF41" s="47"/>
      <c r="DQG41" s="47"/>
      <c r="DQH41" s="47"/>
      <c r="DQI41" s="47"/>
      <c r="DQJ41" s="47"/>
      <c r="DQK41" s="47"/>
      <c r="DQL41" s="47"/>
      <c r="DQM41" s="47"/>
      <c r="DQN41" s="47"/>
      <c r="DQO41" s="47"/>
      <c r="DQP41" s="47"/>
      <c r="DQQ41" s="47"/>
      <c r="DQR41" s="47"/>
      <c r="DQS41" s="47"/>
      <c r="DQT41" s="47"/>
      <c r="DQU41" s="47"/>
      <c r="DQV41" s="47"/>
      <c r="DQW41" s="47"/>
      <c r="DQX41" s="47"/>
      <c r="DQY41" s="47"/>
      <c r="DQZ41" s="47"/>
      <c r="DRA41" s="47"/>
      <c r="DRB41" s="47"/>
      <c r="DRC41" s="47"/>
      <c r="DRD41" s="47"/>
      <c r="DRE41" s="47"/>
      <c r="DRF41" s="47"/>
      <c r="DRG41" s="47"/>
      <c r="DRH41" s="47"/>
      <c r="DRI41" s="47"/>
      <c r="DRJ41" s="47"/>
      <c r="DRK41" s="47"/>
      <c r="DRL41" s="47"/>
      <c r="DRM41" s="47"/>
      <c r="DRN41" s="47"/>
      <c r="DRO41" s="47"/>
      <c r="DRP41" s="47"/>
      <c r="DRQ41" s="47"/>
      <c r="DRR41" s="47"/>
      <c r="DRS41" s="47"/>
      <c r="DRT41" s="47"/>
      <c r="DRU41" s="47"/>
      <c r="DRV41" s="47"/>
      <c r="DRW41" s="47"/>
      <c r="DRX41" s="47"/>
      <c r="DRY41" s="47"/>
      <c r="DRZ41" s="47"/>
      <c r="DSA41" s="47"/>
      <c r="DSB41" s="47"/>
      <c r="DSC41" s="47"/>
      <c r="DSD41" s="47"/>
      <c r="DSE41" s="47"/>
      <c r="DSF41" s="47"/>
      <c r="DSG41" s="47"/>
      <c r="DSH41" s="47"/>
      <c r="DSI41" s="47"/>
      <c r="DSJ41" s="47"/>
      <c r="DSK41" s="47"/>
      <c r="DSL41" s="47"/>
      <c r="DSM41" s="47"/>
      <c r="DSN41" s="47"/>
      <c r="DSO41" s="47"/>
      <c r="DSP41" s="47"/>
      <c r="DSQ41" s="47"/>
      <c r="DSR41" s="47"/>
      <c r="DSS41" s="47"/>
      <c r="DST41" s="47"/>
      <c r="DSU41" s="47"/>
      <c r="DSV41" s="47"/>
      <c r="DSW41" s="47"/>
      <c r="DSX41" s="47"/>
      <c r="DSY41" s="47"/>
      <c r="DSZ41" s="47"/>
      <c r="DTA41" s="47"/>
      <c r="DTB41" s="47"/>
      <c r="DTC41" s="47"/>
      <c r="DTD41" s="47"/>
      <c r="DTE41" s="47"/>
      <c r="DTF41" s="47"/>
      <c r="DTG41" s="47"/>
      <c r="DTH41" s="47"/>
      <c r="DTI41" s="47"/>
      <c r="DTJ41" s="47"/>
      <c r="DTK41" s="47"/>
      <c r="DTL41" s="47"/>
      <c r="DTM41" s="47"/>
      <c r="DTN41" s="47"/>
      <c r="DTO41" s="47"/>
      <c r="DTP41" s="47"/>
      <c r="DTQ41" s="47"/>
      <c r="DTR41" s="47"/>
      <c r="DTS41" s="47"/>
      <c r="DTT41" s="47"/>
      <c r="DTU41" s="47"/>
      <c r="DTV41" s="47"/>
      <c r="DTW41" s="47"/>
      <c r="DTX41" s="47"/>
      <c r="DTY41" s="47"/>
      <c r="DTZ41" s="47"/>
      <c r="DUA41" s="47"/>
      <c r="DUB41" s="47"/>
      <c r="DUC41" s="47"/>
      <c r="DUD41" s="47"/>
      <c r="DUE41" s="47"/>
      <c r="DUF41" s="47"/>
      <c r="DUG41" s="47"/>
      <c r="DUH41" s="47"/>
      <c r="DUI41" s="47"/>
      <c r="DUJ41" s="47"/>
      <c r="DUK41" s="47"/>
      <c r="DUL41" s="47"/>
      <c r="DUM41" s="47"/>
      <c r="DUN41" s="47"/>
      <c r="DUO41" s="47"/>
      <c r="DUP41" s="47"/>
      <c r="DUQ41" s="47"/>
      <c r="DUR41" s="47"/>
      <c r="DUS41" s="47"/>
      <c r="DUT41" s="47"/>
      <c r="DUU41" s="47"/>
      <c r="DUV41" s="47"/>
      <c r="DUW41" s="47"/>
      <c r="DUX41" s="47"/>
      <c r="DUY41" s="47"/>
      <c r="DUZ41" s="47"/>
      <c r="DVA41" s="47"/>
      <c r="DVB41" s="47"/>
      <c r="DVC41" s="47"/>
      <c r="DVD41" s="47"/>
      <c r="DVE41" s="47"/>
      <c r="DVF41" s="47"/>
      <c r="DVG41" s="47"/>
      <c r="DVH41" s="47"/>
      <c r="DVI41" s="47"/>
      <c r="DVJ41" s="47"/>
      <c r="DVK41" s="47"/>
      <c r="DVL41" s="47"/>
      <c r="DVM41" s="47"/>
      <c r="DVN41" s="47"/>
      <c r="DVO41" s="47"/>
      <c r="DVP41" s="47"/>
      <c r="DVQ41" s="47"/>
      <c r="DVR41" s="47"/>
      <c r="DVS41" s="47"/>
      <c r="DVT41" s="47"/>
      <c r="DVU41" s="47"/>
      <c r="DVV41" s="47"/>
      <c r="DVW41" s="47"/>
      <c r="DVX41" s="47"/>
      <c r="DVY41" s="47"/>
      <c r="DVZ41" s="47"/>
      <c r="DWA41" s="47"/>
      <c r="DWB41" s="47"/>
      <c r="DWC41" s="47"/>
      <c r="DWD41" s="47"/>
      <c r="DWE41" s="47"/>
      <c r="DWF41" s="47"/>
      <c r="DWG41" s="47"/>
      <c r="DWH41" s="47"/>
      <c r="DWI41" s="47"/>
      <c r="DWJ41" s="47"/>
      <c r="DWK41" s="47"/>
      <c r="DWL41" s="47"/>
      <c r="DWM41" s="47"/>
      <c r="DWN41" s="47"/>
      <c r="DWO41" s="47"/>
      <c r="DWP41" s="47"/>
      <c r="DWQ41" s="47"/>
      <c r="DWR41" s="47"/>
      <c r="DWS41" s="47"/>
      <c r="DWT41" s="47"/>
      <c r="DWU41" s="47"/>
      <c r="DWV41" s="47"/>
      <c r="DWW41" s="47"/>
      <c r="DWX41" s="47"/>
      <c r="DWY41" s="47"/>
      <c r="DWZ41" s="47"/>
      <c r="DXA41" s="47"/>
      <c r="DXB41" s="47"/>
      <c r="DXC41" s="47"/>
      <c r="DXD41" s="47"/>
      <c r="DXE41" s="47"/>
      <c r="DXF41" s="47"/>
      <c r="DXG41" s="47"/>
      <c r="DXH41" s="47"/>
      <c r="DXI41" s="47"/>
      <c r="DXJ41" s="47"/>
      <c r="DXK41" s="47"/>
      <c r="DXL41" s="47"/>
      <c r="DXM41" s="47"/>
      <c r="DXN41" s="47"/>
      <c r="DXO41" s="47"/>
      <c r="DXP41" s="47"/>
      <c r="DXQ41" s="47"/>
      <c r="DXR41" s="47"/>
      <c r="DXS41" s="47"/>
      <c r="DXT41" s="47"/>
      <c r="DXU41" s="47"/>
      <c r="DXV41" s="47"/>
      <c r="DXW41" s="47"/>
      <c r="DXX41" s="47"/>
      <c r="DXY41" s="47"/>
      <c r="DXZ41" s="47"/>
      <c r="DYA41" s="47"/>
      <c r="DYB41" s="47"/>
      <c r="DYC41" s="47"/>
      <c r="DYD41" s="47"/>
      <c r="DYE41" s="47"/>
      <c r="DYF41" s="47"/>
      <c r="DYG41" s="47"/>
      <c r="DYH41" s="47"/>
      <c r="DYI41" s="47"/>
      <c r="DYJ41" s="47"/>
      <c r="DYK41" s="47"/>
      <c r="DYL41" s="47"/>
      <c r="DYM41" s="47"/>
      <c r="DYN41" s="47"/>
      <c r="DYO41" s="47"/>
      <c r="DYP41" s="47"/>
      <c r="DYQ41" s="47"/>
      <c r="DYR41" s="47"/>
      <c r="DYS41" s="47"/>
      <c r="DYT41" s="47"/>
      <c r="DYU41" s="47"/>
      <c r="DYV41" s="47"/>
      <c r="DYW41" s="47"/>
      <c r="DYX41" s="47"/>
      <c r="DYY41" s="47"/>
      <c r="DYZ41" s="47"/>
      <c r="DZA41" s="47"/>
      <c r="DZB41" s="47"/>
      <c r="DZC41" s="47"/>
      <c r="DZD41" s="47"/>
      <c r="DZE41" s="47"/>
      <c r="DZF41" s="47"/>
      <c r="DZG41" s="47"/>
      <c r="DZH41" s="47"/>
      <c r="DZI41" s="47"/>
      <c r="DZJ41" s="47"/>
      <c r="DZK41" s="47"/>
      <c r="DZL41" s="47"/>
      <c r="DZM41" s="47"/>
      <c r="DZN41" s="47"/>
      <c r="DZO41" s="47"/>
      <c r="DZP41" s="47"/>
      <c r="DZQ41" s="47"/>
      <c r="DZR41" s="47"/>
      <c r="DZS41" s="47"/>
      <c r="DZT41" s="47"/>
      <c r="DZU41" s="47"/>
      <c r="DZV41" s="47"/>
      <c r="DZW41" s="47"/>
      <c r="DZX41" s="47"/>
      <c r="DZY41" s="47"/>
      <c r="DZZ41" s="47"/>
      <c r="EAA41" s="47"/>
      <c r="EAB41" s="47"/>
      <c r="EAC41" s="47"/>
      <c r="EAD41" s="47"/>
      <c r="EAE41" s="47"/>
      <c r="EAF41" s="47"/>
      <c r="EAG41" s="47"/>
      <c r="EAH41" s="47"/>
      <c r="EAI41" s="47"/>
      <c r="EAJ41" s="47"/>
      <c r="EAK41" s="47"/>
      <c r="EAL41" s="47"/>
      <c r="EAM41" s="47"/>
      <c r="EAN41" s="47"/>
      <c r="EAO41" s="47"/>
      <c r="EAP41" s="47"/>
      <c r="EAQ41" s="47"/>
      <c r="EAR41" s="47"/>
      <c r="EAS41" s="47"/>
      <c r="EAT41" s="47"/>
      <c r="EAU41" s="47"/>
      <c r="EAV41" s="47"/>
      <c r="EAW41" s="47"/>
      <c r="EAX41" s="47"/>
      <c r="EAY41" s="47"/>
      <c r="EAZ41" s="47"/>
      <c r="EBA41" s="47"/>
      <c r="EBB41" s="47"/>
      <c r="EBC41" s="47"/>
      <c r="EBD41" s="47"/>
      <c r="EBE41" s="47"/>
      <c r="EBF41" s="47"/>
      <c r="EBG41" s="47"/>
      <c r="EBH41" s="47"/>
      <c r="EBI41" s="47"/>
      <c r="EBJ41" s="47"/>
      <c r="EBK41" s="47"/>
      <c r="EBL41" s="47"/>
      <c r="EBM41" s="47"/>
      <c r="EBN41" s="47"/>
      <c r="EBO41" s="47"/>
      <c r="EBP41" s="47"/>
      <c r="EBQ41" s="47"/>
      <c r="EBR41" s="47"/>
      <c r="EBS41" s="47"/>
      <c r="EBT41" s="47"/>
      <c r="EBU41" s="47"/>
      <c r="EBV41" s="47"/>
      <c r="EBW41" s="47"/>
      <c r="EBX41" s="47"/>
      <c r="EBY41" s="47"/>
      <c r="EBZ41" s="47"/>
      <c r="ECA41" s="47"/>
      <c r="ECB41" s="47"/>
      <c r="ECC41" s="47"/>
      <c r="ECD41" s="47"/>
      <c r="ECE41" s="47"/>
      <c r="ECF41" s="47"/>
      <c r="ECG41" s="47"/>
      <c r="ECH41" s="47"/>
      <c r="ECI41" s="47"/>
      <c r="ECJ41" s="47"/>
      <c r="ECK41" s="47"/>
      <c r="ECL41" s="47"/>
      <c r="ECM41" s="47"/>
      <c r="ECN41" s="47"/>
      <c r="ECO41" s="47"/>
      <c r="ECP41" s="47"/>
      <c r="ECQ41" s="47"/>
      <c r="ECR41" s="47"/>
      <c r="ECS41" s="47"/>
      <c r="ECT41" s="47"/>
      <c r="ECU41" s="47"/>
      <c r="ECV41" s="47"/>
      <c r="ECW41" s="47"/>
      <c r="ECX41" s="47"/>
      <c r="ECY41" s="47"/>
      <c r="ECZ41" s="47"/>
      <c r="EDA41" s="47"/>
      <c r="EDB41" s="47"/>
      <c r="EDC41" s="47"/>
      <c r="EDD41" s="47"/>
      <c r="EDE41" s="47"/>
      <c r="EDF41" s="47"/>
      <c r="EDG41" s="47"/>
      <c r="EDH41" s="47"/>
      <c r="EDI41" s="47"/>
      <c r="EDJ41" s="47"/>
      <c r="EDK41" s="47"/>
      <c r="EDL41" s="47"/>
      <c r="EDM41" s="47"/>
      <c r="EDN41" s="47"/>
      <c r="EDO41" s="47"/>
      <c r="EDP41" s="47"/>
      <c r="EDQ41" s="47"/>
      <c r="EDR41" s="47"/>
      <c r="EDS41" s="47"/>
      <c r="EDT41" s="47"/>
      <c r="EDU41" s="47"/>
      <c r="EDV41" s="47"/>
      <c r="EDW41" s="47"/>
      <c r="EDX41" s="47"/>
      <c r="EDY41" s="47"/>
      <c r="EDZ41" s="47"/>
      <c r="EEA41" s="47"/>
      <c r="EEB41" s="47"/>
      <c r="EEC41" s="47"/>
      <c r="EED41" s="47"/>
      <c r="EEE41" s="47"/>
      <c r="EEF41" s="47"/>
      <c r="EEG41" s="47"/>
      <c r="EEH41" s="47"/>
      <c r="EEI41" s="47"/>
      <c r="EEJ41" s="47"/>
      <c r="EEK41" s="47"/>
      <c r="EEL41" s="47"/>
      <c r="EEM41" s="47"/>
      <c r="EEN41" s="47"/>
      <c r="EEO41" s="47"/>
      <c r="EEP41" s="47"/>
      <c r="EEQ41" s="47"/>
      <c r="EER41" s="47"/>
      <c r="EES41" s="47"/>
      <c r="EET41" s="47"/>
      <c r="EEU41" s="47"/>
      <c r="EEV41" s="47"/>
      <c r="EEW41" s="47"/>
      <c r="EEX41" s="47"/>
      <c r="EEY41" s="47"/>
      <c r="EEZ41" s="47"/>
      <c r="EFA41" s="47"/>
      <c r="EFB41" s="47"/>
      <c r="EFC41" s="47"/>
      <c r="EFD41" s="47"/>
      <c r="EFE41" s="47"/>
      <c r="EFF41" s="47"/>
      <c r="EFG41" s="47"/>
      <c r="EFH41" s="47"/>
      <c r="EFI41" s="47"/>
      <c r="EFJ41" s="47"/>
      <c r="EFK41" s="47"/>
      <c r="EFL41" s="47"/>
      <c r="EFM41" s="47"/>
      <c r="EFN41" s="47"/>
      <c r="EFO41" s="47"/>
      <c r="EFP41" s="47"/>
      <c r="EFQ41" s="47"/>
      <c r="EFR41" s="47"/>
      <c r="EFS41" s="47"/>
      <c r="EFT41" s="47"/>
      <c r="EFU41" s="47"/>
      <c r="EFV41" s="47"/>
      <c r="EFW41" s="47"/>
      <c r="EFX41" s="47"/>
      <c r="EFY41" s="47"/>
      <c r="EFZ41" s="47"/>
      <c r="EGA41" s="47"/>
      <c r="EGB41" s="47"/>
      <c r="EGC41" s="47"/>
      <c r="EGD41" s="47"/>
      <c r="EGE41" s="47"/>
      <c r="EGF41" s="47"/>
      <c r="EGG41" s="47"/>
      <c r="EGH41" s="47"/>
      <c r="EGI41" s="47"/>
      <c r="EGJ41" s="47"/>
      <c r="EGK41" s="47"/>
      <c r="EGL41" s="47"/>
      <c r="EGM41" s="47"/>
      <c r="EGN41" s="47"/>
      <c r="EGO41" s="47"/>
      <c r="EGP41" s="47"/>
      <c r="EGQ41" s="47"/>
      <c r="EGR41" s="47"/>
      <c r="EGS41" s="47"/>
      <c r="EGT41" s="47"/>
      <c r="EGU41" s="47"/>
      <c r="EGV41" s="47"/>
      <c r="EGW41" s="47"/>
      <c r="EGX41" s="47"/>
      <c r="EGY41" s="47"/>
      <c r="EGZ41" s="47"/>
      <c r="EHA41" s="47"/>
      <c r="EHB41" s="47"/>
      <c r="EHC41" s="47"/>
      <c r="EHD41" s="47"/>
      <c r="EHE41" s="47"/>
      <c r="EHF41" s="47"/>
      <c r="EHG41" s="47"/>
      <c r="EHH41" s="47"/>
      <c r="EHI41" s="47"/>
      <c r="EHJ41" s="47"/>
      <c r="EHK41" s="47"/>
      <c r="EHL41" s="47"/>
      <c r="EHM41" s="47"/>
      <c r="EHN41" s="47"/>
      <c r="EHO41" s="47"/>
      <c r="EHP41" s="47"/>
      <c r="EHQ41" s="47"/>
      <c r="EHR41" s="47"/>
      <c r="EHS41" s="47"/>
      <c r="EHT41" s="47"/>
      <c r="EHU41" s="47"/>
      <c r="EHV41" s="47"/>
      <c r="EHW41" s="47"/>
      <c r="EHX41" s="47"/>
      <c r="EHY41" s="47"/>
      <c r="EHZ41" s="47"/>
      <c r="EIA41" s="47"/>
      <c r="EIB41" s="47"/>
      <c r="EIC41" s="47"/>
      <c r="EID41" s="47"/>
      <c r="EIE41" s="47"/>
      <c r="EIF41" s="47"/>
      <c r="EIG41" s="47"/>
      <c r="EIH41" s="47"/>
      <c r="EII41" s="47"/>
      <c r="EIJ41" s="47"/>
      <c r="EIK41" s="47"/>
      <c r="EIL41" s="47"/>
      <c r="EIM41" s="47"/>
      <c r="EIN41" s="47"/>
      <c r="EIO41" s="47"/>
      <c r="EIP41" s="47"/>
      <c r="EIQ41" s="47"/>
      <c r="EIR41" s="47"/>
      <c r="EIS41" s="47"/>
      <c r="EIT41" s="47"/>
      <c r="EIU41" s="47"/>
      <c r="EIV41" s="47"/>
      <c r="EIW41" s="47"/>
      <c r="EIX41" s="47"/>
      <c r="EIY41" s="47"/>
      <c r="EIZ41" s="47"/>
      <c r="EJA41" s="47"/>
      <c r="EJB41" s="47"/>
      <c r="EJC41" s="47"/>
      <c r="EJD41" s="47"/>
      <c r="EJE41" s="47"/>
      <c r="EJF41" s="47"/>
      <c r="EJG41" s="47"/>
      <c r="EJH41" s="47"/>
      <c r="EJI41" s="47"/>
      <c r="EJJ41" s="47"/>
      <c r="EJK41" s="47"/>
      <c r="EJL41" s="47"/>
      <c r="EJM41" s="47"/>
      <c r="EJN41" s="47"/>
      <c r="EJO41" s="47"/>
      <c r="EJP41" s="47"/>
      <c r="EJQ41" s="47"/>
      <c r="EJR41" s="47"/>
      <c r="EJS41" s="47"/>
      <c r="EJT41" s="47"/>
      <c r="EJU41" s="47"/>
      <c r="EJV41" s="47"/>
      <c r="EJW41" s="47"/>
      <c r="EJX41" s="47"/>
      <c r="EJY41" s="47"/>
      <c r="EJZ41" s="47"/>
      <c r="EKA41" s="47"/>
      <c r="EKB41" s="47"/>
      <c r="EKC41" s="47"/>
      <c r="EKD41" s="47"/>
      <c r="EKE41" s="47"/>
      <c r="EKF41" s="47"/>
      <c r="EKG41" s="47"/>
      <c r="EKH41" s="47"/>
      <c r="EKI41" s="47"/>
      <c r="EKJ41" s="47"/>
      <c r="EKK41" s="47"/>
      <c r="EKL41" s="47"/>
      <c r="EKM41" s="47"/>
      <c r="EKN41" s="47"/>
      <c r="EKO41" s="47"/>
      <c r="EKP41" s="47"/>
      <c r="EKQ41" s="47"/>
      <c r="EKR41" s="47"/>
      <c r="EKS41" s="47"/>
      <c r="EKT41" s="47"/>
      <c r="EKU41" s="47"/>
      <c r="EKV41" s="47"/>
      <c r="EKW41" s="47"/>
      <c r="EKX41" s="47"/>
      <c r="EKY41" s="47"/>
      <c r="EKZ41" s="47"/>
      <c r="ELA41" s="47"/>
      <c r="ELB41" s="47"/>
      <c r="ELC41" s="47"/>
      <c r="ELD41" s="47"/>
      <c r="ELE41" s="47"/>
      <c r="ELF41" s="47"/>
      <c r="ELG41" s="47"/>
      <c r="ELH41" s="47"/>
      <c r="ELI41" s="47"/>
      <c r="ELJ41" s="47"/>
      <c r="ELK41" s="47"/>
      <c r="ELL41" s="47"/>
      <c r="ELM41" s="47"/>
      <c r="ELN41" s="47"/>
      <c r="ELO41" s="47"/>
      <c r="ELP41" s="47"/>
      <c r="ELQ41" s="47"/>
      <c r="ELR41" s="47"/>
      <c r="ELS41" s="47"/>
      <c r="ELT41" s="47"/>
      <c r="ELU41" s="47"/>
      <c r="ELV41" s="47"/>
      <c r="ELW41" s="47"/>
      <c r="ELX41" s="47"/>
      <c r="ELY41" s="47"/>
      <c r="ELZ41" s="47"/>
      <c r="EMA41" s="47"/>
      <c r="EMB41" s="47"/>
      <c r="EMC41" s="47"/>
      <c r="EMD41" s="47"/>
      <c r="EME41" s="47"/>
      <c r="EMF41" s="47"/>
      <c r="EMG41" s="47"/>
      <c r="EMH41" s="47"/>
      <c r="EMI41" s="47"/>
      <c r="EMJ41" s="47"/>
      <c r="EMK41" s="47"/>
      <c r="EML41" s="47"/>
      <c r="EMM41" s="47"/>
      <c r="EMN41" s="47"/>
      <c r="EMO41" s="47"/>
      <c r="EMP41" s="47"/>
      <c r="EMQ41" s="47"/>
      <c r="EMR41" s="47"/>
      <c r="EMS41" s="47"/>
      <c r="EMT41" s="47"/>
      <c r="EMU41" s="47"/>
      <c r="EMV41" s="47"/>
      <c r="EMW41" s="47"/>
      <c r="EMX41" s="47"/>
      <c r="EMY41" s="47"/>
      <c r="EMZ41" s="47"/>
      <c r="ENA41" s="47"/>
      <c r="ENB41" s="47"/>
      <c r="ENC41" s="47"/>
      <c r="END41" s="47"/>
      <c r="ENE41" s="47"/>
      <c r="ENF41" s="47"/>
      <c r="ENG41" s="47"/>
      <c r="ENH41" s="47"/>
      <c r="ENI41" s="47"/>
      <c r="ENJ41" s="47"/>
      <c r="ENK41" s="47"/>
      <c r="ENL41" s="47"/>
      <c r="ENM41" s="47"/>
      <c r="ENN41" s="47"/>
      <c r="ENO41" s="47"/>
      <c r="ENP41" s="47"/>
      <c r="ENQ41" s="47"/>
      <c r="ENR41" s="47"/>
      <c r="ENS41" s="47"/>
      <c r="ENT41" s="47"/>
      <c r="ENU41" s="47"/>
      <c r="ENV41" s="47"/>
      <c r="ENW41" s="47"/>
      <c r="ENX41" s="47"/>
      <c r="ENY41" s="47"/>
      <c r="ENZ41" s="47"/>
      <c r="EOA41" s="47"/>
      <c r="EOB41" s="47"/>
      <c r="EOC41" s="47"/>
      <c r="EOD41" s="47"/>
      <c r="EOE41" s="47"/>
      <c r="EOF41" s="47"/>
      <c r="EOG41" s="47"/>
      <c r="EOH41" s="47"/>
      <c r="EOI41" s="47"/>
      <c r="EOJ41" s="47"/>
      <c r="EOK41" s="47"/>
      <c r="EOL41" s="47"/>
      <c r="EOM41" s="47"/>
      <c r="EON41" s="47"/>
      <c r="EOO41" s="47"/>
      <c r="EOP41" s="47"/>
      <c r="EOQ41" s="47"/>
      <c r="EOR41" s="47"/>
      <c r="EOS41" s="47"/>
      <c r="EOT41" s="47"/>
      <c r="EOU41" s="47"/>
      <c r="EOV41" s="47"/>
      <c r="EOW41" s="47"/>
      <c r="EOX41" s="47"/>
      <c r="EOY41" s="47"/>
      <c r="EOZ41" s="47"/>
      <c r="EPA41" s="47"/>
      <c r="EPB41" s="47"/>
      <c r="EPC41" s="47"/>
      <c r="EPD41" s="47"/>
      <c r="EPE41" s="47"/>
      <c r="EPF41" s="47"/>
      <c r="EPG41" s="47"/>
      <c r="EPH41" s="47"/>
      <c r="EPI41" s="47"/>
      <c r="EPJ41" s="47"/>
      <c r="EPK41" s="47"/>
      <c r="EPL41" s="47"/>
      <c r="EPM41" s="47"/>
      <c r="EPN41" s="47"/>
      <c r="EPO41" s="47"/>
      <c r="EPP41" s="47"/>
      <c r="EPQ41" s="47"/>
      <c r="EPR41" s="47"/>
      <c r="EPS41" s="47"/>
      <c r="EPT41" s="47"/>
      <c r="EPU41" s="47"/>
      <c r="EPV41" s="47"/>
      <c r="EPW41" s="47"/>
      <c r="EPX41" s="47"/>
      <c r="EPY41" s="47"/>
      <c r="EPZ41" s="47"/>
      <c r="EQA41" s="47"/>
      <c r="EQB41" s="47"/>
      <c r="EQC41" s="47"/>
      <c r="EQD41" s="47"/>
      <c r="EQE41" s="47"/>
      <c r="EQF41" s="47"/>
      <c r="EQG41" s="47"/>
      <c r="EQH41" s="47"/>
      <c r="EQI41" s="47"/>
      <c r="EQJ41" s="47"/>
      <c r="EQK41" s="47"/>
      <c r="EQL41" s="47"/>
      <c r="EQM41" s="47"/>
      <c r="EQN41" s="47"/>
      <c r="EQO41" s="47"/>
      <c r="EQP41" s="47"/>
      <c r="EQQ41" s="47"/>
      <c r="EQR41" s="47"/>
      <c r="EQS41" s="47"/>
      <c r="EQT41" s="47"/>
      <c r="EQU41" s="47"/>
      <c r="EQV41" s="47"/>
      <c r="EQW41" s="47"/>
      <c r="EQX41" s="47"/>
      <c r="EQY41" s="47"/>
      <c r="EQZ41" s="47"/>
      <c r="ERA41" s="47"/>
      <c r="ERB41" s="47"/>
      <c r="ERC41" s="47"/>
      <c r="ERD41" s="47"/>
      <c r="ERE41" s="47"/>
      <c r="ERF41" s="47"/>
      <c r="ERG41" s="47"/>
      <c r="ERH41" s="47"/>
      <c r="ERI41" s="47"/>
      <c r="ERJ41" s="47"/>
      <c r="ERK41" s="47"/>
      <c r="ERL41" s="47"/>
      <c r="ERM41" s="47"/>
      <c r="ERN41" s="47"/>
      <c r="ERO41" s="47"/>
      <c r="ERP41" s="47"/>
      <c r="ERQ41" s="47"/>
      <c r="ERR41" s="47"/>
      <c r="ERS41" s="47"/>
      <c r="ERT41" s="47"/>
      <c r="ERU41" s="47"/>
      <c r="ERV41" s="47"/>
      <c r="ERW41" s="47"/>
      <c r="ERX41" s="47"/>
      <c r="ERY41" s="47"/>
      <c r="ERZ41" s="47"/>
      <c r="ESA41" s="47"/>
      <c r="ESB41" s="47"/>
      <c r="ESC41" s="47"/>
      <c r="ESD41" s="47"/>
      <c r="ESE41" s="47"/>
      <c r="ESF41" s="47"/>
      <c r="ESG41" s="47"/>
      <c r="ESH41" s="47"/>
      <c r="ESI41" s="47"/>
      <c r="ESJ41" s="47"/>
      <c r="ESK41" s="47"/>
      <c r="ESL41" s="47"/>
      <c r="ESM41" s="47"/>
      <c r="ESN41" s="47"/>
      <c r="ESO41" s="47"/>
      <c r="ESP41" s="47"/>
      <c r="ESQ41" s="47"/>
      <c r="ESR41" s="47"/>
      <c r="ESS41" s="47"/>
      <c r="EST41" s="47"/>
      <c r="ESU41" s="47"/>
      <c r="ESV41" s="47"/>
      <c r="ESW41" s="47"/>
      <c r="ESX41" s="47"/>
      <c r="ESY41" s="47"/>
      <c r="ESZ41" s="47"/>
      <c r="ETA41" s="47"/>
      <c r="ETB41" s="47"/>
      <c r="ETC41" s="47"/>
      <c r="ETD41" s="47"/>
      <c r="ETE41" s="47"/>
      <c r="ETF41" s="47"/>
      <c r="ETG41" s="47"/>
      <c r="ETH41" s="47"/>
      <c r="ETI41" s="47"/>
      <c r="ETJ41" s="47"/>
      <c r="ETK41" s="47"/>
      <c r="ETL41" s="47"/>
      <c r="ETM41" s="47"/>
      <c r="ETN41" s="47"/>
      <c r="ETO41" s="47"/>
      <c r="ETP41" s="47"/>
      <c r="ETQ41" s="47"/>
      <c r="ETR41" s="47"/>
      <c r="ETS41" s="47"/>
      <c r="ETT41" s="47"/>
      <c r="ETU41" s="47"/>
      <c r="ETV41" s="47"/>
      <c r="ETW41" s="47"/>
      <c r="ETX41" s="47"/>
      <c r="ETY41" s="47"/>
      <c r="ETZ41" s="47"/>
      <c r="EUA41" s="47"/>
      <c r="EUB41" s="47"/>
      <c r="EUC41" s="47"/>
      <c r="EUD41" s="47"/>
      <c r="EUE41" s="47"/>
      <c r="EUF41" s="47"/>
      <c r="EUG41" s="47"/>
      <c r="EUH41" s="47"/>
      <c r="EUI41" s="47"/>
      <c r="EUJ41" s="47"/>
      <c r="EUK41" s="47"/>
      <c r="EUL41" s="47"/>
      <c r="EUM41" s="47"/>
      <c r="EUN41" s="47"/>
      <c r="EUO41" s="47"/>
      <c r="EUP41" s="47"/>
      <c r="EUQ41" s="47"/>
      <c r="EUR41" s="47"/>
      <c r="EUS41" s="47"/>
      <c r="EUT41" s="47"/>
      <c r="EUU41" s="47"/>
      <c r="EUV41" s="47"/>
      <c r="EUW41" s="47"/>
      <c r="EUX41" s="47"/>
      <c r="EUY41" s="47"/>
      <c r="EUZ41" s="47"/>
      <c r="EVA41" s="47"/>
      <c r="EVB41" s="47"/>
      <c r="EVC41" s="47"/>
      <c r="EVD41" s="47"/>
      <c r="EVE41" s="47"/>
      <c r="EVF41" s="47"/>
      <c r="EVG41" s="47"/>
      <c r="EVH41" s="47"/>
      <c r="EVI41" s="47"/>
      <c r="EVJ41" s="47"/>
      <c r="EVK41" s="47"/>
      <c r="EVL41" s="47"/>
      <c r="EVM41" s="47"/>
      <c r="EVN41" s="47"/>
      <c r="EVO41" s="47"/>
      <c r="EVP41" s="47"/>
      <c r="EVQ41" s="47"/>
      <c r="EVR41" s="47"/>
      <c r="EVS41" s="47"/>
      <c r="EVT41" s="47"/>
      <c r="EVU41" s="47"/>
      <c r="EVV41" s="47"/>
      <c r="EVW41" s="47"/>
      <c r="EVX41" s="47"/>
      <c r="EVY41" s="47"/>
      <c r="EVZ41" s="47"/>
      <c r="EWA41" s="47"/>
      <c r="EWB41" s="47"/>
      <c r="EWC41" s="47"/>
      <c r="EWD41" s="47"/>
      <c r="EWE41" s="47"/>
      <c r="EWF41" s="47"/>
      <c r="EWG41" s="47"/>
      <c r="EWH41" s="47"/>
      <c r="EWI41" s="47"/>
      <c r="EWJ41" s="47"/>
      <c r="EWK41" s="47"/>
      <c r="EWL41" s="47"/>
      <c r="EWM41" s="47"/>
      <c r="EWN41" s="47"/>
      <c r="EWO41" s="47"/>
      <c r="EWP41" s="47"/>
      <c r="EWQ41" s="47"/>
      <c r="EWR41" s="47"/>
      <c r="EWS41" s="47"/>
      <c r="EWT41" s="47"/>
      <c r="EWU41" s="47"/>
      <c r="EWV41" s="47"/>
      <c r="EWW41" s="47"/>
      <c r="EWX41" s="47"/>
      <c r="EWY41" s="47"/>
      <c r="EWZ41" s="47"/>
      <c r="EXA41" s="47"/>
      <c r="EXB41" s="47"/>
      <c r="EXC41" s="47"/>
      <c r="EXD41" s="47"/>
      <c r="EXE41" s="47"/>
      <c r="EXF41" s="47"/>
      <c r="EXG41" s="47"/>
      <c r="EXH41" s="47"/>
      <c r="EXI41" s="47"/>
      <c r="EXJ41" s="47"/>
      <c r="EXK41" s="47"/>
      <c r="EXL41" s="47"/>
      <c r="EXM41" s="47"/>
      <c r="EXN41" s="47"/>
      <c r="EXO41" s="47"/>
      <c r="EXP41" s="47"/>
      <c r="EXQ41" s="47"/>
      <c r="EXR41" s="47"/>
      <c r="EXS41" s="47"/>
      <c r="EXT41" s="47"/>
      <c r="EXU41" s="47"/>
      <c r="EXV41" s="47"/>
      <c r="EXW41" s="47"/>
      <c r="EXX41" s="47"/>
      <c r="EXY41" s="47"/>
      <c r="EXZ41" s="47"/>
      <c r="EYA41" s="47"/>
      <c r="EYB41" s="47"/>
      <c r="EYC41" s="47"/>
      <c r="EYD41" s="47"/>
      <c r="EYE41" s="47"/>
      <c r="EYF41" s="47"/>
      <c r="EYG41" s="47"/>
      <c r="EYH41" s="47"/>
      <c r="EYI41" s="47"/>
      <c r="EYJ41" s="47"/>
      <c r="EYK41" s="47"/>
      <c r="EYL41" s="47"/>
      <c r="EYM41" s="47"/>
      <c r="EYN41" s="47"/>
      <c r="EYO41" s="47"/>
      <c r="EYP41" s="47"/>
      <c r="EYQ41" s="47"/>
      <c r="EYR41" s="47"/>
      <c r="EYS41" s="47"/>
      <c r="EYT41" s="47"/>
      <c r="EYU41" s="47"/>
      <c r="EYV41" s="47"/>
      <c r="EYW41" s="47"/>
      <c r="EYX41" s="47"/>
      <c r="EYY41" s="47"/>
      <c r="EYZ41" s="47"/>
      <c r="EZA41" s="47"/>
      <c r="EZB41" s="47"/>
      <c r="EZC41" s="47"/>
      <c r="EZD41" s="47"/>
      <c r="EZE41" s="47"/>
      <c r="EZF41" s="47"/>
      <c r="EZG41" s="47"/>
      <c r="EZH41" s="47"/>
      <c r="EZI41" s="47"/>
      <c r="EZJ41" s="47"/>
      <c r="EZK41" s="47"/>
      <c r="EZL41" s="47"/>
      <c r="EZM41" s="47"/>
      <c r="EZN41" s="47"/>
      <c r="EZO41" s="47"/>
      <c r="EZP41" s="47"/>
      <c r="EZQ41" s="47"/>
      <c r="EZR41" s="47"/>
      <c r="EZS41" s="47"/>
      <c r="EZT41" s="47"/>
      <c r="EZU41" s="47"/>
      <c r="EZV41" s="47"/>
      <c r="EZW41" s="47"/>
      <c r="EZX41" s="47"/>
      <c r="EZY41" s="47"/>
      <c r="EZZ41" s="47"/>
      <c r="FAA41" s="47"/>
      <c r="FAB41" s="47"/>
      <c r="FAC41" s="47"/>
      <c r="FAD41" s="47"/>
      <c r="FAE41" s="47"/>
      <c r="FAF41" s="47"/>
      <c r="FAG41" s="47"/>
      <c r="FAH41" s="47"/>
      <c r="FAI41" s="47"/>
      <c r="FAJ41" s="47"/>
      <c r="FAK41" s="47"/>
      <c r="FAL41" s="47"/>
      <c r="FAM41" s="47"/>
      <c r="FAN41" s="47"/>
      <c r="FAO41" s="47"/>
      <c r="FAP41" s="47"/>
      <c r="FAQ41" s="47"/>
      <c r="FAR41" s="47"/>
      <c r="FAS41" s="47"/>
      <c r="FAT41" s="47"/>
      <c r="FAU41" s="47"/>
      <c r="FAV41" s="47"/>
      <c r="FAW41" s="47"/>
      <c r="FAX41" s="47"/>
      <c r="FAY41" s="47"/>
      <c r="FAZ41" s="47"/>
      <c r="FBA41" s="47"/>
      <c r="FBB41" s="47"/>
      <c r="FBC41" s="47"/>
      <c r="FBD41" s="47"/>
      <c r="FBE41" s="47"/>
      <c r="FBF41" s="47"/>
      <c r="FBG41" s="47"/>
      <c r="FBH41" s="47"/>
      <c r="FBI41" s="47"/>
      <c r="FBJ41" s="47"/>
      <c r="FBK41" s="47"/>
      <c r="FBL41" s="47"/>
      <c r="FBM41" s="47"/>
      <c r="FBN41" s="47"/>
      <c r="FBO41" s="47"/>
      <c r="FBP41" s="47"/>
      <c r="FBQ41" s="47"/>
      <c r="FBR41" s="47"/>
      <c r="FBS41" s="47"/>
      <c r="FBT41" s="47"/>
      <c r="FBU41" s="47"/>
      <c r="FBV41" s="47"/>
      <c r="FBW41" s="47"/>
      <c r="FBX41" s="47"/>
      <c r="FBY41" s="47"/>
      <c r="FBZ41" s="47"/>
      <c r="FCA41" s="47"/>
      <c r="FCB41" s="47"/>
      <c r="FCC41" s="47"/>
      <c r="FCD41" s="47"/>
      <c r="FCE41" s="47"/>
      <c r="FCF41" s="47"/>
      <c r="FCG41" s="47"/>
      <c r="FCH41" s="47"/>
      <c r="FCI41" s="47"/>
      <c r="FCJ41" s="47"/>
      <c r="FCK41" s="47"/>
      <c r="FCL41" s="47"/>
      <c r="FCM41" s="47"/>
      <c r="FCN41" s="47"/>
      <c r="FCO41" s="47"/>
      <c r="FCP41" s="47"/>
      <c r="FCQ41" s="47"/>
      <c r="FCR41" s="47"/>
      <c r="FCS41" s="47"/>
      <c r="FCT41" s="47"/>
      <c r="FCU41" s="47"/>
      <c r="FCV41" s="47"/>
      <c r="FCW41" s="47"/>
      <c r="FCX41" s="47"/>
      <c r="FCY41" s="47"/>
      <c r="FCZ41" s="47"/>
      <c r="FDA41" s="47"/>
      <c r="FDB41" s="47"/>
      <c r="FDC41" s="47"/>
      <c r="FDD41" s="47"/>
      <c r="FDE41" s="47"/>
      <c r="FDF41" s="47"/>
      <c r="FDG41" s="47"/>
      <c r="FDH41" s="47"/>
      <c r="FDI41" s="47"/>
      <c r="FDJ41" s="47"/>
      <c r="FDK41" s="47"/>
      <c r="FDL41" s="47"/>
      <c r="FDM41" s="47"/>
      <c r="FDN41" s="47"/>
      <c r="FDO41" s="47"/>
      <c r="FDP41" s="47"/>
      <c r="FDQ41" s="47"/>
      <c r="FDR41" s="47"/>
      <c r="FDS41" s="47"/>
      <c r="FDT41" s="47"/>
      <c r="FDU41" s="47"/>
      <c r="FDV41" s="47"/>
      <c r="FDW41" s="47"/>
      <c r="FDX41" s="47"/>
      <c r="FDY41" s="47"/>
      <c r="FDZ41" s="47"/>
      <c r="FEA41" s="47"/>
      <c r="FEB41" s="47"/>
      <c r="FEC41" s="47"/>
      <c r="FED41" s="47"/>
      <c r="FEE41" s="47"/>
      <c r="FEF41" s="47"/>
      <c r="FEG41" s="47"/>
      <c r="FEH41" s="47"/>
      <c r="FEI41" s="47"/>
      <c r="FEJ41" s="47"/>
      <c r="FEK41" s="47"/>
      <c r="FEL41" s="47"/>
      <c r="FEM41" s="47"/>
      <c r="FEN41" s="47"/>
      <c r="FEO41" s="47"/>
      <c r="FEP41" s="47"/>
      <c r="FEQ41" s="47"/>
      <c r="FER41" s="47"/>
      <c r="FES41" s="47"/>
      <c r="FET41" s="47"/>
      <c r="FEU41" s="47"/>
      <c r="FEV41" s="47"/>
      <c r="FEW41" s="47"/>
      <c r="FEX41" s="47"/>
      <c r="FEY41" s="47"/>
      <c r="FEZ41" s="47"/>
      <c r="FFA41" s="47"/>
      <c r="FFB41" s="47"/>
      <c r="FFC41" s="47"/>
      <c r="FFD41" s="47"/>
      <c r="FFE41" s="47"/>
      <c r="FFF41" s="47"/>
      <c r="FFG41" s="47"/>
      <c r="FFH41" s="47"/>
      <c r="FFI41" s="47"/>
      <c r="FFJ41" s="47"/>
      <c r="FFK41" s="47"/>
      <c r="FFL41" s="47"/>
      <c r="FFM41" s="47"/>
      <c r="FFN41" s="47"/>
      <c r="FFO41" s="47"/>
      <c r="FFP41" s="47"/>
      <c r="FFQ41" s="47"/>
      <c r="FFR41" s="47"/>
      <c r="FFS41" s="47"/>
      <c r="FFT41" s="47"/>
      <c r="FFU41" s="47"/>
      <c r="FFV41" s="47"/>
      <c r="FFW41" s="47"/>
      <c r="FFX41" s="47"/>
      <c r="FFY41" s="47"/>
      <c r="FFZ41" s="47"/>
      <c r="FGA41" s="47"/>
      <c r="FGB41" s="47"/>
      <c r="FGC41" s="47"/>
      <c r="FGD41" s="47"/>
      <c r="FGE41" s="47"/>
      <c r="FGF41" s="47"/>
      <c r="FGG41" s="47"/>
      <c r="FGH41" s="47"/>
      <c r="FGI41" s="47"/>
      <c r="FGJ41" s="47"/>
      <c r="FGK41" s="47"/>
      <c r="FGL41" s="47"/>
      <c r="FGM41" s="47"/>
      <c r="FGN41" s="47"/>
      <c r="FGO41" s="47"/>
      <c r="FGP41" s="47"/>
      <c r="FGQ41" s="47"/>
      <c r="FGR41" s="47"/>
      <c r="FGS41" s="47"/>
      <c r="FGT41" s="47"/>
      <c r="FGU41" s="47"/>
      <c r="FGV41" s="47"/>
      <c r="FGW41" s="47"/>
      <c r="FGX41" s="47"/>
      <c r="FGY41" s="47"/>
      <c r="FGZ41" s="47"/>
      <c r="FHA41" s="47"/>
      <c r="FHB41" s="47"/>
      <c r="FHC41" s="47"/>
      <c r="FHD41" s="47"/>
      <c r="FHE41" s="47"/>
      <c r="FHF41" s="47"/>
      <c r="FHG41" s="47"/>
      <c r="FHH41" s="47"/>
      <c r="FHI41" s="47"/>
      <c r="FHJ41" s="47"/>
      <c r="FHK41" s="47"/>
      <c r="FHL41" s="47"/>
      <c r="FHM41" s="47"/>
      <c r="FHN41" s="47"/>
      <c r="FHO41" s="47"/>
      <c r="FHP41" s="47"/>
      <c r="FHQ41" s="47"/>
      <c r="FHR41" s="47"/>
      <c r="FHS41" s="47"/>
      <c r="FHT41" s="47"/>
      <c r="FHU41" s="47"/>
      <c r="FHV41" s="47"/>
      <c r="FHW41" s="47"/>
      <c r="FHX41" s="47"/>
      <c r="FHY41" s="47"/>
      <c r="FHZ41" s="47"/>
      <c r="FIA41" s="47"/>
      <c r="FIB41" s="47"/>
      <c r="FIC41" s="47"/>
      <c r="FID41" s="47"/>
      <c r="FIE41" s="47"/>
      <c r="FIF41" s="47"/>
      <c r="FIG41" s="47"/>
      <c r="FIH41" s="47"/>
      <c r="FII41" s="47"/>
      <c r="FIJ41" s="47"/>
      <c r="FIK41" s="47"/>
      <c r="FIL41" s="47"/>
      <c r="FIM41" s="47"/>
      <c r="FIN41" s="47"/>
      <c r="FIO41" s="47"/>
      <c r="FIP41" s="47"/>
      <c r="FIQ41" s="47"/>
      <c r="FIR41" s="47"/>
      <c r="FIS41" s="47"/>
      <c r="FIT41" s="47"/>
      <c r="FIU41" s="47"/>
      <c r="FIV41" s="47"/>
      <c r="FIW41" s="47"/>
      <c r="FIX41" s="47"/>
      <c r="FIY41" s="47"/>
      <c r="FIZ41" s="47"/>
      <c r="FJA41" s="47"/>
      <c r="FJB41" s="47"/>
      <c r="FJC41" s="47"/>
      <c r="FJD41" s="47"/>
      <c r="FJE41" s="47"/>
      <c r="FJF41" s="47"/>
      <c r="FJG41" s="47"/>
      <c r="FJH41" s="47"/>
      <c r="FJI41" s="47"/>
      <c r="FJJ41" s="47"/>
      <c r="FJK41" s="47"/>
      <c r="FJL41" s="47"/>
      <c r="FJM41" s="47"/>
      <c r="FJN41" s="47"/>
      <c r="FJO41" s="47"/>
      <c r="FJP41" s="47"/>
      <c r="FJQ41" s="47"/>
      <c r="FJR41" s="47"/>
      <c r="FJS41" s="47"/>
      <c r="FJT41" s="47"/>
      <c r="FJU41" s="47"/>
      <c r="FJV41" s="47"/>
      <c r="FJW41" s="47"/>
      <c r="FJX41" s="47"/>
      <c r="FJY41" s="47"/>
      <c r="FJZ41" s="47"/>
      <c r="FKA41" s="47"/>
      <c r="FKB41" s="47"/>
      <c r="FKC41" s="47"/>
      <c r="FKD41" s="47"/>
      <c r="FKE41" s="47"/>
      <c r="FKF41" s="47"/>
      <c r="FKG41" s="47"/>
      <c r="FKH41" s="47"/>
      <c r="FKI41" s="47"/>
      <c r="FKJ41" s="47"/>
      <c r="FKK41" s="47"/>
      <c r="FKL41" s="47"/>
      <c r="FKM41" s="47"/>
      <c r="FKN41" s="47"/>
      <c r="FKO41" s="47"/>
      <c r="FKP41" s="47"/>
      <c r="FKQ41" s="47"/>
      <c r="FKR41" s="47"/>
      <c r="FKS41" s="47"/>
      <c r="FKT41" s="47"/>
      <c r="FKU41" s="47"/>
      <c r="FKV41" s="47"/>
      <c r="FKW41" s="47"/>
      <c r="FKX41" s="47"/>
      <c r="FKY41" s="47"/>
      <c r="FKZ41" s="47"/>
      <c r="FLA41" s="47"/>
      <c r="FLB41" s="47"/>
      <c r="FLC41" s="47"/>
      <c r="FLD41" s="47"/>
      <c r="FLE41" s="47"/>
      <c r="FLF41" s="47"/>
      <c r="FLG41" s="47"/>
      <c r="FLH41" s="47"/>
      <c r="FLI41" s="47"/>
      <c r="FLJ41" s="47"/>
      <c r="FLK41" s="47"/>
      <c r="FLL41" s="47"/>
      <c r="FLM41" s="47"/>
      <c r="FLN41" s="47"/>
      <c r="FLO41" s="47"/>
      <c r="FLP41" s="47"/>
      <c r="FLQ41" s="47"/>
      <c r="FLR41" s="47"/>
      <c r="FLS41" s="47"/>
      <c r="FLT41" s="47"/>
      <c r="FLU41" s="47"/>
      <c r="FLV41" s="47"/>
      <c r="FLW41" s="47"/>
      <c r="FLX41" s="47"/>
      <c r="FLY41" s="47"/>
      <c r="FLZ41" s="47"/>
      <c r="FMA41" s="47"/>
      <c r="FMB41" s="47"/>
      <c r="FMC41" s="47"/>
      <c r="FMD41" s="47"/>
      <c r="FME41" s="47"/>
      <c r="FMF41" s="47"/>
      <c r="FMG41" s="47"/>
      <c r="FMH41" s="47"/>
      <c r="FMI41" s="47"/>
      <c r="FMJ41" s="47"/>
      <c r="FMK41" s="47"/>
      <c r="FML41" s="47"/>
      <c r="FMM41" s="47"/>
      <c r="FMN41" s="47"/>
      <c r="FMO41" s="47"/>
      <c r="FMP41" s="47"/>
      <c r="FMQ41" s="47"/>
      <c r="FMR41" s="47"/>
      <c r="FMS41" s="47"/>
      <c r="FMT41" s="47"/>
      <c r="FMU41" s="47"/>
      <c r="FMV41" s="47"/>
      <c r="FMW41" s="47"/>
      <c r="FMX41" s="47"/>
      <c r="FMY41" s="47"/>
      <c r="FMZ41" s="47"/>
      <c r="FNA41" s="47"/>
      <c r="FNB41" s="47"/>
      <c r="FNC41" s="47"/>
      <c r="FND41" s="47"/>
      <c r="FNE41" s="47"/>
      <c r="FNF41" s="47"/>
      <c r="FNG41" s="47"/>
      <c r="FNH41" s="47"/>
      <c r="FNI41" s="47"/>
      <c r="FNJ41" s="47"/>
      <c r="FNK41" s="47"/>
      <c r="FNL41" s="47"/>
      <c r="FNM41" s="47"/>
      <c r="FNN41" s="47"/>
      <c r="FNO41" s="47"/>
      <c r="FNP41" s="47"/>
      <c r="FNQ41" s="47"/>
      <c r="FNR41" s="47"/>
      <c r="FNS41" s="47"/>
      <c r="FNT41" s="47"/>
      <c r="FNU41" s="47"/>
      <c r="FNV41" s="47"/>
      <c r="FNW41" s="47"/>
      <c r="FNX41" s="47"/>
      <c r="FNY41" s="47"/>
      <c r="FNZ41" s="47"/>
      <c r="FOA41" s="47"/>
      <c r="FOB41" s="47"/>
      <c r="FOC41" s="47"/>
      <c r="FOD41" s="47"/>
      <c r="FOE41" s="47"/>
      <c r="FOF41" s="47"/>
      <c r="FOG41" s="47"/>
      <c r="FOH41" s="47"/>
      <c r="FOI41" s="47"/>
      <c r="FOJ41" s="47"/>
      <c r="FOK41" s="47"/>
      <c r="FOL41" s="47"/>
      <c r="FOM41" s="47"/>
      <c r="FON41" s="47"/>
      <c r="FOO41" s="47"/>
      <c r="FOP41" s="47"/>
      <c r="FOQ41" s="47"/>
      <c r="FOR41" s="47"/>
      <c r="FOS41" s="47"/>
      <c r="FOT41" s="47"/>
      <c r="FOU41" s="47"/>
      <c r="FOV41" s="47"/>
      <c r="FOW41" s="47"/>
      <c r="FOX41" s="47"/>
      <c r="FOY41" s="47"/>
      <c r="FOZ41" s="47"/>
      <c r="FPA41" s="47"/>
      <c r="FPB41" s="47"/>
      <c r="FPC41" s="47"/>
      <c r="FPD41" s="47"/>
      <c r="FPE41" s="47"/>
      <c r="FPF41" s="47"/>
      <c r="FPG41" s="47"/>
      <c r="FPH41" s="47"/>
      <c r="FPI41" s="47"/>
      <c r="FPJ41" s="47"/>
      <c r="FPK41" s="47"/>
      <c r="FPL41" s="47"/>
      <c r="FPM41" s="47"/>
      <c r="FPN41" s="47"/>
      <c r="FPO41" s="47"/>
      <c r="FPP41" s="47"/>
      <c r="FPQ41" s="47"/>
      <c r="FPR41" s="47"/>
      <c r="FPS41" s="47"/>
      <c r="FPT41" s="47"/>
      <c r="FPU41" s="47"/>
      <c r="FPV41" s="47"/>
      <c r="FPW41" s="47"/>
      <c r="FPX41" s="47"/>
      <c r="FPY41" s="47"/>
      <c r="FPZ41" s="47"/>
      <c r="FQA41" s="47"/>
      <c r="FQB41" s="47"/>
      <c r="FQC41" s="47"/>
      <c r="FQD41" s="47"/>
      <c r="FQE41" s="47"/>
      <c r="FQF41" s="47"/>
      <c r="FQG41" s="47"/>
      <c r="FQH41" s="47"/>
      <c r="FQI41" s="47"/>
      <c r="FQJ41" s="47"/>
      <c r="FQK41" s="47"/>
      <c r="FQL41" s="47"/>
      <c r="FQM41" s="47"/>
      <c r="FQN41" s="47"/>
      <c r="FQO41" s="47"/>
      <c r="FQP41" s="47"/>
      <c r="FQQ41" s="47"/>
      <c r="FQR41" s="47"/>
      <c r="FQS41" s="47"/>
      <c r="FQT41" s="47"/>
      <c r="FQU41" s="47"/>
      <c r="FQV41" s="47"/>
      <c r="FQW41" s="47"/>
      <c r="FQX41" s="47"/>
      <c r="FQY41" s="47"/>
      <c r="FQZ41" s="47"/>
      <c r="FRA41" s="47"/>
      <c r="FRB41" s="47"/>
      <c r="FRC41" s="47"/>
      <c r="FRD41" s="47"/>
      <c r="FRE41" s="47"/>
      <c r="FRF41" s="47"/>
      <c r="FRG41" s="47"/>
      <c r="FRH41" s="47"/>
      <c r="FRI41" s="47"/>
      <c r="FRJ41" s="47"/>
      <c r="FRK41" s="47"/>
      <c r="FRL41" s="47"/>
      <c r="FRM41" s="47"/>
      <c r="FRN41" s="47"/>
      <c r="FRO41" s="47"/>
      <c r="FRP41" s="47"/>
      <c r="FRQ41" s="47"/>
      <c r="FRR41" s="47"/>
      <c r="FRS41" s="47"/>
      <c r="FRT41" s="47"/>
      <c r="FRU41" s="47"/>
      <c r="FRV41" s="47"/>
      <c r="FRW41" s="47"/>
      <c r="FRX41" s="47"/>
      <c r="FRY41" s="47"/>
      <c r="FRZ41" s="47"/>
      <c r="FSA41" s="47"/>
      <c r="FSB41" s="47"/>
      <c r="FSC41" s="47"/>
      <c r="FSD41" s="47"/>
      <c r="FSE41" s="47"/>
      <c r="FSF41" s="47"/>
      <c r="FSG41" s="47"/>
      <c r="FSH41" s="47"/>
      <c r="FSI41" s="47"/>
      <c r="FSJ41" s="47"/>
      <c r="FSK41" s="47"/>
      <c r="FSL41" s="47"/>
      <c r="FSM41" s="47"/>
      <c r="FSN41" s="47"/>
      <c r="FSO41" s="47"/>
      <c r="FSP41" s="47"/>
      <c r="FSQ41" s="47"/>
      <c r="FSR41" s="47"/>
      <c r="FSS41" s="47"/>
      <c r="FST41" s="47"/>
      <c r="FSU41" s="47"/>
      <c r="FSV41" s="47"/>
      <c r="FSW41" s="47"/>
      <c r="FSX41" s="47"/>
      <c r="FSY41" s="47"/>
      <c r="FSZ41" s="47"/>
      <c r="FTA41" s="47"/>
      <c r="FTB41" s="47"/>
      <c r="FTC41" s="47"/>
      <c r="FTD41" s="47"/>
      <c r="FTE41" s="47"/>
      <c r="FTF41" s="47"/>
      <c r="FTG41" s="47"/>
      <c r="FTH41" s="47"/>
      <c r="FTI41" s="47"/>
      <c r="FTJ41" s="47"/>
      <c r="FTK41" s="47"/>
      <c r="FTL41" s="47"/>
      <c r="FTM41" s="47"/>
      <c r="FTN41" s="47"/>
      <c r="FTO41" s="47"/>
      <c r="FTP41" s="47"/>
      <c r="FTQ41" s="47"/>
      <c r="FTR41" s="47"/>
      <c r="FTS41" s="47"/>
      <c r="FTT41" s="47"/>
      <c r="FTU41" s="47"/>
      <c r="FTV41" s="47"/>
      <c r="FTW41" s="47"/>
      <c r="FTX41" s="47"/>
      <c r="FTY41" s="47"/>
      <c r="FTZ41" s="47"/>
      <c r="FUA41" s="47"/>
      <c r="FUB41" s="47"/>
      <c r="FUC41" s="47"/>
      <c r="FUD41" s="47"/>
      <c r="FUE41" s="47"/>
      <c r="FUF41" s="47"/>
      <c r="FUG41" s="47"/>
      <c r="FUH41" s="47"/>
      <c r="FUI41" s="47"/>
      <c r="FUJ41" s="47"/>
      <c r="FUK41" s="47"/>
      <c r="FUL41" s="47"/>
      <c r="FUM41" s="47"/>
      <c r="FUN41" s="47"/>
      <c r="FUO41" s="47"/>
      <c r="FUP41" s="47"/>
      <c r="FUQ41" s="47"/>
      <c r="FUR41" s="47"/>
      <c r="FUS41" s="47"/>
      <c r="FUT41" s="47"/>
      <c r="FUU41" s="47"/>
      <c r="FUV41" s="47"/>
      <c r="FUW41" s="47"/>
      <c r="FUX41" s="47"/>
      <c r="FUY41" s="47"/>
      <c r="FUZ41" s="47"/>
      <c r="FVA41" s="47"/>
      <c r="FVB41" s="47"/>
      <c r="FVC41" s="47"/>
      <c r="FVD41" s="47"/>
      <c r="FVE41" s="47"/>
      <c r="FVF41" s="47"/>
      <c r="FVG41" s="47"/>
      <c r="FVH41" s="47"/>
      <c r="FVI41" s="47"/>
      <c r="FVJ41" s="47"/>
      <c r="FVK41" s="47"/>
      <c r="FVL41" s="47"/>
      <c r="FVM41" s="47"/>
      <c r="FVN41" s="47"/>
      <c r="FVO41" s="47"/>
      <c r="FVP41" s="47"/>
      <c r="FVQ41" s="47"/>
      <c r="FVR41" s="47"/>
      <c r="FVS41" s="47"/>
      <c r="FVT41" s="47"/>
      <c r="FVU41" s="47"/>
      <c r="FVV41" s="47"/>
      <c r="FVW41" s="47"/>
      <c r="FVX41" s="47"/>
      <c r="FVY41" s="47"/>
      <c r="FVZ41" s="47"/>
      <c r="FWA41" s="47"/>
      <c r="FWB41" s="47"/>
      <c r="FWC41" s="47"/>
      <c r="FWD41" s="47"/>
      <c r="FWE41" s="47"/>
      <c r="FWF41" s="47"/>
      <c r="FWG41" s="47"/>
      <c r="FWH41" s="47"/>
      <c r="FWI41" s="47"/>
      <c r="FWJ41" s="47"/>
      <c r="FWK41" s="47"/>
      <c r="FWL41" s="47"/>
      <c r="FWM41" s="47"/>
      <c r="FWN41" s="47"/>
      <c r="FWO41" s="47"/>
      <c r="FWP41" s="47"/>
      <c r="FWQ41" s="47"/>
      <c r="FWR41" s="47"/>
      <c r="FWS41" s="47"/>
      <c r="FWT41" s="47"/>
      <c r="FWU41" s="47"/>
      <c r="FWV41" s="47"/>
      <c r="FWW41" s="47"/>
      <c r="FWX41" s="47"/>
      <c r="FWY41" s="47"/>
      <c r="FWZ41" s="47"/>
      <c r="FXA41" s="47"/>
      <c r="FXB41" s="47"/>
      <c r="FXC41" s="47"/>
      <c r="FXD41" s="47"/>
      <c r="FXE41" s="47"/>
      <c r="FXF41" s="47"/>
      <c r="FXG41" s="47"/>
      <c r="FXH41" s="47"/>
      <c r="FXI41" s="47"/>
      <c r="FXJ41" s="47"/>
      <c r="FXK41" s="47"/>
      <c r="FXL41" s="47"/>
      <c r="FXM41" s="47"/>
      <c r="FXN41" s="47"/>
      <c r="FXO41" s="47"/>
      <c r="FXP41" s="47"/>
      <c r="FXQ41" s="47"/>
      <c r="FXR41" s="47"/>
      <c r="FXS41" s="47"/>
      <c r="FXT41" s="47"/>
      <c r="FXU41" s="47"/>
      <c r="FXV41" s="47"/>
      <c r="FXW41" s="47"/>
      <c r="FXX41" s="47"/>
      <c r="FXY41" s="47"/>
      <c r="FXZ41" s="47"/>
      <c r="FYA41" s="47"/>
      <c r="FYB41" s="47"/>
      <c r="FYC41" s="47"/>
      <c r="FYD41" s="47"/>
      <c r="FYE41" s="47"/>
      <c r="FYF41" s="47"/>
      <c r="FYG41" s="47"/>
      <c r="FYH41" s="47"/>
      <c r="FYI41" s="47"/>
      <c r="FYJ41" s="47"/>
      <c r="FYK41" s="47"/>
      <c r="FYL41" s="47"/>
      <c r="FYM41" s="47"/>
      <c r="FYN41" s="47"/>
      <c r="FYO41" s="47"/>
      <c r="FYP41" s="47"/>
      <c r="FYQ41" s="47"/>
      <c r="FYR41" s="47"/>
      <c r="FYS41" s="47"/>
      <c r="FYT41" s="47"/>
      <c r="FYU41" s="47"/>
      <c r="FYV41" s="47"/>
      <c r="FYW41" s="47"/>
      <c r="FYX41" s="47"/>
      <c r="FYY41" s="47"/>
      <c r="FYZ41" s="47"/>
      <c r="FZA41" s="47"/>
      <c r="FZB41" s="47"/>
      <c r="FZC41" s="47"/>
      <c r="FZD41" s="47"/>
      <c r="FZE41" s="47"/>
      <c r="FZF41" s="47"/>
      <c r="FZG41" s="47"/>
      <c r="FZH41" s="47"/>
      <c r="FZI41" s="47"/>
      <c r="FZJ41" s="47"/>
      <c r="FZK41" s="47"/>
      <c r="FZL41" s="47"/>
      <c r="FZM41" s="47"/>
      <c r="FZN41" s="47"/>
      <c r="FZO41" s="47"/>
      <c r="FZP41" s="47"/>
      <c r="FZQ41" s="47"/>
      <c r="FZR41" s="47"/>
      <c r="FZS41" s="47"/>
      <c r="FZT41" s="47"/>
      <c r="FZU41" s="47"/>
      <c r="FZV41" s="47"/>
      <c r="FZW41" s="47"/>
      <c r="FZX41" s="47"/>
      <c r="FZY41" s="47"/>
      <c r="FZZ41" s="47"/>
      <c r="GAA41" s="47"/>
      <c r="GAB41" s="47"/>
      <c r="GAC41" s="47"/>
      <c r="GAD41" s="47"/>
      <c r="GAE41" s="47"/>
      <c r="GAF41" s="47"/>
      <c r="GAG41" s="47"/>
      <c r="GAH41" s="47"/>
      <c r="GAI41" s="47"/>
      <c r="GAJ41" s="47"/>
      <c r="GAK41" s="47"/>
      <c r="GAL41" s="47"/>
      <c r="GAM41" s="47"/>
      <c r="GAN41" s="47"/>
      <c r="GAO41" s="47"/>
      <c r="GAP41" s="47"/>
      <c r="GAQ41" s="47"/>
      <c r="GAR41" s="47"/>
      <c r="GAS41" s="47"/>
      <c r="GAT41" s="47"/>
      <c r="GAU41" s="47"/>
      <c r="GAV41" s="47"/>
      <c r="GAW41" s="47"/>
      <c r="GAX41" s="47"/>
      <c r="GAY41" s="47"/>
      <c r="GAZ41" s="47"/>
      <c r="GBA41" s="47"/>
      <c r="GBB41" s="47"/>
      <c r="GBC41" s="47"/>
      <c r="GBD41" s="47"/>
      <c r="GBE41" s="47"/>
      <c r="GBF41" s="47"/>
      <c r="GBG41" s="47"/>
      <c r="GBH41" s="47"/>
      <c r="GBI41" s="47"/>
      <c r="GBJ41" s="47"/>
      <c r="GBK41" s="47"/>
      <c r="GBL41" s="47"/>
      <c r="GBM41" s="47"/>
      <c r="GBN41" s="47"/>
      <c r="GBO41" s="47"/>
      <c r="GBP41" s="47"/>
      <c r="GBQ41" s="47"/>
      <c r="GBR41" s="47"/>
      <c r="GBS41" s="47"/>
      <c r="GBT41" s="47"/>
      <c r="GBU41" s="47"/>
      <c r="GBV41" s="47"/>
      <c r="GBW41" s="47"/>
      <c r="GBX41" s="47"/>
      <c r="GBY41" s="47"/>
      <c r="GBZ41" s="47"/>
      <c r="GCA41" s="47"/>
      <c r="GCB41" s="47"/>
      <c r="GCC41" s="47"/>
      <c r="GCD41" s="47"/>
      <c r="GCE41" s="47"/>
      <c r="GCF41" s="47"/>
      <c r="GCG41" s="47"/>
      <c r="GCH41" s="47"/>
      <c r="GCI41" s="47"/>
      <c r="GCJ41" s="47"/>
      <c r="GCK41" s="47"/>
      <c r="GCL41" s="47"/>
      <c r="GCM41" s="47"/>
      <c r="GCN41" s="47"/>
      <c r="GCO41" s="47"/>
      <c r="GCP41" s="47"/>
      <c r="GCQ41" s="47"/>
      <c r="GCR41" s="47"/>
      <c r="GCS41" s="47"/>
      <c r="GCT41" s="47"/>
      <c r="GCU41" s="47"/>
      <c r="GCV41" s="47"/>
      <c r="GCW41" s="47"/>
      <c r="GCX41" s="47"/>
      <c r="GCY41" s="47"/>
      <c r="GCZ41" s="47"/>
      <c r="GDA41" s="47"/>
      <c r="GDB41" s="47"/>
      <c r="GDC41" s="47"/>
      <c r="GDD41" s="47"/>
      <c r="GDE41" s="47"/>
      <c r="GDF41" s="47"/>
      <c r="GDG41" s="47"/>
      <c r="GDH41" s="47"/>
      <c r="GDI41" s="47"/>
      <c r="GDJ41" s="47"/>
      <c r="GDK41" s="47"/>
      <c r="GDL41" s="47"/>
      <c r="GDM41" s="47"/>
      <c r="GDN41" s="47"/>
      <c r="GDO41" s="47"/>
      <c r="GDP41" s="47"/>
      <c r="GDQ41" s="47"/>
      <c r="GDR41" s="47"/>
      <c r="GDS41" s="47"/>
      <c r="GDT41" s="47"/>
      <c r="GDU41" s="47"/>
      <c r="GDV41" s="47"/>
      <c r="GDW41" s="47"/>
      <c r="GDX41" s="47"/>
      <c r="GDY41" s="47"/>
      <c r="GDZ41" s="47"/>
      <c r="GEA41" s="47"/>
      <c r="GEB41" s="47"/>
      <c r="GEC41" s="47"/>
      <c r="GED41" s="47"/>
      <c r="GEE41" s="47"/>
      <c r="GEF41" s="47"/>
      <c r="GEG41" s="47"/>
      <c r="GEH41" s="47"/>
      <c r="GEI41" s="47"/>
      <c r="GEJ41" s="47"/>
      <c r="GEK41" s="47"/>
      <c r="GEL41" s="47"/>
      <c r="GEM41" s="47"/>
      <c r="GEN41" s="47"/>
      <c r="GEO41" s="47"/>
      <c r="GEP41" s="47"/>
      <c r="GEQ41" s="47"/>
      <c r="GER41" s="47"/>
      <c r="GES41" s="47"/>
      <c r="GET41" s="47"/>
      <c r="GEU41" s="47"/>
      <c r="GEV41" s="47"/>
      <c r="GEW41" s="47"/>
      <c r="GEX41" s="47"/>
      <c r="GEY41" s="47"/>
      <c r="GEZ41" s="47"/>
      <c r="GFA41" s="47"/>
      <c r="GFB41" s="47"/>
      <c r="GFC41" s="47"/>
      <c r="GFD41" s="47"/>
      <c r="GFE41" s="47"/>
      <c r="GFF41" s="47"/>
      <c r="GFG41" s="47"/>
      <c r="GFH41" s="47"/>
      <c r="GFI41" s="47"/>
      <c r="GFJ41" s="47"/>
      <c r="GFK41" s="47"/>
      <c r="GFL41" s="47"/>
      <c r="GFM41" s="47"/>
      <c r="GFN41" s="47"/>
      <c r="GFO41" s="47"/>
      <c r="GFP41" s="47"/>
      <c r="GFQ41" s="47"/>
      <c r="GFR41" s="47"/>
      <c r="GFS41" s="47"/>
      <c r="GFT41" s="47"/>
      <c r="GFU41" s="47"/>
      <c r="GFV41" s="47"/>
      <c r="GFW41" s="47"/>
      <c r="GFX41" s="47"/>
      <c r="GFY41" s="47"/>
      <c r="GFZ41" s="47"/>
      <c r="GGA41" s="47"/>
      <c r="GGB41" s="47"/>
      <c r="GGC41" s="47"/>
      <c r="GGD41" s="47"/>
      <c r="GGE41" s="47"/>
      <c r="GGF41" s="47"/>
      <c r="GGG41" s="47"/>
      <c r="GGH41" s="47"/>
      <c r="GGI41" s="47"/>
      <c r="GGJ41" s="47"/>
      <c r="GGK41" s="47"/>
      <c r="GGL41" s="47"/>
      <c r="GGM41" s="47"/>
      <c r="GGN41" s="47"/>
      <c r="GGO41" s="47"/>
      <c r="GGP41" s="47"/>
      <c r="GGQ41" s="47"/>
      <c r="GGR41" s="47"/>
      <c r="GGS41" s="47"/>
      <c r="GGT41" s="47"/>
      <c r="GGU41" s="47"/>
      <c r="GGV41" s="47"/>
      <c r="GGW41" s="47"/>
      <c r="GGX41" s="47"/>
      <c r="GGY41" s="47"/>
      <c r="GGZ41" s="47"/>
      <c r="GHA41" s="47"/>
      <c r="GHB41" s="47"/>
      <c r="GHC41" s="47"/>
      <c r="GHD41" s="47"/>
      <c r="GHE41" s="47"/>
      <c r="GHF41" s="47"/>
      <c r="GHG41" s="47"/>
      <c r="GHH41" s="47"/>
      <c r="GHI41" s="47"/>
      <c r="GHJ41" s="47"/>
      <c r="GHK41" s="47"/>
      <c r="GHL41" s="47"/>
      <c r="GHM41" s="47"/>
      <c r="GHN41" s="47"/>
      <c r="GHO41" s="47"/>
      <c r="GHP41" s="47"/>
      <c r="GHQ41" s="47"/>
      <c r="GHR41" s="47"/>
      <c r="GHS41" s="47"/>
      <c r="GHT41" s="47"/>
      <c r="GHU41" s="47"/>
      <c r="GHV41" s="47"/>
      <c r="GHW41" s="47"/>
      <c r="GHX41" s="47"/>
      <c r="GHY41" s="47"/>
      <c r="GHZ41" s="47"/>
      <c r="GIA41" s="47"/>
      <c r="GIB41" s="47"/>
      <c r="GIC41" s="47"/>
      <c r="GID41" s="47"/>
      <c r="GIE41" s="47"/>
      <c r="GIF41" s="47"/>
      <c r="GIG41" s="47"/>
      <c r="GIH41" s="47"/>
      <c r="GII41" s="47"/>
      <c r="GIJ41" s="47"/>
      <c r="GIK41" s="47"/>
      <c r="GIL41" s="47"/>
      <c r="GIM41" s="47"/>
      <c r="GIN41" s="47"/>
      <c r="GIO41" s="47"/>
      <c r="GIP41" s="47"/>
      <c r="GIQ41" s="47"/>
      <c r="GIR41" s="47"/>
      <c r="GIS41" s="47"/>
      <c r="GIT41" s="47"/>
      <c r="GIU41" s="47"/>
      <c r="GIV41" s="47"/>
      <c r="GIW41" s="47"/>
      <c r="GIX41" s="47"/>
      <c r="GIY41" s="47"/>
      <c r="GIZ41" s="47"/>
      <c r="GJA41" s="47"/>
      <c r="GJB41" s="47"/>
      <c r="GJC41" s="47"/>
      <c r="GJD41" s="47"/>
      <c r="GJE41" s="47"/>
      <c r="GJF41" s="47"/>
      <c r="GJG41" s="47"/>
      <c r="GJH41" s="47"/>
      <c r="GJI41" s="47"/>
      <c r="GJJ41" s="47"/>
      <c r="GJK41" s="47"/>
      <c r="GJL41" s="47"/>
      <c r="GJM41" s="47"/>
      <c r="GJN41" s="47"/>
      <c r="GJO41" s="47"/>
      <c r="GJP41" s="47"/>
      <c r="GJQ41" s="47"/>
      <c r="GJR41" s="47"/>
      <c r="GJS41" s="47"/>
      <c r="GJT41" s="47"/>
      <c r="GJU41" s="47"/>
      <c r="GJV41" s="47"/>
      <c r="GJW41" s="47"/>
      <c r="GJX41" s="47"/>
      <c r="GJY41" s="47"/>
      <c r="GJZ41" s="47"/>
      <c r="GKA41" s="47"/>
      <c r="GKB41" s="47"/>
      <c r="GKC41" s="47"/>
      <c r="GKD41" s="47"/>
      <c r="GKE41" s="47"/>
      <c r="GKF41" s="47"/>
      <c r="GKG41" s="47"/>
      <c r="GKH41" s="47"/>
      <c r="GKI41" s="47"/>
      <c r="GKJ41" s="47"/>
      <c r="GKK41" s="47"/>
      <c r="GKL41" s="47"/>
      <c r="GKM41" s="47"/>
      <c r="GKN41" s="47"/>
      <c r="GKO41" s="47"/>
      <c r="GKP41" s="47"/>
      <c r="GKQ41" s="47"/>
      <c r="GKR41" s="47"/>
      <c r="GKS41" s="47"/>
      <c r="GKT41" s="47"/>
      <c r="GKU41" s="47"/>
      <c r="GKV41" s="47"/>
      <c r="GKW41" s="47"/>
      <c r="GKX41" s="47"/>
      <c r="GKY41" s="47"/>
      <c r="GKZ41" s="47"/>
      <c r="GLA41" s="47"/>
      <c r="GLB41" s="47"/>
      <c r="GLC41" s="47"/>
      <c r="GLD41" s="47"/>
      <c r="GLE41" s="47"/>
      <c r="GLF41" s="47"/>
      <c r="GLG41" s="47"/>
      <c r="GLH41" s="47"/>
      <c r="GLI41" s="47"/>
      <c r="GLJ41" s="47"/>
      <c r="GLK41" s="47"/>
      <c r="GLL41" s="47"/>
      <c r="GLM41" s="47"/>
      <c r="GLN41" s="47"/>
      <c r="GLO41" s="47"/>
      <c r="GLP41" s="47"/>
      <c r="GLQ41" s="47"/>
      <c r="GLR41" s="47"/>
      <c r="GLS41" s="47"/>
      <c r="GLT41" s="47"/>
      <c r="GLU41" s="47"/>
      <c r="GLV41" s="47"/>
      <c r="GLW41" s="47"/>
      <c r="GLX41" s="47"/>
      <c r="GLY41" s="47"/>
      <c r="GLZ41" s="47"/>
      <c r="GMA41" s="47"/>
      <c r="GMB41" s="47"/>
      <c r="GMC41" s="47"/>
      <c r="GMD41" s="47"/>
      <c r="GME41" s="47"/>
      <c r="GMF41" s="47"/>
      <c r="GMG41" s="47"/>
      <c r="GMH41" s="47"/>
      <c r="GMI41" s="47"/>
      <c r="GMJ41" s="47"/>
      <c r="GMK41" s="47"/>
      <c r="GML41" s="47"/>
      <c r="GMM41" s="47"/>
      <c r="GMN41" s="47"/>
      <c r="GMO41" s="47"/>
      <c r="GMP41" s="47"/>
      <c r="GMQ41" s="47"/>
      <c r="GMR41" s="47"/>
      <c r="GMS41" s="47"/>
      <c r="GMT41" s="47"/>
      <c r="GMU41" s="47"/>
      <c r="GMV41" s="47"/>
      <c r="GMW41" s="47"/>
      <c r="GMX41" s="47"/>
      <c r="GMY41" s="47"/>
      <c r="GMZ41" s="47"/>
      <c r="GNA41" s="47"/>
      <c r="GNB41" s="47"/>
      <c r="GNC41" s="47"/>
      <c r="GND41" s="47"/>
      <c r="GNE41" s="47"/>
      <c r="GNF41" s="47"/>
      <c r="GNG41" s="47"/>
      <c r="GNH41" s="47"/>
      <c r="GNI41" s="47"/>
      <c r="GNJ41" s="47"/>
      <c r="GNK41" s="47"/>
      <c r="GNL41" s="47"/>
      <c r="GNM41" s="47"/>
      <c r="GNN41" s="47"/>
      <c r="GNO41" s="47"/>
      <c r="GNP41" s="47"/>
      <c r="GNQ41" s="47"/>
      <c r="GNR41" s="47"/>
      <c r="GNS41" s="47"/>
      <c r="GNT41" s="47"/>
      <c r="GNU41" s="47"/>
      <c r="GNV41" s="47"/>
      <c r="GNW41" s="47"/>
      <c r="GNX41" s="47"/>
      <c r="GNY41" s="47"/>
      <c r="GNZ41" s="47"/>
      <c r="GOA41" s="47"/>
      <c r="GOB41" s="47"/>
      <c r="GOC41" s="47"/>
      <c r="GOD41" s="47"/>
      <c r="GOE41" s="47"/>
      <c r="GOF41" s="47"/>
      <c r="GOG41" s="47"/>
      <c r="GOH41" s="47"/>
      <c r="GOI41" s="47"/>
      <c r="GOJ41" s="47"/>
      <c r="GOK41" s="47"/>
      <c r="GOL41" s="47"/>
      <c r="GOM41" s="47"/>
      <c r="GON41" s="47"/>
      <c r="GOO41" s="47"/>
      <c r="GOP41" s="47"/>
      <c r="GOQ41" s="47"/>
      <c r="GOR41" s="47"/>
      <c r="GOS41" s="47"/>
      <c r="GOT41" s="47"/>
      <c r="GOU41" s="47"/>
      <c r="GOV41" s="47"/>
      <c r="GOW41" s="47"/>
      <c r="GOX41" s="47"/>
      <c r="GOY41" s="47"/>
      <c r="GOZ41" s="47"/>
      <c r="GPA41" s="47"/>
      <c r="GPB41" s="47"/>
      <c r="GPC41" s="47"/>
      <c r="GPD41" s="47"/>
      <c r="GPE41" s="47"/>
      <c r="GPF41" s="47"/>
      <c r="GPG41" s="47"/>
      <c r="GPH41" s="47"/>
      <c r="GPI41" s="47"/>
      <c r="GPJ41" s="47"/>
      <c r="GPK41" s="47"/>
      <c r="GPL41" s="47"/>
      <c r="GPM41" s="47"/>
      <c r="GPN41" s="47"/>
      <c r="GPO41" s="47"/>
      <c r="GPP41" s="47"/>
      <c r="GPQ41" s="47"/>
      <c r="GPR41" s="47"/>
      <c r="GPS41" s="47"/>
      <c r="GPT41" s="47"/>
      <c r="GPU41" s="47"/>
      <c r="GPV41" s="47"/>
      <c r="GPW41" s="47"/>
      <c r="GPX41" s="47"/>
      <c r="GPY41" s="47"/>
      <c r="GPZ41" s="47"/>
      <c r="GQA41" s="47"/>
      <c r="GQB41" s="47"/>
      <c r="GQC41" s="47"/>
      <c r="GQD41" s="47"/>
      <c r="GQE41" s="47"/>
      <c r="GQF41" s="47"/>
      <c r="GQG41" s="47"/>
      <c r="GQH41" s="47"/>
      <c r="GQI41" s="47"/>
      <c r="GQJ41" s="47"/>
      <c r="GQK41" s="47"/>
      <c r="GQL41" s="47"/>
      <c r="GQM41" s="47"/>
      <c r="GQN41" s="47"/>
      <c r="GQO41" s="47"/>
      <c r="GQP41" s="47"/>
      <c r="GQQ41" s="47"/>
      <c r="GQR41" s="47"/>
      <c r="GQS41" s="47"/>
      <c r="GQT41" s="47"/>
      <c r="GQU41" s="47"/>
      <c r="GQV41" s="47"/>
      <c r="GQW41" s="47"/>
      <c r="GQX41" s="47"/>
      <c r="GQY41" s="47"/>
      <c r="GQZ41" s="47"/>
      <c r="GRA41" s="47"/>
      <c r="GRB41" s="47"/>
      <c r="GRC41" s="47"/>
      <c r="GRD41" s="47"/>
      <c r="GRE41" s="47"/>
      <c r="GRF41" s="47"/>
      <c r="GRG41" s="47"/>
      <c r="GRH41" s="47"/>
      <c r="GRI41" s="47"/>
      <c r="GRJ41" s="47"/>
      <c r="GRK41" s="47"/>
      <c r="GRL41" s="47"/>
      <c r="GRM41" s="47"/>
      <c r="GRN41" s="47"/>
      <c r="GRO41" s="47"/>
      <c r="GRP41" s="47"/>
      <c r="GRQ41" s="47"/>
      <c r="GRR41" s="47"/>
      <c r="GRS41" s="47"/>
      <c r="GRT41" s="47"/>
      <c r="GRU41" s="47"/>
      <c r="GRV41" s="47"/>
      <c r="GRW41" s="47"/>
      <c r="GRX41" s="47"/>
      <c r="GRY41" s="47"/>
      <c r="GRZ41" s="47"/>
      <c r="GSA41" s="47"/>
      <c r="GSB41" s="47"/>
      <c r="GSC41" s="47"/>
      <c r="GSD41" s="47"/>
      <c r="GSE41" s="47"/>
      <c r="GSF41" s="47"/>
      <c r="GSG41" s="47"/>
      <c r="GSH41" s="47"/>
      <c r="GSI41" s="47"/>
      <c r="GSJ41" s="47"/>
      <c r="GSK41" s="47"/>
      <c r="GSL41" s="47"/>
      <c r="GSM41" s="47"/>
      <c r="GSN41" s="47"/>
      <c r="GSO41" s="47"/>
      <c r="GSP41" s="47"/>
      <c r="GSQ41" s="47"/>
      <c r="GSR41" s="47"/>
      <c r="GSS41" s="47"/>
      <c r="GST41" s="47"/>
      <c r="GSU41" s="47"/>
      <c r="GSV41" s="47"/>
      <c r="GSW41" s="47"/>
      <c r="GSX41" s="47"/>
      <c r="GSY41" s="47"/>
      <c r="GSZ41" s="47"/>
      <c r="GTA41" s="47"/>
      <c r="GTB41" s="47"/>
      <c r="GTC41" s="47"/>
      <c r="GTD41" s="47"/>
      <c r="GTE41" s="47"/>
      <c r="GTF41" s="47"/>
      <c r="GTG41" s="47"/>
      <c r="GTH41" s="47"/>
      <c r="GTI41" s="47"/>
      <c r="GTJ41" s="47"/>
      <c r="GTK41" s="47"/>
      <c r="GTL41" s="47"/>
      <c r="GTM41" s="47"/>
      <c r="GTN41" s="47"/>
      <c r="GTO41" s="47"/>
      <c r="GTP41" s="47"/>
      <c r="GTQ41" s="47"/>
      <c r="GTR41" s="47"/>
      <c r="GTS41" s="47"/>
      <c r="GTT41" s="47"/>
      <c r="GTU41" s="47"/>
      <c r="GTV41" s="47"/>
      <c r="GTW41" s="47"/>
      <c r="GTX41" s="47"/>
      <c r="GTY41" s="47"/>
      <c r="GTZ41" s="47"/>
      <c r="GUA41" s="47"/>
      <c r="GUB41" s="47"/>
      <c r="GUC41" s="47"/>
      <c r="GUD41" s="47"/>
      <c r="GUE41" s="47"/>
      <c r="GUF41" s="47"/>
      <c r="GUG41" s="47"/>
      <c r="GUH41" s="47"/>
      <c r="GUI41" s="47"/>
      <c r="GUJ41" s="47"/>
      <c r="GUK41" s="47"/>
      <c r="GUL41" s="47"/>
      <c r="GUM41" s="47"/>
      <c r="GUN41" s="47"/>
      <c r="GUO41" s="47"/>
      <c r="GUP41" s="47"/>
      <c r="GUQ41" s="47"/>
      <c r="GUR41" s="47"/>
      <c r="GUS41" s="47"/>
      <c r="GUT41" s="47"/>
      <c r="GUU41" s="47"/>
      <c r="GUV41" s="47"/>
      <c r="GUW41" s="47"/>
      <c r="GUX41" s="47"/>
      <c r="GUY41" s="47"/>
      <c r="GUZ41" s="47"/>
      <c r="GVA41" s="47"/>
      <c r="GVB41" s="47"/>
      <c r="GVC41" s="47"/>
      <c r="GVD41" s="47"/>
      <c r="GVE41" s="47"/>
      <c r="GVF41" s="47"/>
      <c r="GVG41" s="47"/>
      <c r="GVH41" s="47"/>
      <c r="GVI41" s="47"/>
      <c r="GVJ41" s="47"/>
      <c r="GVK41" s="47"/>
      <c r="GVL41" s="47"/>
      <c r="GVM41" s="47"/>
      <c r="GVN41" s="47"/>
      <c r="GVO41" s="47"/>
      <c r="GVP41" s="47"/>
      <c r="GVQ41" s="47"/>
      <c r="GVR41" s="47"/>
      <c r="GVS41" s="47"/>
      <c r="GVT41" s="47"/>
      <c r="GVU41" s="47"/>
      <c r="GVV41" s="47"/>
      <c r="GVW41" s="47"/>
      <c r="GVX41" s="47"/>
      <c r="GVY41" s="47"/>
      <c r="GVZ41" s="47"/>
      <c r="GWA41" s="47"/>
      <c r="GWB41" s="47"/>
      <c r="GWC41" s="47"/>
      <c r="GWD41" s="47"/>
      <c r="GWE41" s="47"/>
      <c r="GWF41" s="47"/>
      <c r="GWG41" s="47"/>
      <c r="GWH41" s="47"/>
      <c r="GWI41" s="47"/>
      <c r="GWJ41" s="47"/>
      <c r="GWK41" s="47"/>
      <c r="GWL41" s="47"/>
      <c r="GWM41" s="47"/>
      <c r="GWN41" s="47"/>
      <c r="GWO41" s="47"/>
      <c r="GWP41" s="47"/>
      <c r="GWQ41" s="47"/>
      <c r="GWR41" s="47"/>
      <c r="GWS41" s="47"/>
      <c r="GWT41" s="47"/>
      <c r="GWU41" s="47"/>
      <c r="GWV41" s="47"/>
      <c r="GWW41" s="47"/>
      <c r="GWX41" s="47"/>
      <c r="GWY41" s="47"/>
      <c r="GWZ41" s="47"/>
      <c r="GXA41" s="47"/>
      <c r="GXB41" s="47"/>
      <c r="GXC41" s="47"/>
      <c r="GXD41" s="47"/>
      <c r="GXE41" s="47"/>
      <c r="GXF41" s="47"/>
      <c r="GXG41" s="47"/>
      <c r="GXH41" s="47"/>
      <c r="GXI41" s="47"/>
      <c r="GXJ41" s="47"/>
      <c r="GXK41" s="47"/>
      <c r="GXL41" s="47"/>
      <c r="GXM41" s="47"/>
      <c r="GXN41" s="47"/>
      <c r="GXO41" s="47"/>
      <c r="GXP41" s="47"/>
      <c r="GXQ41" s="47"/>
      <c r="GXR41" s="47"/>
      <c r="GXS41" s="47"/>
      <c r="GXT41" s="47"/>
      <c r="GXU41" s="47"/>
      <c r="GXV41" s="47"/>
      <c r="GXW41" s="47"/>
      <c r="GXX41" s="47"/>
      <c r="GXY41" s="47"/>
      <c r="GXZ41" s="47"/>
      <c r="GYA41" s="47"/>
      <c r="GYB41" s="47"/>
      <c r="GYC41" s="47"/>
      <c r="GYD41" s="47"/>
      <c r="GYE41" s="47"/>
      <c r="GYF41" s="47"/>
      <c r="GYG41" s="47"/>
      <c r="GYH41" s="47"/>
      <c r="GYI41" s="47"/>
      <c r="GYJ41" s="47"/>
      <c r="GYK41" s="47"/>
      <c r="GYL41" s="47"/>
      <c r="GYM41" s="47"/>
      <c r="GYN41" s="47"/>
      <c r="GYO41" s="47"/>
      <c r="GYP41" s="47"/>
      <c r="GYQ41" s="47"/>
      <c r="GYR41" s="47"/>
      <c r="GYS41" s="47"/>
      <c r="GYT41" s="47"/>
      <c r="GYU41" s="47"/>
      <c r="GYV41" s="47"/>
      <c r="GYW41" s="47"/>
      <c r="GYX41" s="47"/>
      <c r="GYY41" s="47"/>
      <c r="GYZ41" s="47"/>
      <c r="GZA41" s="47"/>
      <c r="GZB41" s="47"/>
      <c r="GZC41" s="47"/>
      <c r="GZD41" s="47"/>
      <c r="GZE41" s="47"/>
      <c r="GZF41" s="47"/>
      <c r="GZG41" s="47"/>
      <c r="GZH41" s="47"/>
      <c r="GZI41" s="47"/>
      <c r="GZJ41" s="47"/>
      <c r="GZK41" s="47"/>
      <c r="GZL41" s="47"/>
      <c r="GZM41" s="47"/>
      <c r="GZN41" s="47"/>
      <c r="GZO41" s="47"/>
      <c r="GZP41" s="47"/>
      <c r="GZQ41" s="47"/>
      <c r="GZR41" s="47"/>
      <c r="GZS41" s="47"/>
      <c r="GZT41" s="47"/>
      <c r="GZU41" s="47"/>
      <c r="GZV41" s="47"/>
      <c r="GZW41" s="47"/>
      <c r="GZX41" s="47"/>
      <c r="GZY41" s="47"/>
      <c r="GZZ41" s="47"/>
      <c r="HAA41" s="47"/>
      <c r="HAB41" s="47"/>
      <c r="HAC41" s="47"/>
      <c r="HAD41" s="47"/>
      <c r="HAE41" s="47"/>
      <c r="HAF41" s="47"/>
      <c r="HAG41" s="47"/>
      <c r="HAH41" s="47"/>
      <c r="HAI41" s="47"/>
      <c r="HAJ41" s="47"/>
      <c r="HAK41" s="47"/>
      <c r="HAL41" s="47"/>
      <c r="HAM41" s="47"/>
      <c r="HAN41" s="47"/>
      <c r="HAO41" s="47"/>
      <c r="HAP41" s="47"/>
      <c r="HAQ41" s="47"/>
      <c r="HAR41" s="47"/>
      <c r="HAS41" s="47"/>
      <c r="HAT41" s="47"/>
      <c r="HAU41" s="47"/>
      <c r="HAV41" s="47"/>
      <c r="HAW41" s="47"/>
      <c r="HAX41" s="47"/>
      <c r="HAY41" s="47"/>
      <c r="HAZ41" s="47"/>
      <c r="HBA41" s="47"/>
      <c r="HBB41" s="47"/>
      <c r="HBC41" s="47"/>
      <c r="HBD41" s="47"/>
      <c r="HBE41" s="47"/>
      <c r="HBF41" s="47"/>
      <c r="HBG41" s="47"/>
      <c r="HBH41" s="47"/>
      <c r="HBI41" s="47"/>
      <c r="HBJ41" s="47"/>
      <c r="HBK41" s="47"/>
      <c r="HBL41" s="47"/>
      <c r="HBM41" s="47"/>
      <c r="HBN41" s="47"/>
      <c r="HBO41" s="47"/>
      <c r="HBP41" s="47"/>
      <c r="HBQ41" s="47"/>
      <c r="HBR41" s="47"/>
      <c r="HBS41" s="47"/>
      <c r="HBT41" s="47"/>
      <c r="HBU41" s="47"/>
      <c r="HBV41" s="47"/>
      <c r="HBW41" s="47"/>
      <c r="HBX41" s="47"/>
      <c r="HBY41" s="47"/>
      <c r="HBZ41" s="47"/>
      <c r="HCA41" s="47"/>
      <c r="HCB41" s="47"/>
      <c r="HCC41" s="47"/>
      <c r="HCD41" s="47"/>
      <c r="HCE41" s="47"/>
      <c r="HCF41" s="47"/>
      <c r="HCG41" s="47"/>
      <c r="HCH41" s="47"/>
      <c r="HCI41" s="47"/>
      <c r="HCJ41" s="47"/>
      <c r="HCK41" s="47"/>
      <c r="HCL41" s="47"/>
      <c r="HCM41" s="47"/>
      <c r="HCN41" s="47"/>
      <c r="HCO41" s="47"/>
      <c r="HCP41" s="47"/>
      <c r="HCQ41" s="47"/>
      <c r="HCR41" s="47"/>
      <c r="HCS41" s="47"/>
      <c r="HCT41" s="47"/>
      <c r="HCU41" s="47"/>
      <c r="HCV41" s="47"/>
      <c r="HCW41" s="47"/>
      <c r="HCX41" s="47"/>
      <c r="HCY41" s="47"/>
      <c r="HCZ41" s="47"/>
      <c r="HDA41" s="47"/>
      <c r="HDB41" s="47"/>
      <c r="HDC41" s="47"/>
      <c r="HDD41" s="47"/>
      <c r="HDE41" s="47"/>
      <c r="HDF41" s="47"/>
      <c r="HDG41" s="47"/>
      <c r="HDH41" s="47"/>
      <c r="HDI41" s="47"/>
      <c r="HDJ41" s="47"/>
      <c r="HDK41" s="47"/>
      <c r="HDL41" s="47"/>
      <c r="HDM41" s="47"/>
      <c r="HDN41" s="47"/>
      <c r="HDO41" s="47"/>
      <c r="HDP41" s="47"/>
      <c r="HDQ41" s="47"/>
      <c r="HDR41" s="47"/>
      <c r="HDS41" s="47"/>
      <c r="HDT41" s="47"/>
      <c r="HDU41" s="47"/>
      <c r="HDV41" s="47"/>
      <c r="HDW41" s="47"/>
      <c r="HDX41" s="47"/>
      <c r="HDY41" s="47"/>
      <c r="HDZ41" s="47"/>
      <c r="HEA41" s="47"/>
      <c r="HEB41" s="47"/>
      <c r="HEC41" s="47"/>
      <c r="HED41" s="47"/>
      <c r="HEE41" s="47"/>
      <c r="HEF41" s="47"/>
      <c r="HEG41" s="47"/>
      <c r="HEH41" s="47"/>
      <c r="HEI41" s="47"/>
      <c r="HEJ41" s="47"/>
      <c r="HEK41" s="47"/>
      <c r="HEL41" s="47"/>
      <c r="HEM41" s="47"/>
      <c r="HEN41" s="47"/>
      <c r="HEO41" s="47"/>
      <c r="HEP41" s="47"/>
      <c r="HEQ41" s="47"/>
      <c r="HER41" s="47"/>
      <c r="HES41" s="47"/>
      <c r="HET41" s="47"/>
      <c r="HEU41" s="47"/>
      <c r="HEV41" s="47"/>
      <c r="HEW41" s="47"/>
      <c r="HEX41" s="47"/>
      <c r="HEY41" s="47"/>
      <c r="HEZ41" s="47"/>
      <c r="HFA41" s="47"/>
      <c r="HFB41" s="47"/>
      <c r="HFC41" s="47"/>
      <c r="HFD41" s="47"/>
      <c r="HFE41" s="47"/>
      <c r="HFF41" s="47"/>
      <c r="HFG41" s="47"/>
      <c r="HFH41" s="47"/>
      <c r="HFI41" s="47"/>
      <c r="HFJ41" s="47"/>
      <c r="HFK41" s="47"/>
      <c r="HFL41" s="47"/>
      <c r="HFM41" s="47"/>
      <c r="HFN41" s="47"/>
      <c r="HFO41" s="47"/>
      <c r="HFP41" s="47"/>
      <c r="HFQ41" s="47"/>
      <c r="HFR41" s="47"/>
      <c r="HFS41" s="47"/>
      <c r="HFT41" s="47"/>
      <c r="HFU41" s="47"/>
      <c r="HFV41" s="47"/>
      <c r="HFW41" s="47"/>
      <c r="HFX41" s="47"/>
      <c r="HFY41" s="47"/>
      <c r="HFZ41" s="47"/>
      <c r="HGA41" s="47"/>
      <c r="HGB41" s="47"/>
      <c r="HGC41" s="47"/>
      <c r="HGD41" s="47"/>
      <c r="HGE41" s="47"/>
      <c r="HGF41" s="47"/>
      <c r="HGG41" s="47"/>
      <c r="HGH41" s="47"/>
      <c r="HGI41" s="47"/>
      <c r="HGJ41" s="47"/>
      <c r="HGK41" s="47"/>
      <c r="HGL41" s="47"/>
      <c r="HGM41" s="47"/>
      <c r="HGN41" s="47"/>
      <c r="HGO41" s="47"/>
      <c r="HGP41" s="47"/>
      <c r="HGQ41" s="47"/>
      <c r="HGR41" s="47"/>
      <c r="HGS41" s="47"/>
      <c r="HGT41" s="47"/>
      <c r="HGU41" s="47"/>
      <c r="HGV41" s="47"/>
      <c r="HGW41" s="47"/>
      <c r="HGX41" s="47"/>
      <c r="HGY41" s="47"/>
      <c r="HGZ41" s="47"/>
      <c r="HHA41" s="47"/>
      <c r="HHB41" s="47"/>
      <c r="HHC41" s="47"/>
      <c r="HHD41" s="47"/>
      <c r="HHE41" s="47"/>
      <c r="HHF41" s="47"/>
      <c r="HHG41" s="47"/>
      <c r="HHH41" s="47"/>
      <c r="HHI41" s="47"/>
      <c r="HHJ41" s="47"/>
      <c r="HHK41" s="47"/>
      <c r="HHL41" s="47"/>
      <c r="HHM41" s="47"/>
      <c r="HHN41" s="47"/>
      <c r="HHO41" s="47"/>
      <c r="HHP41" s="47"/>
      <c r="HHQ41" s="47"/>
      <c r="HHR41" s="47"/>
      <c r="HHS41" s="47"/>
      <c r="HHT41" s="47"/>
      <c r="HHU41" s="47"/>
      <c r="HHV41" s="47"/>
      <c r="HHW41" s="47"/>
      <c r="HHX41" s="47"/>
      <c r="HHY41" s="47"/>
      <c r="HHZ41" s="47"/>
      <c r="HIA41" s="47"/>
      <c r="HIB41" s="47"/>
      <c r="HIC41" s="47"/>
      <c r="HID41" s="47"/>
      <c r="HIE41" s="47"/>
      <c r="HIF41" s="47"/>
      <c r="HIG41" s="47"/>
      <c r="HIH41" s="47"/>
      <c r="HII41" s="47"/>
      <c r="HIJ41" s="47"/>
      <c r="HIK41" s="47"/>
      <c r="HIL41" s="47"/>
      <c r="HIM41" s="47"/>
      <c r="HIN41" s="47"/>
      <c r="HIO41" s="47"/>
      <c r="HIP41" s="47"/>
      <c r="HIQ41" s="47"/>
      <c r="HIR41" s="47"/>
      <c r="HIS41" s="47"/>
      <c r="HIT41" s="47"/>
      <c r="HIU41" s="47"/>
      <c r="HIV41" s="47"/>
      <c r="HIW41" s="47"/>
      <c r="HIX41" s="47"/>
      <c r="HIY41" s="47"/>
      <c r="HIZ41" s="47"/>
      <c r="HJA41" s="47"/>
      <c r="HJB41" s="47"/>
      <c r="HJC41" s="47"/>
      <c r="HJD41" s="47"/>
      <c r="HJE41" s="47"/>
      <c r="HJF41" s="47"/>
      <c r="HJG41" s="47"/>
      <c r="HJH41" s="47"/>
      <c r="HJI41" s="47"/>
      <c r="HJJ41" s="47"/>
      <c r="HJK41" s="47"/>
      <c r="HJL41" s="47"/>
      <c r="HJM41" s="47"/>
      <c r="HJN41" s="47"/>
      <c r="HJO41" s="47"/>
      <c r="HJP41" s="47"/>
      <c r="HJQ41" s="47"/>
      <c r="HJR41" s="47"/>
      <c r="HJS41" s="47"/>
      <c r="HJT41" s="47"/>
      <c r="HJU41" s="47"/>
      <c r="HJV41" s="47"/>
      <c r="HJW41" s="47"/>
      <c r="HJX41" s="47"/>
      <c r="HJY41" s="47"/>
      <c r="HJZ41" s="47"/>
      <c r="HKA41" s="47"/>
      <c r="HKB41" s="47"/>
      <c r="HKC41" s="47"/>
      <c r="HKD41" s="47"/>
      <c r="HKE41" s="47"/>
      <c r="HKF41" s="47"/>
      <c r="HKG41" s="47"/>
      <c r="HKH41" s="47"/>
      <c r="HKI41" s="47"/>
      <c r="HKJ41" s="47"/>
      <c r="HKK41" s="47"/>
      <c r="HKL41" s="47"/>
      <c r="HKM41" s="47"/>
      <c r="HKN41" s="47"/>
      <c r="HKO41" s="47"/>
      <c r="HKP41" s="47"/>
      <c r="HKQ41" s="47"/>
      <c r="HKR41" s="47"/>
      <c r="HKS41" s="47"/>
      <c r="HKT41" s="47"/>
      <c r="HKU41" s="47"/>
      <c r="HKV41" s="47"/>
      <c r="HKW41" s="47"/>
      <c r="HKX41" s="47"/>
      <c r="HKY41" s="47"/>
      <c r="HKZ41" s="47"/>
      <c r="HLA41" s="47"/>
      <c r="HLB41" s="47"/>
      <c r="HLC41" s="47"/>
      <c r="HLD41" s="47"/>
      <c r="HLE41" s="47"/>
      <c r="HLF41" s="47"/>
      <c r="HLG41" s="47"/>
      <c r="HLH41" s="47"/>
      <c r="HLI41" s="47"/>
      <c r="HLJ41" s="47"/>
      <c r="HLK41" s="47"/>
      <c r="HLL41" s="47"/>
      <c r="HLM41" s="47"/>
      <c r="HLN41" s="47"/>
      <c r="HLO41" s="47"/>
      <c r="HLP41" s="47"/>
      <c r="HLQ41" s="47"/>
      <c r="HLR41" s="47"/>
      <c r="HLS41" s="47"/>
      <c r="HLT41" s="47"/>
      <c r="HLU41" s="47"/>
      <c r="HLV41" s="47"/>
      <c r="HLW41" s="47"/>
      <c r="HLX41" s="47"/>
      <c r="HLY41" s="47"/>
      <c r="HLZ41" s="47"/>
      <c r="HMA41" s="47"/>
      <c r="HMB41" s="47"/>
      <c r="HMC41" s="47"/>
      <c r="HMD41" s="47"/>
      <c r="HME41" s="47"/>
      <c r="HMF41" s="47"/>
      <c r="HMG41" s="47"/>
      <c r="HMH41" s="47"/>
      <c r="HMI41" s="47"/>
      <c r="HMJ41" s="47"/>
      <c r="HMK41" s="47"/>
      <c r="HML41" s="47"/>
      <c r="HMM41" s="47"/>
      <c r="HMN41" s="47"/>
      <c r="HMO41" s="47"/>
      <c r="HMP41" s="47"/>
      <c r="HMQ41" s="47"/>
      <c r="HMR41" s="47"/>
      <c r="HMS41" s="47"/>
      <c r="HMT41" s="47"/>
      <c r="HMU41" s="47"/>
      <c r="HMV41" s="47"/>
      <c r="HMW41" s="47"/>
      <c r="HMX41" s="47"/>
      <c r="HMY41" s="47"/>
      <c r="HMZ41" s="47"/>
      <c r="HNA41" s="47"/>
      <c r="HNB41" s="47"/>
      <c r="HNC41" s="47"/>
      <c r="HND41" s="47"/>
      <c r="HNE41" s="47"/>
      <c r="HNF41" s="47"/>
      <c r="HNG41" s="47"/>
      <c r="HNH41" s="47"/>
      <c r="HNI41" s="47"/>
      <c r="HNJ41" s="47"/>
      <c r="HNK41" s="47"/>
      <c r="HNL41" s="47"/>
      <c r="HNM41" s="47"/>
      <c r="HNN41" s="47"/>
      <c r="HNO41" s="47"/>
      <c r="HNP41" s="47"/>
      <c r="HNQ41" s="47"/>
      <c r="HNR41" s="47"/>
      <c r="HNS41" s="47"/>
      <c r="HNT41" s="47"/>
      <c r="HNU41" s="47"/>
      <c r="HNV41" s="47"/>
      <c r="HNW41" s="47"/>
      <c r="HNX41" s="47"/>
      <c r="HNY41" s="47"/>
      <c r="HNZ41" s="47"/>
      <c r="HOA41" s="47"/>
      <c r="HOB41" s="47"/>
      <c r="HOC41" s="47"/>
      <c r="HOD41" s="47"/>
      <c r="HOE41" s="47"/>
      <c r="HOF41" s="47"/>
      <c r="HOG41" s="47"/>
      <c r="HOH41" s="47"/>
      <c r="HOI41" s="47"/>
      <c r="HOJ41" s="47"/>
      <c r="HOK41" s="47"/>
      <c r="HOL41" s="47"/>
      <c r="HOM41" s="47"/>
      <c r="HON41" s="47"/>
      <c r="HOO41" s="47"/>
      <c r="HOP41" s="47"/>
      <c r="HOQ41" s="47"/>
      <c r="HOR41" s="47"/>
      <c r="HOS41" s="47"/>
      <c r="HOT41" s="47"/>
      <c r="HOU41" s="47"/>
      <c r="HOV41" s="47"/>
      <c r="HOW41" s="47"/>
      <c r="HOX41" s="47"/>
      <c r="HOY41" s="47"/>
      <c r="HOZ41" s="47"/>
      <c r="HPA41" s="47"/>
      <c r="HPB41" s="47"/>
      <c r="HPC41" s="47"/>
      <c r="HPD41" s="47"/>
      <c r="HPE41" s="47"/>
      <c r="HPF41" s="47"/>
      <c r="HPG41" s="47"/>
      <c r="HPH41" s="47"/>
      <c r="HPI41" s="47"/>
      <c r="HPJ41" s="47"/>
      <c r="HPK41" s="47"/>
      <c r="HPL41" s="47"/>
      <c r="HPM41" s="47"/>
      <c r="HPN41" s="47"/>
      <c r="HPO41" s="47"/>
      <c r="HPP41" s="47"/>
      <c r="HPQ41" s="47"/>
      <c r="HPR41" s="47"/>
      <c r="HPS41" s="47"/>
      <c r="HPT41" s="47"/>
      <c r="HPU41" s="47"/>
      <c r="HPV41" s="47"/>
      <c r="HPW41" s="47"/>
      <c r="HPX41" s="47"/>
      <c r="HPY41" s="47"/>
      <c r="HPZ41" s="47"/>
      <c r="HQA41" s="47"/>
      <c r="HQB41" s="47"/>
      <c r="HQC41" s="47"/>
      <c r="HQD41" s="47"/>
      <c r="HQE41" s="47"/>
      <c r="HQF41" s="47"/>
      <c r="HQG41" s="47"/>
      <c r="HQH41" s="47"/>
      <c r="HQI41" s="47"/>
      <c r="HQJ41" s="47"/>
      <c r="HQK41" s="47"/>
      <c r="HQL41" s="47"/>
      <c r="HQM41" s="47"/>
      <c r="HQN41" s="47"/>
      <c r="HQO41" s="47"/>
      <c r="HQP41" s="47"/>
      <c r="HQQ41" s="47"/>
      <c r="HQR41" s="47"/>
      <c r="HQS41" s="47"/>
      <c r="HQT41" s="47"/>
      <c r="HQU41" s="47"/>
      <c r="HQV41" s="47"/>
      <c r="HQW41" s="47"/>
      <c r="HQX41" s="47"/>
      <c r="HQY41" s="47"/>
      <c r="HQZ41" s="47"/>
      <c r="HRA41" s="47"/>
      <c r="HRB41" s="47"/>
      <c r="HRC41" s="47"/>
      <c r="HRD41" s="47"/>
      <c r="HRE41" s="47"/>
      <c r="HRF41" s="47"/>
      <c r="HRG41" s="47"/>
      <c r="HRH41" s="47"/>
      <c r="HRI41" s="47"/>
      <c r="HRJ41" s="47"/>
      <c r="HRK41" s="47"/>
      <c r="HRL41" s="47"/>
      <c r="HRM41" s="47"/>
      <c r="HRN41" s="47"/>
      <c r="HRO41" s="47"/>
      <c r="HRP41" s="47"/>
      <c r="HRQ41" s="47"/>
      <c r="HRR41" s="47"/>
      <c r="HRS41" s="47"/>
      <c r="HRT41" s="47"/>
      <c r="HRU41" s="47"/>
      <c r="HRV41" s="47"/>
      <c r="HRW41" s="47"/>
      <c r="HRX41" s="47"/>
      <c r="HRY41" s="47"/>
      <c r="HRZ41" s="47"/>
      <c r="HSA41" s="47"/>
      <c r="HSB41" s="47"/>
      <c r="HSC41" s="47"/>
      <c r="HSD41" s="47"/>
      <c r="HSE41" s="47"/>
      <c r="HSF41" s="47"/>
      <c r="HSG41" s="47"/>
      <c r="HSH41" s="47"/>
      <c r="HSI41" s="47"/>
      <c r="HSJ41" s="47"/>
      <c r="HSK41" s="47"/>
      <c r="HSL41" s="47"/>
      <c r="HSM41" s="47"/>
      <c r="HSN41" s="47"/>
      <c r="HSO41" s="47"/>
      <c r="HSP41" s="47"/>
      <c r="HSQ41" s="47"/>
      <c r="HSR41" s="47"/>
      <c r="HSS41" s="47"/>
      <c r="HST41" s="47"/>
      <c r="HSU41" s="47"/>
      <c r="HSV41" s="47"/>
      <c r="HSW41" s="47"/>
      <c r="HSX41" s="47"/>
      <c r="HSY41" s="47"/>
      <c r="HSZ41" s="47"/>
      <c r="HTA41" s="47"/>
      <c r="HTB41" s="47"/>
      <c r="HTC41" s="47"/>
      <c r="HTD41" s="47"/>
      <c r="HTE41" s="47"/>
      <c r="HTF41" s="47"/>
      <c r="HTG41" s="47"/>
      <c r="HTH41" s="47"/>
      <c r="HTI41" s="47"/>
      <c r="HTJ41" s="47"/>
      <c r="HTK41" s="47"/>
      <c r="HTL41" s="47"/>
      <c r="HTM41" s="47"/>
      <c r="HTN41" s="47"/>
      <c r="HTO41" s="47"/>
      <c r="HTP41" s="47"/>
      <c r="HTQ41" s="47"/>
      <c r="HTR41" s="47"/>
      <c r="HTS41" s="47"/>
      <c r="HTT41" s="47"/>
      <c r="HTU41" s="47"/>
      <c r="HTV41" s="47"/>
      <c r="HTW41" s="47"/>
      <c r="HTX41" s="47"/>
      <c r="HTY41" s="47"/>
      <c r="HTZ41" s="47"/>
      <c r="HUA41" s="47"/>
      <c r="HUB41" s="47"/>
      <c r="HUC41" s="47"/>
      <c r="HUD41" s="47"/>
      <c r="HUE41" s="47"/>
      <c r="HUF41" s="47"/>
      <c r="HUG41" s="47"/>
      <c r="HUH41" s="47"/>
      <c r="HUI41" s="47"/>
      <c r="HUJ41" s="47"/>
      <c r="HUK41" s="47"/>
      <c r="HUL41" s="47"/>
      <c r="HUM41" s="47"/>
      <c r="HUN41" s="47"/>
      <c r="HUO41" s="47"/>
      <c r="HUP41" s="47"/>
      <c r="HUQ41" s="47"/>
      <c r="HUR41" s="47"/>
      <c r="HUS41" s="47"/>
      <c r="HUT41" s="47"/>
      <c r="HUU41" s="47"/>
      <c r="HUV41" s="47"/>
      <c r="HUW41" s="47"/>
      <c r="HUX41" s="47"/>
      <c r="HUY41" s="47"/>
      <c r="HUZ41" s="47"/>
      <c r="HVA41" s="47"/>
      <c r="HVB41" s="47"/>
      <c r="HVC41" s="47"/>
      <c r="HVD41" s="47"/>
      <c r="HVE41" s="47"/>
      <c r="HVF41" s="47"/>
      <c r="HVG41" s="47"/>
      <c r="HVH41" s="47"/>
      <c r="HVI41" s="47"/>
      <c r="HVJ41" s="47"/>
      <c r="HVK41" s="47"/>
      <c r="HVL41" s="47"/>
      <c r="HVM41" s="47"/>
      <c r="HVN41" s="47"/>
      <c r="HVO41" s="47"/>
      <c r="HVP41" s="47"/>
      <c r="HVQ41" s="47"/>
      <c r="HVR41" s="47"/>
      <c r="HVS41" s="47"/>
      <c r="HVT41" s="47"/>
      <c r="HVU41" s="47"/>
      <c r="HVV41" s="47"/>
      <c r="HVW41" s="47"/>
      <c r="HVX41" s="47"/>
      <c r="HVY41" s="47"/>
      <c r="HVZ41" s="47"/>
      <c r="HWA41" s="47"/>
      <c r="HWB41" s="47"/>
      <c r="HWC41" s="47"/>
      <c r="HWD41" s="47"/>
      <c r="HWE41" s="47"/>
      <c r="HWF41" s="47"/>
      <c r="HWG41" s="47"/>
      <c r="HWH41" s="47"/>
      <c r="HWI41" s="47"/>
      <c r="HWJ41" s="47"/>
      <c r="HWK41" s="47"/>
      <c r="HWL41" s="47"/>
      <c r="HWM41" s="47"/>
      <c r="HWN41" s="47"/>
      <c r="HWO41" s="47"/>
      <c r="HWP41" s="47"/>
      <c r="HWQ41" s="47"/>
      <c r="HWR41" s="47"/>
      <c r="HWS41" s="47"/>
      <c r="HWT41" s="47"/>
      <c r="HWU41" s="47"/>
      <c r="HWV41" s="47"/>
      <c r="HWW41" s="47"/>
      <c r="HWX41" s="47"/>
      <c r="HWY41" s="47"/>
      <c r="HWZ41" s="47"/>
      <c r="HXA41" s="47"/>
      <c r="HXB41" s="47"/>
      <c r="HXC41" s="47"/>
      <c r="HXD41" s="47"/>
      <c r="HXE41" s="47"/>
      <c r="HXF41" s="47"/>
      <c r="HXG41" s="47"/>
      <c r="HXH41" s="47"/>
      <c r="HXI41" s="47"/>
      <c r="HXJ41" s="47"/>
      <c r="HXK41" s="47"/>
      <c r="HXL41" s="47"/>
      <c r="HXM41" s="47"/>
      <c r="HXN41" s="47"/>
      <c r="HXO41" s="47"/>
      <c r="HXP41" s="47"/>
      <c r="HXQ41" s="47"/>
      <c r="HXR41" s="47"/>
      <c r="HXS41" s="47"/>
      <c r="HXT41" s="47"/>
      <c r="HXU41" s="47"/>
      <c r="HXV41" s="47"/>
      <c r="HXW41" s="47"/>
      <c r="HXX41" s="47"/>
      <c r="HXY41" s="47"/>
      <c r="HXZ41" s="47"/>
      <c r="HYA41" s="47"/>
      <c r="HYB41" s="47"/>
      <c r="HYC41" s="47"/>
      <c r="HYD41" s="47"/>
      <c r="HYE41" s="47"/>
      <c r="HYF41" s="47"/>
      <c r="HYG41" s="47"/>
      <c r="HYH41" s="47"/>
      <c r="HYI41" s="47"/>
      <c r="HYJ41" s="47"/>
      <c r="HYK41" s="47"/>
      <c r="HYL41" s="47"/>
      <c r="HYM41" s="47"/>
      <c r="HYN41" s="47"/>
      <c r="HYO41" s="47"/>
      <c r="HYP41" s="47"/>
      <c r="HYQ41" s="47"/>
      <c r="HYR41" s="47"/>
      <c r="HYS41" s="47"/>
      <c r="HYT41" s="47"/>
      <c r="HYU41" s="47"/>
      <c r="HYV41" s="47"/>
      <c r="HYW41" s="47"/>
      <c r="HYX41" s="47"/>
      <c r="HYY41" s="47"/>
      <c r="HYZ41" s="47"/>
      <c r="HZA41" s="47"/>
      <c r="HZB41" s="47"/>
      <c r="HZC41" s="47"/>
      <c r="HZD41" s="47"/>
      <c r="HZE41" s="47"/>
      <c r="HZF41" s="47"/>
      <c r="HZG41" s="47"/>
      <c r="HZH41" s="47"/>
      <c r="HZI41" s="47"/>
      <c r="HZJ41" s="47"/>
      <c r="HZK41" s="47"/>
      <c r="HZL41" s="47"/>
      <c r="HZM41" s="47"/>
      <c r="HZN41" s="47"/>
      <c r="HZO41" s="47"/>
      <c r="HZP41" s="47"/>
      <c r="HZQ41" s="47"/>
      <c r="HZR41" s="47"/>
      <c r="HZS41" s="47"/>
      <c r="HZT41" s="47"/>
      <c r="HZU41" s="47"/>
      <c r="HZV41" s="47"/>
      <c r="HZW41" s="47"/>
      <c r="HZX41" s="47"/>
      <c r="HZY41" s="47"/>
      <c r="HZZ41" s="47"/>
      <c r="IAA41" s="47"/>
      <c r="IAB41" s="47"/>
      <c r="IAC41" s="47"/>
      <c r="IAD41" s="47"/>
      <c r="IAE41" s="47"/>
      <c r="IAF41" s="47"/>
      <c r="IAG41" s="47"/>
      <c r="IAH41" s="47"/>
      <c r="IAI41" s="47"/>
      <c r="IAJ41" s="47"/>
      <c r="IAK41" s="47"/>
      <c r="IAL41" s="47"/>
      <c r="IAM41" s="47"/>
      <c r="IAN41" s="47"/>
      <c r="IAO41" s="47"/>
      <c r="IAP41" s="47"/>
      <c r="IAQ41" s="47"/>
      <c r="IAR41" s="47"/>
      <c r="IAS41" s="47"/>
      <c r="IAT41" s="47"/>
      <c r="IAU41" s="47"/>
      <c r="IAV41" s="47"/>
      <c r="IAW41" s="47"/>
      <c r="IAX41" s="47"/>
      <c r="IAY41" s="47"/>
      <c r="IAZ41" s="47"/>
      <c r="IBA41" s="47"/>
      <c r="IBB41" s="47"/>
      <c r="IBC41" s="47"/>
      <c r="IBD41" s="47"/>
      <c r="IBE41" s="47"/>
      <c r="IBF41" s="47"/>
      <c r="IBG41" s="47"/>
      <c r="IBH41" s="47"/>
      <c r="IBI41" s="47"/>
      <c r="IBJ41" s="47"/>
      <c r="IBK41" s="47"/>
      <c r="IBL41" s="47"/>
      <c r="IBM41" s="47"/>
      <c r="IBN41" s="47"/>
      <c r="IBO41" s="47"/>
      <c r="IBP41" s="47"/>
      <c r="IBQ41" s="47"/>
      <c r="IBR41" s="47"/>
      <c r="IBS41" s="47"/>
      <c r="IBT41" s="47"/>
      <c r="IBU41" s="47"/>
      <c r="IBV41" s="47"/>
      <c r="IBW41" s="47"/>
      <c r="IBX41" s="47"/>
      <c r="IBY41" s="47"/>
      <c r="IBZ41" s="47"/>
      <c r="ICA41" s="47"/>
      <c r="ICB41" s="47"/>
      <c r="ICC41" s="47"/>
      <c r="ICD41" s="47"/>
      <c r="ICE41" s="47"/>
      <c r="ICF41" s="47"/>
      <c r="ICG41" s="47"/>
      <c r="ICH41" s="47"/>
      <c r="ICI41" s="47"/>
      <c r="ICJ41" s="47"/>
      <c r="ICK41" s="47"/>
      <c r="ICL41" s="47"/>
      <c r="ICM41" s="47"/>
      <c r="ICN41" s="47"/>
      <c r="ICO41" s="47"/>
      <c r="ICP41" s="47"/>
      <c r="ICQ41" s="47"/>
      <c r="ICR41" s="47"/>
      <c r="ICS41" s="47"/>
      <c r="ICT41" s="47"/>
      <c r="ICU41" s="47"/>
      <c r="ICV41" s="47"/>
      <c r="ICW41" s="47"/>
      <c r="ICX41" s="47"/>
      <c r="ICY41" s="47"/>
      <c r="ICZ41" s="47"/>
      <c r="IDA41" s="47"/>
      <c r="IDB41" s="47"/>
      <c r="IDC41" s="47"/>
      <c r="IDD41" s="47"/>
      <c r="IDE41" s="47"/>
      <c r="IDF41" s="47"/>
      <c r="IDG41" s="47"/>
      <c r="IDH41" s="47"/>
      <c r="IDI41" s="47"/>
      <c r="IDJ41" s="47"/>
      <c r="IDK41" s="47"/>
      <c r="IDL41" s="47"/>
      <c r="IDM41" s="47"/>
      <c r="IDN41" s="47"/>
      <c r="IDO41" s="47"/>
      <c r="IDP41" s="47"/>
      <c r="IDQ41" s="47"/>
      <c r="IDR41" s="47"/>
      <c r="IDS41" s="47"/>
      <c r="IDT41" s="47"/>
      <c r="IDU41" s="47"/>
      <c r="IDV41" s="47"/>
      <c r="IDW41" s="47"/>
      <c r="IDX41" s="47"/>
      <c r="IDY41" s="47"/>
      <c r="IDZ41" s="47"/>
      <c r="IEA41" s="47"/>
      <c r="IEB41" s="47"/>
      <c r="IEC41" s="47"/>
      <c r="IED41" s="47"/>
      <c r="IEE41" s="47"/>
      <c r="IEF41" s="47"/>
      <c r="IEG41" s="47"/>
      <c r="IEH41" s="47"/>
      <c r="IEI41" s="47"/>
      <c r="IEJ41" s="47"/>
      <c r="IEK41" s="47"/>
      <c r="IEL41" s="47"/>
      <c r="IEM41" s="47"/>
      <c r="IEN41" s="47"/>
      <c r="IEO41" s="47"/>
      <c r="IEP41" s="47"/>
      <c r="IEQ41" s="47"/>
      <c r="IER41" s="47"/>
      <c r="IES41" s="47"/>
      <c r="IET41" s="47"/>
      <c r="IEU41" s="47"/>
      <c r="IEV41" s="47"/>
      <c r="IEW41" s="47"/>
      <c r="IEX41" s="47"/>
      <c r="IEY41" s="47"/>
      <c r="IEZ41" s="47"/>
      <c r="IFA41" s="47"/>
      <c r="IFB41" s="47"/>
      <c r="IFC41" s="47"/>
      <c r="IFD41" s="47"/>
      <c r="IFE41" s="47"/>
      <c r="IFF41" s="47"/>
      <c r="IFG41" s="47"/>
      <c r="IFH41" s="47"/>
      <c r="IFI41" s="47"/>
      <c r="IFJ41" s="47"/>
      <c r="IFK41" s="47"/>
      <c r="IFL41" s="47"/>
      <c r="IFM41" s="47"/>
      <c r="IFN41" s="47"/>
      <c r="IFO41" s="47"/>
      <c r="IFP41" s="47"/>
      <c r="IFQ41" s="47"/>
      <c r="IFR41" s="47"/>
      <c r="IFS41" s="47"/>
      <c r="IFT41" s="47"/>
      <c r="IFU41" s="47"/>
      <c r="IFV41" s="47"/>
      <c r="IFW41" s="47"/>
      <c r="IFX41" s="47"/>
      <c r="IFY41" s="47"/>
      <c r="IFZ41" s="47"/>
      <c r="IGA41" s="47"/>
      <c r="IGB41" s="47"/>
      <c r="IGC41" s="47"/>
      <c r="IGD41" s="47"/>
      <c r="IGE41" s="47"/>
      <c r="IGF41" s="47"/>
      <c r="IGG41" s="47"/>
      <c r="IGH41" s="47"/>
      <c r="IGI41" s="47"/>
      <c r="IGJ41" s="47"/>
      <c r="IGK41" s="47"/>
      <c r="IGL41" s="47"/>
      <c r="IGM41" s="47"/>
      <c r="IGN41" s="47"/>
      <c r="IGO41" s="47"/>
      <c r="IGP41" s="47"/>
      <c r="IGQ41" s="47"/>
      <c r="IGR41" s="47"/>
      <c r="IGS41" s="47"/>
      <c r="IGT41" s="47"/>
      <c r="IGU41" s="47"/>
      <c r="IGV41" s="47"/>
      <c r="IGW41" s="47"/>
      <c r="IGX41" s="47"/>
      <c r="IGY41" s="47"/>
      <c r="IGZ41" s="47"/>
      <c r="IHA41" s="47"/>
      <c r="IHB41" s="47"/>
      <c r="IHC41" s="47"/>
      <c r="IHD41" s="47"/>
      <c r="IHE41" s="47"/>
      <c r="IHF41" s="47"/>
      <c r="IHG41" s="47"/>
      <c r="IHH41" s="47"/>
      <c r="IHI41" s="47"/>
      <c r="IHJ41" s="47"/>
      <c r="IHK41" s="47"/>
      <c r="IHL41" s="47"/>
      <c r="IHM41" s="47"/>
      <c r="IHN41" s="47"/>
      <c r="IHO41" s="47"/>
      <c r="IHP41" s="47"/>
      <c r="IHQ41" s="47"/>
      <c r="IHR41" s="47"/>
      <c r="IHS41" s="47"/>
      <c r="IHT41" s="47"/>
      <c r="IHU41" s="47"/>
      <c r="IHV41" s="47"/>
      <c r="IHW41" s="47"/>
      <c r="IHX41" s="47"/>
      <c r="IHY41" s="47"/>
      <c r="IHZ41" s="47"/>
      <c r="IIA41" s="47"/>
      <c r="IIB41" s="47"/>
      <c r="IIC41" s="47"/>
      <c r="IID41" s="47"/>
      <c r="IIE41" s="47"/>
      <c r="IIF41" s="47"/>
      <c r="IIG41" s="47"/>
      <c r="IIH41" s="47"/>
      <c r="III41" s="47"/>
      <c r="IIJ41" s="47"/>
      <c r="IIK41" s="47"/>
      <c r="IIL41" s="47"/>
      <c r="IIM41" s="47"/>
      <c r="IIN41" s="47"/>
      <c r="IIO41" s="47"/>
      <c r="IIP41" s="47"/>
      <c r="IIQ41" s="47"/>
      <c r="IIR41" s="47"/>
      <c r="IIS41" s="47"/>
      <c r="IIT41" s="47"/>
      <c r="IIU41" s="47"/>
      <c r="IIV41" s="47"/>
      <c r="IIW41" s="47"/>
      <c r="IIX41" s="47"/>
      <c r="IIY41" s="47"/>
      <c r="IIZ41" s="47"/>
      <c r="IJA41" s="47"/>
      <c r="IJB41" s="47"/>
      <c r="IJC41" s="47"/>
      <c r="IJD41" s="47"/>
      <c r="IJE41" s="47"/>
      <c r="IJF41" s="47"/>
      <c r="IJG41" s="47"/>
      <c r="IJH41" s="47"/>
      <c r="IJI41" s="47"/>
      <c r="IJJ41" s="47"/>
      <c r="IJK41" s="47"/>
      <c r="IJL41" s="47"/>
      <c r="IJM41" s="47"/>
      <c r="IJN41" s="47"/>
      <c r="IJO41" s="47"/>
      <c r="IJP41" s="47"/>
      <c r="IJQ41" s="47"/>
      <c r="IJR41" s="47"/>
      <c r="IJS41" s="47"/>
      <c r="IJT41" s="47"/>
      <c r="IJU41" s="47"/>
      <c r="IJV41" s="47"/>
      <c r="IJW41" s="47"/>
      <c r="IJX41" s="47"/>
      <c r="IJY41" s="47"/>
      <c r="IJZ41" s="47"/>
      <c r="IKA41" s="47"/>
      <c r="IKB41" s="47"/>
      <c r="IKC41" s="47"/>
      <c r="IKD41" s="47"/>
      <c r="IKE41" s="47"/>
      <c r="IKF41" s="47"/>
      <c r="IKG41" s="47"/>
      <c r="IKH41" s="47"/>
      <c r="IKI41" s="47"/>
      <c r="IKJ41" s="47"/>
      <c r="IKK41" s="47"/>
      <c r="IKL41" s="47"/>
      <c r="IKM41" s="47"/>
      <c r="IKN41" s="47"/>
      <c r="IKO41" s="47"/>
      <c r="IKP41" s="47"/>
      <c r="IKQ41" s="47"/>
      <c r="IKR41" s="47"/>
      <c r="IKS41" s="47"/>
      <c r="IKT41" s="47"/>
      <c r="IKU41" s="47"/>
      <c r="IKV41" s="47"/>
      <c r="IKW41" s="47"/>
      <c r="IKX41" s="47"/>
      <c r="IKY41" s="47"/>
      <c r="IKZ41" s="47"/>
      <c r="ILA41" s="47"/>
      <c r="ILB41" s="47"/>
      <c r="ILC41" s="47"/>
      <c r="ILD41" s="47"/>
      <c r="ILE41" s="47"/>
      <c r="ILF41" s="47"/>
      <c r="ILG41" s="47"/>
      <c r="ILH41" s="47"/>
      <c r="ILI41" s="47"/>
      <c r="ILJ41" s="47"/>
      <c r="ILK41" s="47"/>
      <c r="ILL41" s="47"/>
      <c r="ILM41" s="47"/>
      <c r="ILN41" s="47"/>
      <c r="ILO41" s="47"/>
      <c r="ILP41" s="47"/>
      <c r="ILQ41" s="47"/>
      <c r="ILR41" s="47"/>
      <c r="ILS41" s="47"/>
      <c r="ILT41" s="47"/>
      <c r="ILU41" s="47"/>
      <c r="ILV41" s="47"/>
      <c r="ILW41" s="47"/>
      <c r="ILX41" s="47"/>
      <c r="ILY41" s="47"/>
      <c r="ILZ41" s="47"/>
      <c r="IMA41" s="47"/>
      <c r="IMB41" s="47"/>
      <c r="IMC41" s="47"/>
      <c r="IMD41" s="47"/>
      <c r="IME41" s="47"/>
      <c r="IMF41" s="47"/>
      <c r="IMG41" s="47"/>
      <c r="IMH41" s="47"/>
      <c r="IMI41" s="47"/>
      <c r="IMJ41" s="47"/>
      <c r="IMK41" s="47"/>
      <c r="IML41" s="47"/>
      <c r="IMM41" s="47"/>
      <c r="IMN41" s="47"/>
      <c r="IMO41" s="47"/>
      <c r="IMP41" s="47"/>
      <c r="IMQ41" s="47"/>
      <c r="IMR41" s="47"/>
      <c r="IMS41" s="47"/>
      <c r="IMT41" s="47"/>
      <c r="IMU41" s="47"/>
      <c r="IMV41" s="47"/>
      <c r="IMW41" s="47"/>
      <c r="IMX41" s="47"/>
      <c r="IMY41" s="47"/>
      <c r="IMZ41" s="47"/>
      <c r="INA41" s="47"/>
      <c r="INB41" s="47"/>
      <c r="INC41" s="47"/>
      <c r="IND41" s="47"/>
      <c r="INE41" s="47"/>
      <c r="INF41" s="47"/>
      <c r="ING41" s="47"/>
      <c r="INH41" s="47"/>
      <c r="INI41" s="47"/>
      <c r="INJ41" s="47"/>
      <c r="INK41" s="47"/>
      <c r="INL41" s="47"/>
      <c r="INM41" s="47"/>
      <c r="INN41" s="47"/>
      <c r="INO41" s="47"/>
      <c r="INP41" s="47"/>
      <c r="INQ41" s="47"/>
      <c r="INR41" s="47"/>
      <c r="INS41" s="47"/>
      <c r="INT41" s="47"/>
      <c r="INU41" s="47"/>
      <c r="INV41" s="47"/>
      <c r="INW41" s="47"/>
      <c r="INX41" s="47"/>
      <c r="INY41" s="47"/>
      <c r="INZ41" s="47"/>
      <c r="IOA41" s="47"/>
      <c r="IOB41" s="47"/>
      <c r="IOC41" s="47"/>
      <c r="IOD41" s="47"/>
      <c r="IOE41" s="47"/>
      <c r="IOF41" s="47"/>
      <c r="IOG41" s="47"/>
      <c r="IOH41" s="47"/>
      <c r="IOI41" s="47"/>
      <c r="IOJ41" s="47"/>
      <c r="IOK41" s="47"/>
      <c r="IOL41" s="47"/>
      <c r="IOM41" s="47"/>
      <c r="ION41" s="47"/>
      <c r="IOO41" s="47"/>
      <c r="IOP41" s="47"/>
      <c r="IOQ41" s="47"/>
      <c r="IOR41" s="47"/>
      <c r="IOS41" s="47"/>
      <c r="IOT41" s="47"/>
      <c r="IOU41" s="47"/>
      <c r="IOV41" s="47"/>
      <c r="IOW41" s="47"/>
      <c r="IOX41" s="47"/>
      <c r="IOY41" s="47"/>
      <c r="IOZ41" s="47"/>
      <c r="IPA41" s="47"/>
      <c r="IPB41" s="47"/>
      <c r="IPC41" s="47"/>
      <c r="IPD41" s="47"/>
      <c r="IPE41" s="47"/>
      <c r="IPF41" s="47"/>
      <c r="IPG41" s="47"/>
      <c r="IPH41" s="47"/>
      <c r="IPI41" s="47"/>
      <c r="IPJ41" s="47"/>
      <c r="IPK41" s="47"/>
      <c r="IPL41" s="47"/>
      <c r="IPM41" s="47"/>
      <c r="IPN41" s="47"/>
      <c r="IPO41" s="47"/>
      <c r="IPP41" s="47"/>
      <c r="IPQ41" s="47"/>
      <c r="IPR41" s="47"/>
      <c r="IPS41" s="47"/>
      <c r="IPT41" s="47"/>
      <c r="IPU41" s="47"/>
      <c r="IPV41" s="47"/>
      <c r="IPW41" s="47"/>
      <c r="IPX41" s="47"/>
      <c r="IPY41" s="47"/>
      <c r="IPZ41" s="47"/>
      <c r="IQA41" s="47"/>
      <c r="IQB41" s="47"/>
      <c r="IQC41" s="47"/>
      <c r="IQD41" s="47"/>
      <c r="IQE41" s="47"/>
      <c r="IQF41" s="47"/>
      <c r="IQG41" s="47"/>
      <c r="IQH41" s="47"/>
      <c r="IQI41" s="47"/>
      <c r="IQJ41" s="47"/>
      <c r="IQK41" s="47"/>
      <c r="IQL41" s="47"/>
      <c r="IQM41" s="47"/>
      <c r="IQN41" s="47"/>
      <c r="IQO41" s="47"/>
      <c r="IQP41" s="47"/>
      <c r="IQQ41" s="47"/>
      <c r="IQR41" s="47"/>
      <c r="IQS41" s="47"/>
      <c r="IQT41" s="47"/>
      <c r="IQU41" s="47"/>
      <c r="IQV41" s="47"/>
      <c r="IQW41" s="47"/>
      <c r="IQX41" s="47"/>
      <c r="IQY41" s="47"/>
      <c r="IQZ41" s="47"/>
      <c r="IRA41" s="47"/>
      <c r="IRB41" s="47"/>
      <c r="IRC41" s="47"/>
      <c r="IRD41" s="47"/>
      <c r="IRE41" s="47"/>
      <c r="IRF41" s="47"/>
      <c r="IRG41" s="47"/>
      <c r="IRH41" s="47"/>
      <c r="IRI41" s="47"/>
      <c r="IRJ41" s="47"/>
      <c r="IRK41" s="47"/>
      <c r="IRL41" s="47"/>
      <c r="IRM41" s="47"/>
      <c r="IRN41" s="47"/>
      <c r="IRO41" s="47"/>
      <c r="IRP41" s="47"/>
      <c r="IRQ41" s="47"/>
      <c r="IRR41" s="47"/>
      <c r="IRS41" s="47"/>
      <c r="IRT41" s="47"/>
      <c r="IRU41" s="47"/>
      <c r="IRV41" s="47"/>
      <c r="IRW41" s="47"/>
      <c r="IRX41" s="47"/>
      <c r="IRY41" s="47"/>
      <c r="IRZ41" s="47"/>
      <c r="ISA41" s="47"/>
      <c r="ISB41" s="47"/>
      <c r="ISC41" s="47"/>
      <c r="ISD41" s="47"/>
      <c r="ISE41" s="47"/>
      <c r="ISF41" s="47"/>
      <c r="ISG41" s="47"/>
      <c r="ISH41" s="47"/>
      <c r="ISI41" s="47"/>
      <c r="ISJ41" s="47"/>
      <c r="ISK41" s="47"/>
      <c r="ISL41" s="47"/>
      <c r="ISM41" s="47"/>
      <c r="ISN41" s="47"/>
      <c r="ISO41" s="47"/>
      <c r="ISP41" s="47"/>
      <c r="ISQ41" s="47"/>
      <c r="ISR41" s="47"/>
      <c r="ISS41" s="47"/>
      <c r="IST41" s="47"/>
      <c r="ISU41" s="47"/>
      <c r="ISV41" s="47"/>
      <c r="ISW41" s="47"/>
      <c r="ISX41" s="47"/>
      <c r="ISY41" s="47"/>
      <c r="ISZ41" s="47"/>
      <c r="ITA41" s="47"/>
      <c r="ITB41" s="47"/>
      <c r="ITC41" s="47"/>
      <c r="ITD41" s="47"/>
      <c r="ITE41" s="47"/>
      <c r="ITF41" s="47"/>
      <c r="ITG41" s="47"/>
      <c r="ITH41" s="47"/>
      <c r="ITI41" s="47"/>
      <c r="ITJ41" s="47"/>
      <c r="ITK41" s="47"/>
      <c r="ITL41" s="47"/>
      <c r="ITM41" s="47"/>
      <c r="ITN41" s="47"/>
      <c r="ITO41" s="47"/>
      <c r="ITP41" s="47"/>
      <c r="ITQ41" s="47"/>
      <c r="ITR41" s="47"/>
      <c r="ITS41" s="47"/>
      <c r="ITT41" s="47"/>
      <c r="ITU41" s="47"/>
      <c r="ITV41" s="47"/>
      <c r="ITW41" s="47"/>
      <c r="ITX41" s="47"/>
      <c r="ITY41" s="47"/>
      <c r="ITZ41" s="47"/>
      <c r="IUA41" s="47"/>
      <c r="IUB41" s="47"/>
      <c r="IUC41" s="47"/>
      <c r="IUD41" s="47"/>
      <c r="IUE41" s="47"/>
      <c r="IUF41" s="47"/>
      <c r="IUG41" s="47"/>
      <c r="IUH41" s="47"/>
      <c r="IUI41" s="47"/>
      <c r="IUJ41" s="47"/>
      <c r="IUK41" s="47"/>
      <c r="IUL41" s="47"/>
      <c r="IUM41" s="47"/>
      <c r="IUN41" s="47"/>
      <c r="IUO41" s="47"/>
      <c r="IUP41" s="47"/>
      <c r="IUQ41" s="47"/>
      <c r="IUR41" s="47"/>
      <c r="IUS41" s="47"/>
      <c r="IUT41" s="47"/>
      <c r="IUU41" s="47"/>
      <c r="IUV41" s="47"/>
      <c r="IUW41" s="47"/>
      <c r="IUX41" s="47"/>
      <c r="IUY41" s="47"/>
      <c r="IUZ41" s="47"/>
      <c r="IVA41" s="47"/>
      <c r="IVB41" s="47"/>
      <c r="IVC41" s="47"/>
      <c r="IVD41" s="47"/>
      <c r="IVE41" s="47"/>
      <c r="IVF41" s="47"/>
      <c r="IVG41" s="47"/>
      <c r="IVH41" s="47"/>
      <c r="IVI41" s="47"/>
      <c r="IVJ41" s="47"/>
      <c r="IVK41" s="47"/>
      <c r="IVL41" s="47"/>
      <c r="IVM41" s="47"/>
      <c r="IVN41" s="47"/>
      <c r="IVO41" s="47"/>
      <c r="IVP41" s="47"/>
      <c r="IVQ41" s="47"/>
      <c r="IVR41" s="47"/>
      <c r="IVS41" s="47"/>
      <c r="IVT41" s="47"/>
      <c r="IVU41" s="47"/>
      <c r="IVV41" s="47"/>
      <c r="IVW41" s="47"/>
      <c r="IVX41" s="47"/>
      <c r="IVY41" s="47"/>
      <c r="IVZ41" s="47"/>
      <c r="IWA41" s="47"/>
      <c r="IWB41" s="47"/>
      <c r="IWC41" s="47"/>
      <c r="IWD41" s="47"/>
      <c r="IWE41" s="47"/>
      <c r="IWF41" s="47"/>
      <c r="IWG41" s="47"/>
      <c r="IWH41" s="47"/>
      <c r="IWI41" s="47"/>
      <c r="IWJ41" s="47"/>
      <c r="IWK41" s="47"/>
      <c r="IWL41" s="47"/>
      <c r="IWM41" s="47"/>
      <c r="IWN41" s="47"/>
      <c r="IWO41" s="47"/>
      <c r="IWP41" s="47"/>
      <c r="IWQ41" s="47"/>
      <c r="IWR41" s="47"/>
      <c r="IWS41" s="47"/>
      <c r="IWT41" s="47"/>
      <c r="IWU41" s="47"/>
      <c r="IWV41" s="47"/>
      <c r="IWW41" s="47"/>
      <c r="IWX41" s="47"/>
      <c r="IWY41" s="47"/>
      <c r="IWZ41" s="47"/>
      <c r="IXA41" s="47"/>
      <c r="IXB41" s="47"/>
      <c r="IXC41" s="47"/>
      <c r="IXD41" s="47"/>
      <c r="IXE41" s="47"/>
      <c r="IXF41" s="47"/>
      <c r="IXG41" s="47"/>
      <c r="IXH41" s="47"/>
      <c r="IXI41" s="47"/>
      <c r="IXJ41" s="47"/>
      <c r="IXK41" s="47"/>
      <c r="IXL41" s="47"/>
      <c r="IXM41" s="47"/>
      <c r="IXN41" s="47"/>
      <c r="IXO41" s="47"/>
      <c r="IXP41" s="47"/>
      <c r="IXQ41" s="47"/>
      <c r="IXR41" s="47"/>
      <c r="IXS41" s="47"/>
      <c r="IXT41" s="47"/>
      <c r="IXU41" s="47"/>
      <c r="IXV41" s="47"/>
      <c r="IXW41" s="47"/>
      <c r="IXX41" s="47"/>
      <c r="IXY41" s="47"/>
      <c r="IXZ41" s="47"/>
      <c r="IYA41" s="47"/>
      <c r="IYB41" s="47"/>
      <c r="IYC41" s="47"/>
      <c r="IYD41" s="47"/>
      <c r="IYE41" s="47"/>
      <c r="IYF41" s="47"/>
      <c r="IYG41" s="47"/>
      <c r="IYH41" s="47"/>
      <c r="IYI41" s="47"/>
      <c r="IYJ41" s="47"/>
      <c r="IYK41" s="47"/>
      <c r="IYL41" s="47"/>
      <c r="IYM41" s="47"/>
      <c r="IYN41" s="47"/>
      <c r="IYO41" s="47"/>
      <c r="IYP41" s="47"/>
      <c r="IYQ41" s="47"/>
      <c r="IYR41" s="47"/>
      <c r="IYS41" s="47"/>
      <c r="IYT41" s="47"/>
      <c r="IYU41" s="47"/>
      <c r="IYV41" s="47"/>
      <c r="IYW41" s="47"/>
      <c r="IYX41" s="47"/>
      <c r="IYY41" s="47"/>
      <c r="IYZ41" s="47"/>
      <c r="IZA41" s="47"/>
      <c r="IZB41" s="47"/>
      <c r="IZC41" s="47"/>
      <c r="IZD41" s="47"/>
      <c r="IZE41" s="47"/>
      <c r="IZF41" s="47"/>
      <c r="IZG41" s="47"/>
      <c r="IZH41" s="47"/>
      <c r="IZI41" s="47"/>
      <c r="IZJ41" s="47"/>
      <c r="IZK41" s="47"/>
      <c r="IZL41" s="47"/>
      <c r="IZM41" s="47"/>
      <c r="IZN41" s="47"/>
      <c r="IZO41" s="47"/>
      <c r="IZP41" s="47"/>
      <c r="IZQ41" s="47"/>
      <c r="IZR41" s="47"/>
      <c r="IZS41" s="47"/>
      <c r="IZT41" s="47"/>
      <c r="IZU41" s="47"/>
      <c r="IZV41" s="47"/>
      <c r="IZW41" s="47"/>
      <c r="IZX41" s="47"/>
      <c r="IZY41" s="47"/>
      <c r="IZZ41" s="47"/>
      <c r="JAA41" s="47"/>
      <c r="JAB41" s="47"/>
      <c r="JAC41" s="47"/>
      <c r="JAD41" s="47"/>
      <c r="JAE41" s="47"/>
      <c r="JAF41" s="47"/>
      <c r="JAG41" s="47"/>
      <c r="JAH41" s="47"/>
      <c r="JAI41" s="47"/>
      <c r="JAJ41" s="47"/>
      <c r="JAK41" s="47"/>
      <c r="JAL41" s="47"/>
      <c r="JAM41" s="47"/>
      <c r="JAN41" s="47"/>
      <c r="JAO41" s="47"/>
      <c r="JAP41" s="47"/>
      <c r="JAQ41" s="47"/>
      <c r="JAR41" s="47"/>
      <c r="JAS41" s="47"/>
      <c r="JAT41" s="47"/>
      <c r="JAU41" s="47"/>
      <c r="JAV41" s="47"/>
      <c r="JAW41" s="47"/>
      <c r="JAX41" s="47"/>
      <c r="JAY41" s="47"/>
      <c r="JAZ41" s="47"/>
      <c r="JBA41" s="47"/>
      <c r="JBB41" s="47"/>
      <c r="JBC41" s="47"/>
      <c r="JBD41" s="47"/>
      <c r="JBE41" s="47"/>
      <c r="JBF41" s="47"/>
      <c r="JBG41" s="47"/>
      <c r="JBH41" s="47"/>
      <c r="JBI41" s="47"/>
      <c r="JBJ41" s="47"/>
      <c r="JBK41" s="47"/>
      <c r="JBL41" s="47"/>
      <c r="JBM41" s="47"/>
      <c r="JBN41" s="47"/>
      <c r="JBO41" s="47"/>
      <c r="JBP41" s="47"/>
      <c r="JBQ41" s="47"/>
      <c r="JBR41" s="47"/>
      <c r="JBS41" s="47"/>
      <c r="JBT41" s="47"/>
      <c r="JBU41" s="47"/>
      <c r="JBV41" s="47"/>
      <c r="JBW41" s="47"/>
      <c r="JBX41" s="47"/>
      <c r="JBY41" s="47"/>
      <c r="JBZ41" s="47"/>
      <c r="JCA41" s="47"/>
      <c r="JCB41" s="47"/>
      <c r="JCC41" s="47"/>
      <c r="JCD41" s="47"/>
      <c r="JCE41" s="47"/>
      <c r="JCF41" s="47"/>
      <c r="JCG41" s="47"/>
      <c r="JCH41" s="47"/>
      <c r="JCI41" s="47"/>
      <c r="JCJ41" s="47"/>
      <c r="JCK41" s="47"/>
      <c r="JCL41" s="47"/>
      <c r="JCM41" s="47"/>
      <c r="JCN41" s="47"/>
      <c r="JCO41" s="47"/>
      <c r="JCP41" s="47"/>
      <c r="JCQ41" s="47"/>
      <c r="JCR41" s="47"/>
      <c r="JCS41" s="47"/>
      <c r="JCT41" s="47"/>
      <c r="JCU41" s="47"/>
      <c r="JCV41" s="47"/>
      <c r="JCW41" s="47"/>
      <c r="JCX41" s="47"/>
      <c r="JCY41" s="47"/>
      <c r="JCZ41" s="47"/>
      <c r="JDA41" s="47"/>
      <c r="JDB41" s="47"/>
      <c r="JDC41" s="47"/>
      <c r="JDD41" s="47"/>
      <c r="JDE41" s="47"/>
      <c r="JDF41" s="47"/>
      <c r="JDG41" s="47"/>
      <c r="JDH41" s="47"/>
      <c r="JDI41" s="47"/>
      <c r="JDJ41" s="47"/>
      <c r="JDK41" s="47"/>
      <c r="JDL41" s="47"/>
      <c r="JDM41" s="47"/>
      <c r="JDN41" s="47"/>
      <c r="JDO41" s="47"/>
      <c r="JDP41" s="47"/>
      <c r="JDQ41" s="47"/>
      <c r="JDR41" s="47"/>
      <c r="JDS41" s="47"/>
      <c r="JDT41" s="47"/>
      <c r="JDU41" s="47"/>
      <c r="JDV41" s="47"/>
      <c r="JDW41" s="47"/>
      <c r="JDX41" s="47"/>
      <c r="JDY41" s="47"/>
      <c r="JDZ41" s="47"/>
      <c r="JEA41" s="47"/>
      <c r="JEB41" s="47"/>
      <c r="JEC41" s="47"/>
      <c r="JED41" s="47"/>
      <c r="JEE41" s="47"/>
      <c r="JEF41" s="47"/>
      <c r="JEG41" s="47"/>
      <c r="JEH41" s="47"/>
      <c r="JEI41" s="47"/>
      <c r="JEJ41" s="47"/>
      <c r="JEK41" s="47"/>
      <c r="JEL41" s="47"/>
      <c r="JEM41" s="47"/>
      <c r="JEN41" s="47"/>
      <c r="JEO41" s="47"/>
      <c r="JEP41" s="47"/>
      <c r="JEQ41" s="47"/>
      <c r="JER41" s="47"/>
      <c r="JES41" s="47"/>
      <c r="JET41" s="47"/>
      <c r="JEU41" s="47"/>
      <c r="JEV41" s="47"/>
      <c r="JEW41" s="47"/>
      <c r="JEX41" s="47"/>
      <c r="JEY41" s="47"/>
      <c r="JEZ41" s="47"/>
      <c r="JFA41" s="47"/>
      <c r="JFB41" s="47"/>
      <c r="JFC41" s="47"/>
      <c r="JFD41" s="47"/>
      <c r="JFE41" s="47"/>
      <c r="JFF41" s="47"/>
      <c r="JFG41" s="47"/>
      <c r="JFH41" s="47"/>
      <c r="JFI41" s="47"/>
      <c r="JFJ41" s="47"/>
      <c r="JFK41" s="47"/>
      <c r="JFL41" s="47"/>
      <c r="JFM41" s="47"/>
      <c r="JFN41" s="47"/>
      <c r="JFO41" s="47"/>
      <c r="JFP41" s="47"/>
      <c r="JFQ41" s="47"/>
      <c r="JFR41" s="47"/>
      <c r="JFS41" s="47"/>
      <c r="JFT41" s="47"/>
      <c r="JFU41" s="47"/>
      <c r="JFV41" s="47"/>
      <c r="JFW41" s="47"/>
      <c r="JFX41" s="47"/>
      <c r="JFY41" s="47"/>
      <c r="JFZ41" s="47"/>
      <c r="JGA41" s="47"/>
      <c r="JGB41" s="47"/>
      <c r="JGC41" s="47"/>
      <c r="JGD41" s="47"/>
      <c r="JGE41" s="47"/>
      <c r="JGF41" s="47"/>
      <c r="JGG41" s="47"/>
      <c r="JGH41" s="47"/>
      <c r="JGI41" s="47"/>
      <c r="JGJ41" s="47"/>
      <c r="JGK41" s="47"/>
      <c r="JGL41" s="47"/>
      <c r="JGM41" s="47"/>
      <c r="JGN41" s="47"/>
      <c r="JGO41" s="47"/>
      <c r="JGP41" s="47"/>
      <c r="JGQ41" s="47"/>
      <c r="JGR41" s="47"/>
      <c r="JGS41" s="47"/>
      <c r="JGT41" s="47"/>
      <c r="JGU41" s="47"/>
      <c r="JGV41" s="47"/>
      <c r="JGW41" s="47"/>
      <c r="JGX41" s="47"/>
      <c r="JGY41" s="47"/>
      <c r="JGZ41" s="47"/>
      <c r="JHA41" s="47"/>
      <c r="JHB41" s="47"/>
      <c r="JHC41" s="47"/>
      <c r="JHD41" s="47"/>
      <c r="JHE41" s="47"/>
      <c r="JHF41" s="47"/>
      <c r="JHG41" s="47"/>
      <c r="JHH41" s="47"/>
      <c r="JHI41" s="47"/>
      <c r="JHJ41" s="47"/>
      <c r="JHK41" s="47"/>
      <c r="JHL41" s="47"/>
      <c r="JHM41" s="47"/>
      <c r="JHN41" s="47"/>
      <c r="JHO41" s="47"/>
      <c r="JHP41" s="47"/>
      <c r="JHQ41" s="47"/>
      <c r="JHR41" s="47"/>
      <c r="JHS41" s="47"/>
      <c r="JHT41" s="47"/>
      <c r="JHU41" s="47"/>
      <c r="JHV41" s="47"/>
      <c r="JHW41" s="47"/>
      <c r="JHX41" s="47"/>
      <c r="JHY41" s="47"/>
      <c r="JHZ41" s="47"/>
      <c r="JIA41" s="47"/>
      <c r="JIB41" s="47"/>
      <c r="JIC41" s="47"/>
      <c r="JID41" s="47"/>
      <c r="JIE41" s="47"/>
      <c r="JIF41" s="47"/>
      <c r="JIG41" s="47"/>
      <c r="JIH41" s="47"/>
      <c r="JII41" s="47"/>
      <c r="JIJ41" s="47"/>
      <c r="JIK41" s="47"/>
      <c r="JIL41" s="47"/>
      <c r="JIM41" s="47"/>
      <c r="JIN41" s="47"/>
      <c r="JIO41" s="47"/>
      <c r="JIP41" s="47"/>
      <c r="JIQ41" s="47"/>
      <c r="JIR41" s="47"/>
      <c r="JIS41" s="47"/>
      <c r="JIT41" s="47"/>
      <c r="JIU41" s="47"/>
      <c r="JIV41" s="47"/>
      <c r="JIW41" s="47"/>
      <c r="JIX41" s="47"/>
      <c r="JIY41" s="47"/>
      <c r="JIZ41" s="47"/>
      <c r="JJA41" s="47"/>
      <c r="JJB41" s="47"/>
      <c r="JJC41" s="47"/>
      <c r="JJD41" s="47"/>
      <c r="JJE41" s="47"/>
      <c r="JJF41" s="47"/>
      <c r="JJG41" s="47"/>
      <c r="JJH41" s="47"/>
      <c r="JJI41" s="47"/>
      <c r="JJJ41" s="47"/>
      <c r="JJK41" s="47"/>
      <c r="JJL41" s="47"/>
      <c r="JJM41" s="47"/>
      <c r="JJN41" s="47"/>
      <c r="JJO41" s="47"/>
      <c r="JJP41" s="47"/>
      <c r="JJQ41" s="47"/>
      <c r="JJR41" s="47"/>
      <c r="JJS41" s="47"/>
      <c r="JJT41" s="47"/>
      <c r="JJU41" s="47"/>
      <c r="JJV41" s="47"/>
      <c r="JJW41" s="47"/>
      <c r="JJX41" s="47"/>
      <c r="JJY41" s="47"/>
      <c r="JJZ41" s="47"/>
      <c r="JKA41" s="47"/>
      <c r="JKB41" s="47"/>
      <c r="JKC41" s="47"/>
      <c r="JKD41" s="47"/>
      <c r="JKE41" s="47"/>
      <c r="JKF41" s="47"/>
      <c r="JKG41" s="47"/>
      <c r="JKH41" s="47"/>
      <c r="JKI41" s="47"/>
      <c r="JKJ41" s="47"/>
      <c r="JKK41" s="47"/>
      <c r="JKL41" s="47"/>
      <c r="JKM41" s="47"/>
      <c r="JKN41" s="47"/>
      <c r="JKO41" s="47"/>
      <c r="JKP41" s="47"/>
      <c r="JKQ41" s="47"/>
      <c r="JKR41" s="47"/>
      <c r="JKS41" s="47"/>
      <c r="JKT41" s="47"/>
      <c r="JKU41" s="47"/>
      <c r="JKV41" s="47"/>
      <c r="JKW41" s="47"/>
      <c r="JKX41" s="47"/>
      <c r="JKY41" s="47"/>
      <c r="JKZ41" s="47"/>
      <c r="JLA41" s="47"/>
      <c r="JLB41" s="47"/>
      <c r="JLC41" s="47"/>
      <c r="JLD41" s="47"/>
      <c r="JLE41" s="47"/>
      <c r="JLF41" s="47"/>
      <c r="JLG41" s="47"/>
      <c r="JLH41" s="47"/>
      <c r="JLI41" s="47"/>
      <c r="JLJ41" s="47"/>
      <c r="JLK41" s="47"/>
      <c r="JLL41" s="47"/>
      <c r="JLM41" s="47"/>
      <c r="JLN41" s="47"/>
      <c r="JLO41" s="47"/>
      <c r="JLP41" s="47"/>
      <c r="JLQ41" s="47"/>
      <c r="JLR41" s="47"/>
      <c r="JLS41" s="47"/>
      <c r="JLT41" s="47"/>
      <c r="JLU41" s="47"/>
      <c r="JLV41" s="47"/>
      <c r="JLW41" s="47"/>
      <c r="JLX41" s="47"/>
      <c r="JLY41" s="47"/>
      <c r="JLZ41" s="47"/>
      <c r="JMA41" s="47"/>
      <c r="JMB41" s="47"/>
      <c r="JMC41" s="47"/>
      <c r="JMD41" s="47"/>
      <c r="JME41" s="47"/>
      <c r="JMF41" s="47"/>
      <c r="JMG41" s="47"/>
      <c r="JMH41" s="47"/>
      <c r="JMI41" s="47"/>
      <c r="JMJ41" s="47"/>
      <c r="JMK41" s="47"/>
      <c r="JML41" s="47"/>
      <c r="JMM41" s="47"/>
      <c r="JMN41" s="47"/>
      <c r="JMO41" s="47"/>
      <c r="JMP41" s="47"/>
      <c r="JMQ41" s="47"/>
      <c r="JMR41" s="47"/>
      <c r="JMS41" s="47"/>
      <c r="JMT41" s="47"/>
      <c r="JMU41" s="47"/>
      <c r="JMV41" s="47"/>
      <c r="JMW41" s="47"/>
      <c r="JMX41" s="47"/>
      <c r="JMY41" s="47"/>
      <c r="JMZ41" s="47"/>
      <c r="JNA41" s="47"/>
      <c r="JNB41" s="47"/>
      <c r="JNC41" s="47"/>
      <c r="JND41" s="47"/>
      <c r="JNE41" s="47"/>
      <c r="JNF41" s="47"/>
      <c r="JNG41" s="47"/>
      <c r="JNH41" s="47"/>
      <c r="JNI41" s="47"/>
      <c r="JNJ41" s="47"/>
      <c r="JNK41" s="47"/>
      <c r="JNL41" s="47"/>
      <c r="JNM41" s="47"/>
      <c r="JNN41" s="47"/>
      <c r="JNO41" s="47"/>
      <c r="JNP41" s="47"/>
      <c r="JNQ41" s="47"/>
      <c r="JNR41" s="47"/>
      <c r="JNS41" s="47"/>
      <c r="JNT41" s="47"/>
      <c r="JNU41" s="47"/>
      <c r="JNV41" s="47"/>
      <c r="JNW41" s="47"/>
      <c r="JNX41" s="47"/>
      <c r="JNY41" s="47"/>
      <c r="JNZ41" s="47"/>
      <c r="JOA41" s="47"/>
      <c r="JOB41" s="47"/>
      <c r="JOC41" s="47"/>
      <c r="JOD41" s="47"/>
      <c r="JOE41" s="47"/>
      <c r="JOF41" s="47"/>
      <c r="JOG41" s="47"/>
      <c r="JOH41" s="47"/>
      <c r="JOI41" s="47"/>
      <c r="JOJ41" s="47"/>
      <c r="JOK41" s="47"/>
      <c r="JOL41" s="47"/>
      <c r="JOM41" s="47"/>
      <c r="JON41" s="47"/>
      <c r="JOO41" s="47"/>
      <c r="JOP41" s="47"/>
      <c r="JOQ41" s="47"/>
      <c r="JOR41" s="47"/>
      <c r="JOS41" s="47"/>
      <c r="JOT41" s="47"/>
      <c r="JOU41" s="47"/>
      <c r="JOV41" s="47"/>
      <c r="JOW41" s="47"/>
      <c r="JOX41" s="47"/>
      <c r="JOY41" s="47"/>
      <c r="JOZ41" s="47"/>
      <c r="JPA41" s="47"/>
      <c r="JPB41" s="47"/>
      <c r="JPC41" s="47"/>
      <c r="JPD41" s="47"/>
      <c r="JPE41" s="47"/>
      <c r="JPF41" s="47"/>
      <c r="JPG41" s="47"/>
      <c r="JPH41" s="47"/>
      <c r="JPI41" s="47"/>
      <c r="JPJ41" s="47"/>
      <c r="JPK41" s="47"/>
      <c r="JPL41" s="47"/>
      <c r="JPM41" s="47"/>
      <c r="JPN41" s="47"/>
      <c r="JPO41" s="47"/>
      <c r="JPP41" s="47"/>
      <c r="JPQ41" s="47"/>
      <c r="JPR41" s="47"/>
      <c r="JPS41" s="47"/>
      <c r="JPT41" s="47"/>
      <c r="JPU41" s="47"/>
      <c r="JPV41" s="47"/>
      <c r="JPW41" s="47"/>
      <c r="JPX41" s="47"/>
      <c r="JPY41" s="47"/>
      <c r="JPZ41" s="47"/>
      <c r="JQA41" s="47"/>
      <c r="JQB41" s="47"/>
      <c r="JQC41" s="47"/>
      <c r="JQD41" s="47"/>
      <c r="JQE41" s="47"/>
      <c r="JQF41" s="47"/>
      <c r="JQG41" s="47"/>
      <c r="JQH41" s="47"/>
      <c r="JQI41" s="47"/>
      <c r="JQJ41" s="47"/>
      <c r="JQK41" s="47"/>
      <c r="JQL41" s="47"/>
      <c r="JQM41" s="47"/>
      <c r="JQN41" s="47"/>
      <c r="JQO41" s="47"/>
      <c r="JQP41" s="47"/>
      <c r="JQQ41" s="47"/>
      <c r="JQR41" s="47"/>
      <c r="JQS41" s="47"/>
      <c r="JQT41" s="47"/>
      <c r="JQU41" s="47"/>
      <c r="JQV41" s="47"/>
      <c r="JQW41" s="47"/>
      <c r="JQX41" s="47"/>
      <c r="JQY41" s="47"/>
      <c r="JQZ41" s="47"/>
      <c r="JRA41" s="47"/>
      <c r="JRB41" s="47"/>
      <c r="JRC41" s="47"/>
      <c r="JRD41" s="47"/>
      <c r="JRE41" s="47"/>
      <c r="JRF41" s="47"/>
      <c r="JRG41" s="47"/>
      <c r="JRH41" s="47"/>
      <c r="JRI41" s="47"/>
      <c r="JRJ41" s="47"/>
      <c r="JRK41" s="47"/>
      <c r="JRL41" s="47"/>
      <c r="JRM41" s="47"/>
      <c r="JRN41" s="47"/>
      <c r="JRO41" s="47"/>
      <c r="JRP41" s="47"/>
      <c r="JRQ41" s="47"/>
      <c r="JRR41" s="47"/>
      <c r="JRS41" s="47"/>
      <c r="JRT41" s="47"/>
      <c r="JRU41" s="47"/>
      <c r="JRV41" s="47"/>
      <c r="JRW41" s="47"/>
      <c r="JRX41" s="47"/>
      <c r="JRY41" s="47"/>
      <c r="JRZ41" s="47"/>
      <c r="JSA41" s="47"/>
      <c r="JSB41" s="47"/>
      <c r="JSC41" s="47"/>
      <c r="JSD41" s="47"/>
      <c r="JSE41" s="47"/>
      <c r="JSF41" s="47"/>
      <c r="JSG41" s="47"/>
      <c r="JSH41" s="47"/>
      <c r="JSI41" s="47"/>
      <c r="JSJ41" s="47"/>
      <c r="JSK41" s="47"/>
      <c r="JSL41" s="47"/>
      <c r="JSM41" s="47"/>
      <c r="JSN41" s="47"/>
      <c r="JSO41" s="47"/>
      <c r="JSP41" s="47"/>
      <c r="JSQ41" s="47"/>
      <c r="JSR41" s="47"/>
      <c r="JSS41" s="47"/>
      <c r="JST41" s="47"/>
      <c r="JSU41" s="47"/>
      <c r="JSV41" s="47"/>
      <c r="JSW41" s="47"/>
      <c r="JSX41" s="47"/>
      <c r="JSY41" s="47"/>
      <c r="JSZ41" s="47"/>
      <c r="JTA41" s="47"/>
      <c r="JTB41" s="47"/>
      <c r="JTC41" s="47"/>
      <c r="JTD41" s="47"/>
      <c r="JTE41" s="47"/>
      <c r="JTF41" s="47"/>
      <c r="JTG41" s="47"/>
      <c r="JTH41" s="47"/>
      <c r="JTI41" s="47"/>
      <c r="JTJ41" s="47"/>
      <c r="JTK41" s="47"/>
      <c r="JTL41" s="47"/>
      <c r="JTM41" s="47"/>
      <c r="JTN41" s="47"/>
      <c r="JTO41" s="47"/>
      <c r="JTP41" s="47"/>
      <c r="JTQ41" s="47"/>
      <c r="JTR41" s="47"/>
      <c r="JTS41" s="47"/>
      <c r="JTT41" s="47"/>
      <c r="JTU41" s="47"/>
      <c r="JTV41" s="47"/>
      <c r="JTW41" s="47"/>
      <c r="JTX41" s="47"/>
      <c r="JTY41" s="47"/>
      <c r="JTZ41" s="47"/>
      <c r="JUA41" s="47"/>
      <c r="JUB41" s="47"/>
      <c r="JUC41" s="47"/>
      <c r="JUD41" s="47"/>
      <c r="JUE41" s="47"/>
      <c r="JUF41" s="47"/>
      <c r="JUG41" s="47"/>
      <c r="JUH41" s="47"/>
      <c r="JUI41" s="47"/>
      <c r="JUJ41" s="47"/>
      <c r="JUK41" s="47"/>
      <c r="JUL41" s="47"/>
      <c r="JUM41" s="47"/>
      <c r="JUN41" s="47"/>
      <c r="JUO41" s="47"/>
      <c r="JUP41" s="47"/>
      <c r="JUQ41" s="47"/>
      <c r="JUR41" s="47"/>
      <c r="JUS41" s="47"/>
      <c r="JUT41" s="47"/>
      <c r="JUU41" s="47"/>
      <c r="JUV41" s="47"/>
      <c r="JUW41" s="47"/>
      <c r="JUX41" s="47"/>
      <c r="JUY41" s="47"/>
      <c r="JUZ41" s="47"/>
      <c r="JVA41" s="47"/>
      <c r="JVB41" s="47"/>
      <c r="JVC41" s="47"/>
      <c r="JVD41" s="47"/>
      <c r="JVE41" s="47"/>
      <c r="JVF41" s="47"/>
      <c r="JVG41" s="47"/>
      <c r="JVH41" s="47"/>
      <c r="JVI41" s="47"/>
      <c r="JVJ41" s="47"/>
      <c r="JVK41" s="47"/>
      <c r="JVL41" s="47"/>
      <c r="JVM41" s="47"/>
      <c r="JVN41" s="47"/>
      <c r="JVO41" s="47"/>
      <c r="JVP41" s="47"/>
      <c r="JVQ41" s="47"/>
      <c r="JVR41" s="47"/>
      <c r="JVS41" s="47"/>
      <c r="JVT41" s="47"/>
      <c r="JVU41" s="47"/>
      <c r="JVV41" s="47"/>
      <c r="JVW41" s="47"/>
      <c r="JVX41" s="47"/>
      <c r="JVY41" s="47"/>
      <c r="JVZ41" s="47"/>
      <c r="JWA41" s="47"/>
      <c r="JWB41" s="47"/>
      <c r="JWC41" s="47"/>
      <c r="JWD41" s="47"/>
      <c r="JWE41" s="47"/>
      <c r="JWF41" s="47"/>
      <c r="JWG41" s="47"/>
      <c r="JWH41" s="47"/>
      <c r="JWI41" s="47"/>
      <c r="JWJ41" s="47"/>
      <c r="JWK41" s="47"/>
      <c r="JWL41" s="47"/>
      <c r="JWM41" s="47"/>
      <c r="JWN41" s="47"/>
      <c r="JWO41" s="47"/>
      <c r="JWP41" s="47"/>
      <c r="JWQ41" s="47"/>
      <c r="JWR41" s="47"/>
      <c r="JWS41" s="47"/>
      <c r="JWT41" s="47"/>
      <c r="JWU41" s="47"/>
      <c r="JWV41" s="47"/>
      <c r="JWW41" s="47"/>
      <c r="JWX41" s="47"/>
      <c r="JWY41" s="47"/>
      <c r="JWZ41" s="47"/>
      <c r="JXA41" s="47"/>
      <c r="JXB41" s="47"/>
      <c r="JXC41" s="47"/>
      <c r="JXD41" s="47"/>
      <c r="JXE41" s="47"/>
      <c r="JXF41" s="47"/>
      <c r="JXG41" s="47"/>
      <c r="JXH41" s="47"/>
      <c r="JXI41" s="47"/>
      <c r="JXJ41" s="47"/>
      <c r="JXK41" s="47"/>
      <c r="JXL41" s="47"/>
      <c r="JXM41" s="47"/>
      <c r="JXN41" s="47"/>
      <c r="JXO41" s="47"/>
      <c r="JXP41" s="47"/>
      <c r="JXQ41" s="47"/>
      <c r="JXR41" s="47"/>
      <c r="JXS41" s="47"/>
      <c r="JXT41" s="47"/>
      <c r="JXU41" s="47"/>
      <c r="JXV41" s="47"/>
      <c r="JXW41" s="47"/>
      <c r="JXX41" s="47"/>
      <c r="JXY41" s="47"/>
      <c r="JXZ41" s="47"/>
      <c r="JYA41" s="47"/>
      <c r="JYB41" s="47"/>
      <c r="JYC41" s="47"/>
      <c r="JYD41" s="47"/>
      <c r="JYE41" s="47"/>
      <c r="JYF41" s="47"/>
      <c r="JYG41" s="47"/>
      <c r="JYH41" s="47"/>
      <c r="JYI41" s="47"/>
      <c r="JYJ41" s="47"/>
      <c r="JYK41" s="47"/>
      <c r="JYL41" s="47"/>
      <c r="JYM41" s="47"/>
      <c r="JYN41" s="47"/>
      <c r="JYO41" s="47"/>
      <c r="JYP41" s="47"/>
      <c r="JYQ41" s="47"/>
      <c r="JYR41" s="47"/>
      <c r="JYS41" s="47"/>
      <c r="JYT41" s="47"/>
      <c r="JYU41" s="47"/>
      <c r="JYV41" s="47"/>
      <c r="JYW41" s="47"/>
      <c r="JYX41" s="47"/>
      <c r="JYY41" s="47"/>
      <c r="JYZ41" s="47"/>
      <c r="JZA41" s="47"/>
      <c r="JZB41" s="47"/>
      <c r="JZC41" s="47"/>
      <c r="JZD41" s="47"/>
      <c r="JZE41" s="47"/>
      <c r="JZF41" s="47"/>
      <c r="JZG41" s="47"/>
      <c r="JZH41" s="47"/>
      <c r="JZI41" s="47"/>
      <c r="JZJ41" s="47"/>
      <c r="JZK41" s="47"/>
      <c r="JZL41" s="47"/>
      <c r="JZM41" s="47"/>
      <c r="JZN41" s="47"/>
      <c r="JZO41" s="47"/>
      <c r="JZP41" s="47"/>
      <c r="JZQ41" s="47"/>
      <c r="JZR41" s="47"/>
      <c r="JZS41" s="47"/>
      <c r="JZT41" s="47"/>
      <c r="JZU41" s="47"/>
      <c r="JZV41" s="47"/>
      <c r="JZW41" s="47"/>
      <c r="JZX41" s="47"/>
      <c r="JZY41" s="47"/>
      <c r="JZZ41" s="47"/>
      <c r="KAA41" s="47"/>
      <c r="KAB41" s="47"/>
      <c r="KAC41" s="47"/>
      <c r="KAD41" s="47"/>
      <c r="KAE41" s="47"/>
      <c r="KAF41" s="47"/>
      <c r="KAG41" s="47"/>
      <c r="KAH41" s="47"/>
      <c r="KAI41" s="47"/>
      <c r="KAJ41" s="47"/>
      <c r="KAK41" s="47"/>
      <c r="KAL41" s="47"/>
      <c r="KAM41" s="47"/>
      <c r="KAN41" s="47"/>
      <c r="KAO41" s="47"/>
      <c r="KAP41" s="47"/>
      <c r="KAQ41" s="47"/>
      <c r="KAR41" s="47"/>
      <c r="KAS41" s="47"/>
      <c r="KAT41" s="47"/>
      <c r="KAU41" s="47"/>
      <c r="KAV41" s="47"/>
      <c r="KAW41" s="47"/>
      <c r="KAX41" s="47"/>
      <c r="KAY41" s="47"/>
      <c r="KAZ41" s="47"/>
      <c r="KBA41" s="47"/>
      <c r="KBB41" s="47"/>
      <c r="KBC41" s="47"/>
      <c r="KBD41" s="47"/>
      <c r="KBE41" s="47"/>
      <c r="KBF41" s="47"/>
      <c r="KBG41" s="47"/>
      <c r="KBH41" s="47"/>
      <c r="KBI41" s="47"/>
      <c r="KBJ41" s="47"/>
      <c r="KBK41" s="47"/>
      <c r="KBL41" s="47"/>
      <c r="KBM41" s="47"/>
      <c r="KBN41" s="47"/>
      <c r="KBO41" s="47"/>
      <c r="KBP41" s="47"/>
      <c r="KBQ41" s="47"/>
      <c r="KBR41" s="47"/>
      <c r="KBS41" s="47"/>
      <c r="KBT41" s="47"/>
      <c r="KBU41" s="47"/>
      <c r="KBV41" s="47"/>
      <c r="KBW41" s="47"/>
      <c r="KBX41" s="47"/>
      <c r="KBY41" s="47"/>
      <c r="KBZ41" s="47"/>
      <c r="KCA41" s="47"/>
      <c r="KCB41" s="47"/>
      <c r="KCC41" s="47"/>
      <c r="KCD41" s="47"/>
      <c r="KCE41" s="47"/>
      <c r="KCF41" s="47"/>
      <c r="KCG41" s="47"/>
      <c r="KCH41" s="47"/>
      <c r="KCI41" s="47"/>
      <c r="KCJ41" s="47"/>
      <c r="KCK41" s="47"/>
      <c r="KCL41" s="47"/>
      <c r="KCM41" s="47"/>
      <c r="KCN41" s="47"/>
      <c r="KCO41" s="47"/>
      <c r="KCP41" s="47"/>
      <c r="KCQ41" s="47"/>
      <c r="KCR41" s="47"/>
      <c r="KCS41" s="47"/>
      <c r="KCT41" s="47"/>
      <c r="KCU41" s="47"/>
      <c r="KCV41" s="47"/>
      <c r="KCW41" s="47"/>
      <c r="KCX41" s="47"/>
      <c r="KCY41" s="47"/>
      <c r="KCZ41" s="47"/>
      <c r="KDA41" s="47"/>
      <c r="KDB41" s="47"/>
      <c r="KDC41" s="47"/>
      <c r="KDD41" s="47"/>
      <c r="KDE41" s="47"/>
      <c r="KDF41" s="47"/>
      <c r="KDG41" s="47"/>
      <c r="KDH41" s="47"/>
      <c r="KDI41" s="47"/>
      <c r="KDJ41" s="47"/>
      <c r="KDK41" s="47"/>
      <c r="KDL41" s="47"/>
      <c r="KDM41" s="47"/>
      <c r="KDN41" s="47"/>
      <c r="KDO41" s="47"/>
      <c r="KDP41" s="47"/>
      <c r="KDQ41" s="47"/>
      <c r="KDR41" s="47"/>
      <c r="KDS41" s="47"/>
      <c r="KDT41" s="47"/>
      <c r="KDU41" s="47"/>
      <c r="KDV41" s="47"/>
      <c r="KDW41" s="47"/>
      <c r="KDX41" s="47"/>
      <c r="KDY41" s="47"/>
      <c r="KDZ41" s="47"/>
      <c r="KEA41" s="47"/>
      <c r="KEB41" s="47"/>
      <c r="KEC41" s="47"/>
      <c r="KED41" s="47"/>
      <c r="KEE41" s="47"/>
      <c r="KEF41" s="47"/>
      <c r="KEG41" s="47"/>
      <c r="KEH41" s="47"/>
      <c r="KEI41" s="47"/>
      <c r="KEJ41" s="47"/>
      <c r="KEK41" s="47"/>
      <c r="KEL41" s="47"/>
      <c r="KEM41" s="47"/>
      <c r="KEN41" s="47"/>
      <c r="KEO41" s="47"/>
      <c r="KEP41" s="47"/>
      <c r="KEQ41" s="47"/>
      <c r="KER41" s="47"/>
      <c r="KES41" s="47"/>
      <c r="KET41" s="47"/>
      <c r="KEU41" s="47"/>
      <c r="KEV41" s="47"/>
      <c r="KEW41" s="47"/>
      <c r="KEX41" s="47"/>
      <c r="KEY41" s="47"/>
      <c r="KEZ41" s="47"/>
      <c r="KFA41" s="47"/>
      <c r="KFB41" s="47"/>
      <c r="KFC41" s="47"/>
      <c r="KFD41" s="47"/>
      <c r="KFE41" s="47"/>
      <c r="KFF41" s="47"/>
      <c r="KFG41" s="47"/>
      <c r="KFH41" s="47"/>
      <c r="KFI41" s="47"/>
      <c r="KFJ41" s="47"/>
      <c r="KFK41" s="47"/>
      <c r="KFL41" s="47"/>
      <c r="KFM41" s="47"/>
      <c r="KFN41" s="47"/>
      <c r="KFO41" s="47"/>
      <c r="KFP41" s="47"/>
      <c r="KFQ41" s="47"/>
      <c r="KFR41" s="47"/>
      <c r="KFS41" s="47"/>
      <c r="KFT41" s="47"/>
      <c r="KFU41" s="47"/>
      <c r="KFV41" s="47"/>
      <c r="KFW41" s="47"/>
      <c r="KFX41" s="47"/>
      <c r="KFY41" s="47"/>
      <c r="KFZ41" s="47"/>
      <c r="KGA41" s="47"/>
      <c r="KGB41" s="47"/>
      <c r="KGC41" s="47"/>
      <c r="KGD41" s="47"/>
      <c r="KGE41" s="47"/>
      <c r="KGF41" s="47"/>
      <c r="KGG41" s="47"/>
      <c r="KGH41" s="47"/>
      <c r="KGI41" s="47"/>
      <c r="KGJ41" s="47"/>
      <c r="KGK41" s="47"/>
      <c r="KGL41" s="47"/>
      <c r="KGM41" s="47"/>
      <c r="KGN41" s="47"/>
      <c r="KGO41" s="47"/>
      <c r="KGP41" s="47"/>
      <c r="KGQ41" s="47"/>
      <c r="KGR41" s="47"/>
      <c r="KGS41" s="47"/>
      <c r="KGT41" s="47"/>
      <c r="KGU41" s="47"/>
      <c r="KGV41" s="47"/>
      <c r="KGW41" s="47"/>
      <c r="KGX41" s="47"/>
      <c r="KGY41" s="47"/>
      <c r="KGZ41" s="47"/>
      <c r="KHA41" s="47"/>
      <c r="KHB41" s="47"/>
      <c r="KHC41" s="47"/>
      <c r="KHD41" s="47"/>
      <c r="KHE41" s="47"/>
      <c r="KHF41" s="47"/>
      <c r="KHG41" s="47"/>
      <c r="KHH41" s="47"/>
      <c r="KHI41" s="47"/>
      <c r="KHJ41" s="47"/>
      <c r="KHK41" s="47"/>
      <c r="KHL41" s="47"/>
      <c r="KHM41" s="47"/>
      <c r="KHN41" s="47"/>
      <c r="KHO41" s="47"/>
      <c r="KHP41" s="47"/>
      <c r="KHQ41" s="47"/>
      <c r="KHR41" s="47"/>
      <c r="KHS41" s="47"/>
      <c r="KHT41" s="47"/>
      <c r="KHU41" s="47"/>
      <c r="KHV41" s="47"/>
      <c r="KHW41" s="47"/>
      <c r="KHX41" s="47"/>
      <c r="KHY41" s="47"/>
      <c r="KHZ41" s="47"/>
      <c r="KIA41" s="47"/>
      <c r="KIB41" s="47"/>
      <c r="KIC41" s="47"/>
      <c r="KID41" s="47"/>
      <c r="KIE41" s="47"/>
      <c r="KIF41" s="47"/>
      <c r="KIG41" s="47"/>
      <c r="KIH41" s="47"/>
      <c r="KII41" s="47"/>
      <c r="KIJ41" s="47"/>
      <c r="KIK41" s="47"/>
      <c r="KIL41" s="47"/>
      <c r="KIM41" s="47"/>
      <c r="KIN41" s="47"/>
      <c r="KIO41" s="47"/>
      <c r="KIP41" s="47"/>
      <c r="KIQ41" s="47"/>
      <c r="KIR41" s="47"/>
      <c r="KIS41" s="47"/>
      <c r="KIT41" s="47"/>
      <c r="KIU41" s="47"/>
      <c r="KIV41" s="47"/>
      <c r="KIW41" s="47"/>
      <c r="KIX41" s="47"/>
      <c r="KIY41" s="47"/>
      <c r="KIZ41" s="47"/>
      <c r="KJA41" s="47"/>
      <c r="KJB41" s="47"/>
      <c r="KJC41" s="47"/>
      <c r="KJD41" s="47"/>
      <c r="KJE41" s="47"/>
      <c r="KJF41" s="47"/>
      <c r="KJG41" s="47"/>
      <c r="KJH41" s="47"/>
      <c r="KJI41" s="47"/>
      <c r="KJJ41" s="47"/>
      <c r="KJK41" s="47"/>
      <c r="KJL41" s="47"/>
      <c r="KJM41" s="47"/>
      <c r="KJN41" s="47"/>
      <c r="KJO41" s="47"/>
      <c r="KJP41" s="47"/>
      <c r="KJQ41" s="47"/>
      <c r="KJR41" s="47"/>
      <c r="KJS41" s="47"/>
      <c r="KJT41" s="47"/>
      <c r="KJU41" s="47"/>
      <c r="KJV41" s="47"/>
      <c r="KJW41" s="47"/>
      <c r="KJX41" s="47"/>
      <c r="KJY41" s="47"/>
      <c r="KJZ41" s="47"/>
      <c r="KKA41" s="47"/>
      <c r="KKB41" s="47"/>
      <c r="KKC41" s="47"/>
      <c r="KKD41" s="47"/>
      <c r="KKE41" s="47"/>
      <c r="KKF41" s="47"/>
      <c r="KKG41" s="47"/>
      <c r="KKH41" s="47"/>
      <c r="KKI41" s="47"/>
      <c r="KKJ41" s="47"/>
      <c r="KKK41" s="47"/>
      <c r="KKL41" s="47"/>
      <c r="KKM41" s="47"/>
      <c r="KKN41" s="47"/>
      <c r="KKO41" s="47"/>
      <c r="KKP41" s="47"/>
      <c r="KKQ41" s="47"/>
      <c r="KKR41" s="47"/>
      <c r="KKS41" s="47"/>
      <c r="KKT41" s="47"/>
      <c r="KKU41" s="47"/>
      <c r="KKV41" s="47"/>
      <c r="KKW41" s="47"/>
      <c r="KKX41" s="47"/>
      <c r="KKY41" s="47"/>
      <c r="KKZ41" s="47"/>
      <c r="KLA41" s="47"/>
      <c r="KLB41" s="47"/>
      <c r="KLC41" s="47"/>
      <c r="KLD41" s="47"/>
      <c r="KLE41" s="47"/>
      <c r="KLF41" s="47"/>
      <c r="KLG41" s="47"/>
      <c r="KLH41" s="47"/>
      <c r="KLI41" s="47"/>
      <c r="KLJ41" s="47"/>
      <c r="KLK41" s="47"/>
      <c r="KLL41" s="47"/>
      <c r="KLM41" s="47"/>
      <c r="KLN41" s="47"/>
      <c r="KLO41" s="47"/>
      <c r="KLP41" s="47"/>
      <c r="KLQ41" s="47"/>
      <c r="KLR41" s="47"/>
      <c r="KLS41" s="47"/>
      <c r="KLT41" s="47"/>
      <c r="KLU41" s="47"/>
      <c r="KLV41" s="47"/>
      <c r="KLW41" s="47"/>
      <c r="KLX41" s="47"/>
      <c r="KLY41" s="47"/>
      <c r="KLZ41" s="47"/>
      <c r="KMA41" s="47"/>
      <c r="KMB41" s="47"/>
      <c r="KMC41" s="47"/>
      <c r="KMD41" s="47"/>
      <c r="KME41" s="47"/>
      <c r="KMF41" s="47"/>
      <c r="KMG41" s="47"/>
      <c r="KMH41" s="47"/>
      <c r="KMI41" s="47"/>
      <c r="KMJ41" s="47"/>
      <c r="KMK41" s="47"/>
      <c r="KML41" s="47"/>
      <c r="KMM41" s="47"/>
      <c r="KMN41" s="47"/>
      <c r="KMO41" s="47"/>
      <c r="KMP41" s="47"/>
      <c r="KMQ41" s="47"/>
      <c r="KMR41" s="47"/>
      <c r="KMS41" s="47"/>
      <c r="KMT41" s="47"/>
      <c r="KMU41" s="47"/>
      <c r="KMV41" s="47"/>
      <c r="KMW41" s="47"/>
      <c r="KMX41" s="47"/>
      <c r="KMY41" s="47"/>
      <c r="KMZ41" s="47"/>
      <c r="KNA41" s="47"/>
      <c r="KNB41" s="47"/>
      <c r="KNC41" s="47"/>
      <c r="KND41" s="47"/>
      <c r="KNE41" s="47"/>
      <c r="KNF41" s="47"/>
      <c r="KNG41" s="47"/>
      <c r="KNH41" s="47"/>
      <c r="KNI41" s="47"/>
      <c r="KNJ41" s="47"/>
      <c r="KNK41" s="47"/>
      <c r="KNL41" s="47"/>
      <c r="KNM41" s="47"/>
      <c r="KNN41" s="47"/>
      <c r="KNO41" s="47"/>
      <c r="KNP41" s="47"/>
      <c r="KNQ41" s="47"/>
      <c r="KNR41" s="47"/>
      <c r="KNS41" s="47"/>
      <c r="KNT41" s="47"/>
      <c r="KNU41" s="47"/>
      <c r="KNV41" s="47"/>
      <c r="KNW41" s="47"/>
      <c r="KNX41" s="47"/>
      <c r="KNY41" s="47"/>
      <c r="KNZ41" s="47"/>
      <c r="KOA41" s="47"/>
      <c r="KOB41" s="47"/>
      <c r="KOC41" s="47"/>
      <c r="KOD41" s="47"/>
      <c r="KOE41" s="47"/>
      <c r="KOF41" s="47"/>
      <c r="KOG41" s="47"/>
      <c r="KOH41" s="47"/>
      <c r="KOI41" s="47"/>
      <c r="KOJ41" s="47"/>
      <c r="KOK41" s="47"/>
      <c r="KOL41" s="47"/>
      <c r="KOM41" s="47"/>
      <c r="KON41" s="47"/>
      <c r="KOO41" s="47"/>
      <c r="KOP41" s="47"/>
      <c r="KOQ41" s="47"/>
      <c r="KOR41" s="47"/>
      <c r="KOS41" s="47"/>
      <c r="KOT41" s="47"/>
      <c r="KOU41" s="47"/>
      <c r="KOV41" s="47"/>
      <c r="KOW41" s="47"/>
      <c r="KOX41" s="47"/>
      <c r="KOY41" s="47"/>
      <c r="KOZ41" s="47"/>
      <c r="KPA41" s="47"/>
      <c r="KPB41" s="47"/>
      <c r="KPC41" s="47"/>
      <c r="KPD41" s="47"/>
      <c r="KPE41" s="47"/>
      <c r="KPF41" s="47"/>
      <c r="KPG41" s="47"/>
      <c r="KPH41" s="47"/>
      <c r="KPI41" s="47"/>
      <c r="KPJ41" s="47"/>
      <c r="KPK41" s="47"/>
      <c r="KPL41" s="47"/>
      <c r="KPM41" s="47"/>
      <c r="KPN41" s="47"/>
      <c r="KPO41" s="47"/>
      <c r="KPP41" s="47"/>
      <c r="KPQ41" s="47"/>
      <c r="KPR41" s="47"/>
      <c r="KPS41" s="47"/>
      <c r="KPT41" s="47"/>
      <c r="KPU41" s="47"/>
      <c r="KPV41" s="47"/>
      <c r="KPW41" s="47"/>
      <c r="KPX41" s="47"/>
      <c r="KPY41" s="47"/>
      <c r="KPZ41" s="47"/>
      <c r="KQA41" s="47"/>
      <c r="KQB41" s="47"/>
      <c r="KQC41" s="47"/>
      <c r="KQD41" s="47"/>
      <c r="KQE41" s="47"/>
      <c r="KQF41" s="47"/>
      <c r="KQG41" s="47"/>
      <c r="KQH41" s="47"/>
      <c r="KQI41" s="47"/>
      <c r="KQJ41" s="47"/>
      <c r="KQK41" s="47"/>
      <c r="KQL41" s="47"/>
      <c r="KQM41" s="47"/>
      <c r="KQN41" s="47"/>
      <c r="KQO41" s="47"/>
      <c r="KQP41" s="47"/>
      <c r="KQQ41" s="47"/>
      <c r="KQR41" s="47"/>
      <c r="KQS41" s="47"/>
      <c r="KQT41" s="47"/>
      <c r="KQU41" s="47"/>
      <c r="KQV41" s="47"/>
      <c r="KQW41" s="47"/>
      <c r="KQX41" s="47"/>
      <c r="KQY41" s="47"/>
      <c r="KQZ41" s="47"/>
      <c r="KRA41" s="47"/>
      <c r="KRB41" s="47"/>
      <c r="KRC41" s="47"/>
      <c r="KRD41" s="47"/>
      <c r="KRE41" s="47"/>
      <c r="KRF41" s="47"/>
      <c r="KRG41" s="47"/>
      <c r="KRH41" s="47"/>
      <c r="KRI41" s="47"/>
      <c r="KRJ41" s="47"/>
      <c r="KRK41" s="47"/>
      <c r="KRL41" s="47"/>
      <c r="KRM41" s="47"/>
      <c r="KRN41" s="47"/>
      <c r="KRO41" s="47"/>
      <c r="KRP41" s="47"/>
      <c r="KRQ41" s="47"/>
      <c r="KRR41" s="47"/>
      <c r="KRS41" s="47"/>
      <c r="KRT41" s="47"/>
      <c r="KRU41" s="47"/>
      <c r="KRV41" s="47"/>
      <c r="KRW41" s="47"/>
      <c r="KRX41" s="47"/>
      <c r="KRY41" s="47"/>
      <c r="KRZ41" s="47"/>
      <c r="KSA41" s="47"/>
      <c r="KSB41" s="47"/>
      <c r="KSC41" s="47"/>
      <c r="KSD41" s="47"/>
      <c r="KSE41" s="47"/>
      <c r="KSF41" s="47"/>
      <c r="KSG41" s="47"/>
      <c r="KSH41" s="47"/>
      <c r="KSI41" s="47"/>
      <c r="KSJ41" s="47"/>
      <c r="KSK41" s="47"/>
      <c r="KSL41" s="47"/>
      <c r="KSM41" s="47"/>
      <c r="KSN41" s="47"/>
      <c r="KSO41" s="47"/>
      <c r="KSP41" s="47"/>
      <c r="KSQ41" s="47"/>
      <c r="KSR41" s="47"/>
      <c r="KSS41" s="47"/>
      <c r="KST41" s="47"/>
      <c r="KSU41" s="47"/>
      <c r="KSV41" s="47"/>
      <c r="KSW41" s="47"/>
      <c r="KSX41" s="47"/>
      <c r="KSY41" s="47"/>
      <c r="KSZ41" s="47"/>
      <c r="KTA41" s="47"/>
      <c r="KTB41" s="47"/>
      <c r="KTC41" s="47"/>
      <c r="KTD41" s="47"/>
      <c r="KTE41" s="47"/>
      <c r="KTF41" s="47"/>
      <c r="KTG41" s="47"/>
      <c r="KTH41" s="47"/>
      <c r="KTI41" s="47"/>
      <c r="KTJ41" s="47"/>
      <c r="KTK41" s="47"/>
      <c r="KTL41" s="47"/>
      <c r="KTM41" s="47"/>
      <c r="KTN41" s="47"/>
      <c r="KTO41" s="47"/>
      <c r="KTP41" s="47"/>
      <c r="KTQ41" s="47"/>
      <c r="KTR41" s="47"/>
      <c r="KTS41" s="47"/>
      <c r="KTT41" s="47"/>
      <c r="KTU41" s="47"/>
      <c r="KTV41" s="47"/>
      <c r="KTW41" s="47"/>
      <c r="KTX41" s="47"/>
      <c r="KTY41" s="47"/>
      <c r="KTZ41" s="47"/>
      <c r="KUA41" s="47"/>
      <c r="KUB41" s="47"/>
      <c r="KUC41" s="47"/>
      <c r="KUD41" s="47"/>
      <c r="KUE41" s="47"/>
      <c r="KUF41" s="47"/>
      <c r="KUG41" s="47"/>
      <c r="KUH41" s="47"/>
      <c r="KUI41" s="47"/>
      <c r="KUJ41" s="47"/>
      <c r="KUK41" s="47"/>
      <c r="KUL41" s="47"/>
      <c r="KUM41" s="47"/>
      <c r="KUN41" s="47"/>
      <c r="KUO41" s="47"/>
      <c r="KUP41" s="47"/>
      <c r="KUQ41" s="47"/>
      <c r="KUR41" s="47"/>
      <c r="KUS41" s="47"/>
      <c r="KUT41" s="47"/>
      <c r="KUU41" s="47"/>
      <c r="KUV41" s="47"/>
      <c r="KUW41" s="47"/>
      <c r="KUX41" s="47"/>
      <c r="KUY41" s="47"/>
      <c r="KUZ41" s="47"/>
      <c r="KVA41" s="47"/>
      <c r="KVB41" s="47"/>
      <c r="KVC41" s="47"/>
      <c r="KVD41" s="47"/>
      <c r="KVE41" s="47"/>
      <c r="KVF41" s="47"/>
      <c r="KVG41" s="47"/>
      <c r="KVH41" s="47"/>
      <c r="KVI41" s="47"/>
      <c r="KVJ41" s="47"/>
      <c r="KVK41" s="47"/>
      <c r="KVL41" s="47"/>
      <c r="KVM41" s="47"/>
      <c r="KVN41" s="47"/>
      <c r="KVO41" s="47"/>
      <c r="KVP41" s="47"/>
      <c r="KVQ41" s="47"/>
      <c r="KVR41" s="47"/>
      <c r="KVS41" s="47"/>
      <c r="KVT41" s="47"/>
      <c r="KVU41" s="47"/>
      <c r="KVV41" s="47"/>
      <c r="KVW41" s="47"/>
      <c r="KVX41" s="47"/>
      <c r="KVY41" s="47"/>
      <c r="KVZ41" s="47"/>
      <c r="KWA41" s="47"/>
      <c r="KWB41" s="47"/>
      <c r="KWC41" s="47"/>
      <c r="KWD41" s="47"/>
      <c r="KWE41" s="47"/>
      <c r="KWF41" s="47"/>
      <c r="KWG41" s="47"/>
      <c r="KWH41" s="47"/>
      <c r="KWI41" s="47"/>
      <c r="KWJ41" s="47"/>
      <c r="KWK41" s="47"/>
      <c r="KWL41" s="47"/>
      <c r="KWM41" s="47"/>
      <c r="KWN41" s="47"/>
      <c r="KWO41" s="47"/>
      <c r="KWP41" s="47"/>
      <c r="KWQ41" s="47"/>
      <c r="KWR41" s="47"/>
      <c r="KWS41" s="47"/>
      <c r="KWT41" s="47"/>
      <c r="KWU41" s="47"/>
      <c r="KWV41" s="47"/>
      <c r="KWW41" s="47"/>
      <c r="KWX41" s="47"/>
      <c r="KWY41" s="47"/>
      <c r="KWZ41" s="47"/>
      <c r="KXA41" s="47"/>
      <c r="KXB41" s="47"/>
      <c r="KXC41" s="47"/>
      <c r="KXD41" s="47"/>
      <c r="KXE41" s="47"/>
      <c r="KXF41" s="47"/>
      <c r="KXG41" s="47"/>
      <c r="KXH41" s="47"/>
      <c r="KXI41" s="47"/>
      <c r="KXJ41" s="47"/>
      <c r="KXK41" s="47"/>
      <c r="KXL41" s="47"/>
      <c r="KXM41" s="47"/>
      <c r="KXN41" s="47"/>
      <c r="KXO41" s="47"/>
      <c r="KXP41" s="47"/>
      <c r="KXQ41" s="47"/>
      <c r="KXR41" s="47"/>
      <c r="KXS41" s="47"/>
      <c r="KXT41" s="47"/>
      <c r="KXU41" s="47"/>
      <c r="KXV41" s="47"/>
      <c r="KXW41" s="47"/>
      <c r="KXX41" s="47"/>
      <c r="KXY41" s="47"/>
      <c r="KXZ41" s="47"/>
      <c r="KYA41" s="47"/>
      <c r="KYB41" s="47"/>
      <c r="KYC41" s="47"/>
      <c r="KYD41" s="47"/>
      <c r="KYE41" s="47"/>
      <c r="KYF41" s="47"/>
      <c r="KYG41" s="47"/>
      <c r="KYH41" s="47"/>
      <c r="KYI41" s="47"/>
      <c r="KYJ41" s="47"/>
      <c r="KYK41" s="47"/>
      <c r="KYL41" s="47"/>
      <c r="KYM41" s="47"/>
      <c r="KYN41" s="47"/>
      <c r="KYO41" s="47"/>
      <c r="KYP41" s="47"/>
      <c r="KYQ41" s="47"/>
      <c r="KYR41" s="47"/>
      <c r="KYS41" s="47"/>
      <c r="KYT41" s="47"/>
      <c r="KYU41" s="47"/>
      <c r="KYV41" s="47"/>
      <c r="KYW41" s="47"/>
      <c r="KYX41" s="47"/>
      <c r="KYY41" s="47"/>
      <c r="KYZ41" s="47"/>
      <c r="KZA41" s="47"/>
      <c r="KZB41" s="47"/>
      <c r="KZC41" s="47"/>
      <c r="KZD41" s="47"/>
      <c r="KZE41" s="47"/>
      <c r="KZF41" s="47"/>
      <c r="KZG41" s="47"/>
      <c r="KZH41" s="47"/>
      <c r="KZI41" s="47"/>
      <c r="KZJ41" s="47"/>
      <c r="KZK41" s="47"/>
      <c r="KZL41" s="47"/>
      <c r="KZM41" s="47"/>
      <c r="KZN41" s="47"/>
      <c r="KZO41" s="47"/>
      <c r="KZP41" s="47"/>
      <c r="KZQ41" s="47"/>
      <c r="KZR41" s="47"/>
      <c r="KZS41" s="47"/>
      <c r="KZT41" s="47"/>
      <c r="KZU41" s="47"/>
      <c r="KZV41" s="47"/>
      <c r="KZW41" s="47"/>
      <c r="KZX41" s="47"/>
      <c r="KZY41" s="47"/>
      <c r="KZZ41" s="47"/>
      <c r="LAA41" s="47"/>
      <c r="LAB41" s="47"/>
      <c r="LAC41" s="47"/>
      <c r="LAD41" s="47"/>
      <c r="LAE41" s="47"/>
      <c r="LAF41" s="47"/>
      <c r="LAG41" s="47"/>
      <c r="LAH41" s="47"/>
      <c r="LAI41" s="47"/>
      <c r="LAJ41" s="47"/>
      <c r="LAK41" s="47"/>
      <c r="LAL41" s="47"/>
      <c r="LAM41" s="47"/>
      <c r="LAN41" s="47"/>
      <c r="LAO41" s="47"/>
      <c r="LAP41" s="47"/>
      <c r="LAQ41" s="47"/>
      <c r="LAR41" s="47"/>
      <c r="LAS41" s="47"/>
      <c r="LAT41" s="47"/>
      <c r="LAU41" s="47"/>
      <c r="LAV41" s="47"/>
      <c r="LAW41" s="47"/>
      <c r="LAX41" s="47"/>
      <c r="LAY41" s="47"/>
      <c r="LAZ41" s="47"/>
      <c r="LBA41" s="47"/>
      <c r="LBB41" s="47"/>
      <c r="LBC41" s="47"/>
      <c r="LBD41" s="47"/>
      <c r="LBE41" s="47"/>
      <c r="LBF41" s="47"/>
      <c r="LBG41" s="47"/>
      <c r="LBH41" s="47"/>
      <c r="LBI41" s="47"/>
      <c r="LBJ41" s="47"/>
      <c r="LBK41" s="47"/>
      <c r="LBL41" s="47"/>
      <c r="LBM41" s="47"/>
      <c r="LBN41" s="47"/>
      <c r="LBO41" s="47"/>
      <c r="LBP41" s="47"/>
      <c r="LBQ41" s="47"/>
      <c r="LBR41" s="47"/>
      <c r="LBS41" s="47"/>
      <c r="LBT41" s="47"/>
      <c r="LBU41" s="47"/>
      <c r="LBV41" s="47"/>
      <c r="LBW41" s="47"/>
      <c r="LBX41" s="47"/>
      <c r="LBY41" s="47"/>
      <c r="LBZ41" s="47"/>
      <c r="LCA41" s="47"/>
      <c r="LCB41" s="47"/>
      <c r="LCC41" s="47"/>
      <c r="LCD41" s="47"/>
      <c r="LCE41" s="47"/>
      <c r="LCF41" s="47"/>
      <c r="LCG41" s="47"/>
      <c r="LCH41" s="47"/>
      <c r="LCI41" s="47"/>
      <c r="LCJ41" s="47"/>
      <c r="LCK41" s="47"/>
      <c r="LCL41" s="47"/>
      <c r="LCM41" s="47"/>
      <c r="LCN41" s="47"/>
      <c r="LCO41" s="47"/>
      <c r="LCP41" s="47"/>
      <c r="LCQ41" s="47"/>
      <c r="LCR41" s="47"/>
      <c r="LCS41" s="47"/>
      <c r="LCT41" s="47"/>
      <c r="LCU41" s="47"/>
      <c r="LCV41" s="47"/>
      <c r="LCW41" s="47"/>
      <c r="LCX41" s="47"/>
      <c r="LCY41" s="47"/>
      <c r="LCZ41" s="47"/>
      <c r="LDA41" s="47"/>
      <c r="LDB41" s="47"/>
      <c r="LDC41" s="47"/>
      <c r="LDD41" s="47"/>
      <c r="LDE41" s="47"/>
      <c r="LDF41" s="47"/>
      <c r="LDG41" s="47"/>
      <c r="LDH41" s="47"/>
      <c r="LDI41" s="47"/>
      <c r="LDJ41" s="47"/>
      <c r="LDK41" s="47"/>
      <c r="LDL41" s="47"/>
      <c r="LDM41" s="47"/>
      <c r="LDN41" s="47"/>
      <c r="LDO41" s="47"/>
      <c r="LDP41" s="47"/>
      <c r="LDQ41" s="47"/>
      <c r="LDR41" s="47"/>
      <c r="LDS41" s="47"/>
      <c r="LDT41" s="47"/>
      <c r="LDU41" s="47"/>
      <c r="LDV41" s="47"/>
      <c r="LDW41" s="47"/>
      <c r="LDX41" s="47"/>
      <c r="LDY41" s="47"/>
      <c r="LDZ41" s="47"/>
      <c r="LEA41" s="47"/>
      <c r="LEB41" s="47"/>
      <c r="LEC41" s="47"/>
      <c r="LED41" s="47"/>
      <c r="LEE41" s="47"/>
      <c r="LEF41" s="47"/>
      <c r="LEG41" s="47"/>
      <c r="LEH41" s="47"/>
      <c r="LEI41" s="47"/>
      <c r="LEJ41" s="47"/>
      <c r="LEK41" s="47"/>
      <c r="LEL41" s="47"/>
      <c r="LEM41" s="47"/>
      <c r="LEN41" s="47"/>
      <c r="LEO41" s="47"/>
      <c r="LEP41" s="47"/>
      <c r="LEQ41" s="47"/>
      <c r="LER41" s="47"/>
      <c r="LES41" s="47"/>
      <c r="LET41" s="47"/>
      <c r="LEU41" s="47"/>
      <c r="LEV41" s="47"/>
      <c r="LEW41" s="47"/>
      <c r="LEX41" s="47"/>
      <c r="LEY41" s="47"/>
      <c r="LEZ41" s="47"/>
      <c r="LFA41" s="47"/>
      <c r="LFB41" s="47"/>
      <c r="LFC41" s="47"/>
      <c r="LFD41" s="47"/>
      <c r="LFE41" s="47"/>
      <c r="LFF41" s="47"/>
      <c r="LFG41" s="47"/>
      <c r="LFH41" s="47"/>
      <c r="LFI41" s="47"/>
      <c r="LFJ41" s="47"/>
      <c r="LFK41" s="47"/>
      <c r="LFL41" s="47"/>
      <c r="LFM41" s="47"/>
      <c r="LFN41" s="47"/>
      <c r="LFO41" s="47"/>
      <c r="LFP41" s="47"/>
      <c r="LFQ41" s="47"/>
      <c r="LFR41" s="47"/>
      <c r="LFS41" s="47"/>
      <c r="LFT41" s="47"/>
      <c r="LFU41" s="47"/>
      <c r="LFV41" s="47"/>
      <c r="LFW41" s="47"/>
      <c r="LFX41" s="47"/>
      <c r="LFY41" s="47"/>
      <c r="LFZ41" s="47"/>
      <c r="LGA41" s="47"/>
      <c r="LGB41" s="47"/>
      <c r="LGC41" s="47"/>
      <c r="LGD41" s="47"/>
      <c r="LGE41" s="47"/>
      <c r="LGF41" s="47"/>
      <c r="LGG41" s="47"/>
      <c r="LGH41" s="47"/>
      <c r="LGI41" s="47"/>
      <c r="LGJ41" s="47"/>
      <c r="LGK41" s="47"/>
      <c r="LGL41" s="47"/>
      <c r="LGM41" s="47"/>
      <c r="LGN41" s="47"/>
      <c r="LGO41" s="47"/>
      <c r="LGP41" s="47"/>
      <c r="LGQ41" s="47"/>
      <c r="LGR41" s="47"/>
      <c r="LGS41" s="47"/>
      <c r="LGT41" s="47"/>
      <c r="LGU41" s="47"/>
      <c r="LGV41" s="47"/>
      <c r="LGW41" s="47"/>
      <c r="LGX41" s="47"/>
      <c r="LGY41" s="47"/>
      <c r="LGZ41" s="47"/>
      <c r="LHA41" s="47"/>
      <c r="LHB41" s="47"/>
      <c r="LHC41" s="47"/>
      <c r="LHD41" s="47"/>
      <c r="LHE41" s="47"/>
      <c r="LHF41" s="47"/>
      <c r="LHG41" s="47"/>
      <c r="LHH41" s="47"/>
      <c r="LHI41" s="47"/>
      <c r="LHJ41" s="47"/>
      <c r="LHK41" s="47"/>
      <c r="LHL41" s="47"/>
      <c r="LHM41" s="47"/>
      <c r="LHN41" s="47"/>
      <c r="LHO41" s="47"/>
      <c r="LHP41" s="47"/>
      <c r="LHQ41" s="47"/>
      <c r="LHR41" s="47"/>
      <c r="LHS41" s="47"/>
      <c r="LHT41" s="47"/>
      <c r="LHU41" s="47"/>
      <c r="LHV41" s="47"/>
      <c r="LHW41" s="47"/>
      <c r="LHX41" s="47"/>
      <c r="LHY41" s="47"/>
      <c r="LHZ41" s="47"/>
      <c r="LIA41" s="47"/>
      <c r="LIB41" s="47"/>
      <c r="LIC41" s="47"/>
      <c r="LID41" s="47"/>
      <c r="LIE41" s="47"/>
      <c r="LIF41" s="47"/>
      <c r="LIG41" s="47"/>
      <c r="LIH41" s="47"/>
      <c r="LII41" s="47"/>
      <c r="LIJ41" s="47"/>
      <c r="LIK41" s="47"/>
      <c r="LIL41" s="47"/>
      <c r="LIM41" s="47"/>
      <c r="LIN41" s="47"/>
      <c r="LIO41" s="47"/>
      <c r="LIP41" s="47"/>
      <c r="LIQ41" s="47"/>
      <c r="LIR41" s="47"/>
      <c r="LIS41" s="47"/>
      <c r="LIT41" s="47"/>
      <c r="LIU41" s="47"/>
      <c r="LIV41" s="47"/>
      <c r="LIW41" s="47"/>
      <c r="LIX41" s="47"/>
      <c r="LIY41" s="47"/>
      <c r="LIZ41" s="47"/>
      <c r="LJA41" s="47"/>
      <c r="LJB41" s="47"/>
      <c r="LJC41" s="47"/>
      <c r="LJD41" s="47"/>
      <c r="LJE41" s="47"/>
      <c r="LJF41" s="47"/>
      <c r="LJG41" s="47"/>
      <c r="LJH41" s="47"/>
      <c r="LJI41" s="47"/>
      <c r="LJJ41" s="47"/>
      <c r="LJK41" s="47"/>
      <c r="LJL41" s="47"/>
      <c r="LJM41" s="47"/>
      <c r="LJN41" s="47"/>
      <c r="LJO41" s="47"/>
      <c r="LJP41" s="47"/>
      <c r="LJQ41" s="47"/>
      <c r="LJR41" s="47"/>
      <c r="LJS41" s="47"/>
      <c r="LJT41" s="47"/>
      <c r="LJU41" s="47"/>
      <c r="LJV41" s="47"/>
      <c r="LJW41" s="47"/>
      <c r="LJX41" s="47"/>
      <c r="LJY41" s="47"/>
      <c r="LJZ41" s="47"/>
      <c r="LKA41" s="47"/>
      <c r="LKB41" s="47"/>
      <c r="LKC41" s="47"/>
      <c r="LKD41" s="47"/>
      <c r="LKE41" s="47"/>
      <c r="LKF41" s="47"/>
      <c r="LKG41" s="47"/>
      <c r="LKH41" s="47"/>
      <c r="LKI41" s="47"/>
      <c r="LKJ41" s="47"/>
      <c r="LKK41" s="47"/>
      <c r="LKL41" s="47"/>
      <c r="LKM41" s="47"/>
      <c r="LKN41" s="47"/>
      <c r="LKO41" s="47"/>
      <c r="LKP41" s="47"/>
      <c r="LKQ41" s="47"/>
      <c r="LKR41" s="47"/>
      <c r="LKS41" s="47"/>
      <c r="LKT41" s="47"/>
      <c r="LKU41" s="47"/>
      <c r="LKV41" s="47"/>
      <c r="LKW41" s="47"/>
      <c r="LKX41" s="47"/>
      <c r="LKY41" s="47"/>
      <c r="LKZ41" s="47"/>
      <c r="LLA41" s="47"/>
      <c r="LLB41" s="47"/>
      <c r="LLC41" s="47"/>
      <c r="LLD41" s="47"/>
      <c r="LLE41" s="47"/>
      <c r="LLF41" s="47"/>
      <c r="LLG41" s="47"/>
      <c r="LLH41" s="47"/>
      <c r="LLI41" s="47"/>
      <c r="LLJ41" s="47"/>
      <c r="LLK41" s="47"/>
      <c r="LLL41" s="47"/>
      <c r="LLM41" s="47"/>
      <c r="LLN41" s="47"/>
      <c r="LLO41" s="47"/>
      <c r="LLP41" s="47"/>
      <c r="LLQ41" s="47"/>
      <c r="LLR41" s="47"/>
      <c r="LLS41" s="47"/>
      <c r="LLT41" s="47"/>
      <c r="LLU41" s="47"/>
      <c r="LLV41" s="47"/>
      <c r="LLW41" s="47"/>
      <c r="LLX41" s="47"/>
      <c r="LLY41" s="47"/>
      <c r="LLZ41" s="47"/>
      <c r="LMA41" s="47"/>
      <c r="LMB41" s="47"/>
      <c r="LMC41" s="47"/>
      <c r="LMD41" s="47"/>
      <c r="LME41" s="47"/>
      <c r="LMF41" s="47"/>
      <c r="LMG41" s="47"/>
      <c r="LMH41" s="47"/>
      <c r="LMI41" s="47"/>
      <c r="LMJ41" s="47"/>
      <c r="LMK41" s="47"/>
      <c r="LML41" s="47"/>
      <c r="LMM41" s="47"/>
      <c r="LMN41" s="47"/>
      <c r="LMO41" s="47"/>
      <c r="LMP41" s="47"/>
      <c r="LMQ41" s="47"/>
      <c r="LMR41" s="47"/>
      <c r="LMS41" s="47"/>
      <c r="LMT41" s="47"/>
      <c r="LMU41" s="47"/>
      <c r="LMV41" s="47"/>
      <c r="LMW41" s="47"/>
      <c r="LMX41" s="47"/>
      <c r="LMY41" s="47"/>
      <c r="LMZ41" s="47"/>
      <c r="LNA41" s="47"/>
      <c r="LNB41" s="47"/>
      <c r="LNC41" s="47"/>
      <c r="LND41" s="47"/>
      <c r="LNE41" s="47"/>
      <c r="LNF41" s="47"/>
      <c r="LNG41" s="47"/>
      <c r="LNH41" s="47"/>
      <c r="LNI41" s="47"/>
      <c r="LNJ41" s="47"/>
      <c r="LNK41" s="47"/>
      <c r="LNL41" s="47"/>
      <c r="LNM41" s="47"/>
      <c r="LNN41" s="47"/>
      <c r="LNO41" s="47"/>
      <c r="LNP41" s="47"/>
      <c r="LNQ41" s="47"/>
      <c r="LNR41" s="47"/>
      <c r="LNS41" s="47"/>
      <c r="LNT41" s="47"/>
      <c r="LNU41" s="47"/>
      <c r="LNV41" s="47"/>
      <c r="LNW41" s="47"/>
      <c r="LNX41" s="47"/>
      <c r="LNY41" s="47"/>
      <c r="LNZ41" s="47"/>
      <c r="LOA41" s="47"/>
      <c r="LOB41" s="47"/>
      <c r="LOC41" s="47"/>
      <c r="LOD41" s="47"/>
      <c r="LOE41" s="47"/>
      <c r="LOF41" s="47"/>
      <c r="LOG41" s="47"/>
      <c r="LOH41" s="47"/>
      <c r="LOI41" s="47"/>
      <c r="LOJ41" s="47"/>
      <c r="LOK41" s="47"/>
      <c r="LOL41" s="47"/>
      <c r="LOM41" s="47"/>
      <c r="LON41" s="47"/>
      <c r="LOO41" s="47"/>
      <c r="LOP41" s="47"/>
      <c r="LOQ41" s="47"/>
      <c r="LOR41" s="47"/>
      <c r="LOS41" s="47"/>
      <c r="LOT41" s="47"/>
      <c r="LOU41" s="47"/>
      <c r="LOV41" s="47"/>
      <c r="LOW41" s="47"/>
      <c r="LOX41" s="47"/>
      <c r="LOY41" s="47"/>
      <c r="LOZ41" s="47"/>
      <c r="LPA41" s="47"/>
      <c r="LPB41" s="47"/>
      <c r="LPC41" s="47"/>
      <c r="LPD41" s="47"/>
      <c r="LPE41" s="47"/>
      <c r="LPF41" s="47"/>
      <c r="LPG41" s="47"/>
      <c r="LPH41" s="47"/>
      <c r="LPI41" s="47"/>
      <c r="LPJ41" s="47"/>
      <c r="LPK41" s="47"/>
      <c r="LPL41" s="47"/>
      <c r="LPM41" s="47"/>
      <c r="LPN41" s="47"/>
      <c r="LPO41" s="47"/>
      <c r="LPP41" s="47"/>
      <c r="LPQ41" s="47"/>
      <c r="LPR41" s="47"/>
      <c r="LPS41" s="47"/>
      <c r="LPT41" s="47"/>
      <c r="LPU41" s="47"/>
      <c r="LPV41" s="47"/>
      <c r="LPW41" s="47"/>
      <c r="LPX41" s="47"/>
      <c r="LPY41" s="47"/>
      <c r="LPZ41" s="47"/>
      <c r="LQA41" s="47"/>
      <c r="LQB41" s="47"/>
      <c r="LQC41" s="47"/>
      <c r="LQD41" s="47"/>
      <c r="LQE41" s="47"/>
      <c r="LQF41" s="47"/>
      <c r="LQG41" s="47"/>
      <c r="LQH41" s="47"/>
      <c r="LQI41" s="47"/>
      <c r="LQJ41" s="47"/>
      <c r="LQK41" s="47"/>
      <c r="LQL41" s="47"/>
      <c r="LQM41" s="47"/>
      <c r="LQN41" s="47"/>
      <c r="LQO41" s="47"/>
      <c r="LQP41" s="47"/>
      <c r="LQQ41" s="47"/>
      <c r="LQR41" s="47"/>
      <c r="LQS41" s="47"/>
      <c r="LQT41" s="47"/>
      <c r="LQU41" s="47"/>
      <c r="LQV41" s="47"/>
      <c r="LQW41" s="47"/>
      <c r="LQX41" s="47"/>
      <c r="LQY41" s="47"/>
      <c r="LQZ41" s="47"/>
      <c r="LRA41" s="47"/>
      <c r="LRB41" s="47"/>
      <c r="LRC41" s="47"/>
      <c r="LRD41" s="47"/>
      <c r="LRE41" s="47"/>
      <c r="LRF41" s="47"/>
      <c r="LRG41" s="47"/>
      <c r="LRH41" s="47"/>
      <c r="LRI41" s="47"/>
      <c r="LRJ41" s="47"/>
      <c r="LRK41" s="47"/>
      <c r="LRL41" s="47"/>
      <c r="LRM41" s="47"/>
      <c r="LRN41" s="47"/>
      <c r="LRO41" s="47"/>
      <c r="LRP41" s="47"/>
      <c r="LRQ41" s="47"/>
      <c r="LRR41" s="47"/>
      <c r="LRS41" s="47"/>
      <c r="LRT41" s="47"/>
      <c r="LRU41" s="47"/>
      <c r="LRV41" s="47"/>
      <c r="LRW41" s="47"/>
      <c r="LRX41" s="47"/>
      <c r="LRY41" s="47"/>
      <c r="LRZ41" s="47"/>
      <c r="LSA41" s="47"/>
      <c r="LSB41" s="47"/>
      <c r="LSC41" s="47"/>
      <c r="LSD41" s="47"/>
      <c r="LSE41" s="47"/>
      <c r="LSF41" s="47"/>
      <c r="LSG41" s="47"/>
      <c r="LSH41" s="47"/>
      <c r="LSI41" s="47"/>
      <c r="LSJ41" s="47"/>
      <c r="LSK41" s="47"/>
      <c r="LSL41" s="47"/>
      <c r="LSM41" s="47"/>
      <c r="LSN41" s="47"/>
      <c r="LSO41" s="47"/>
      <c r="LSP41" s="47"/>
      <c r="LSQ41" s="47"/>
      <c r="LSR41" s="47"/>
      <c r="LSS41" s="47"/>
      <c r="LST41" s="47"/>
      <c r="LSU41" s="47"/>
      <c r="LSV41" s="47"/>
      <c r="LSW41" s="47"/>
      <c r="LSX41" s="47"/>
      <c r="LSY41" s="47"/>
      <c r="LSZ41" s="47"/>
      <c r="LTA41" s="47"/>
      <c r="LTB41" s="47"/>
      <c r="LTC41" s="47"/>
      <c r="LTD41" s="47"/>
      <c r="LTE41" s="47"/>
      <c r="LTF41" s="47"/>
      <c r="LTG41" s="47"/>
      <c r="LTH41" s="47"/>
      <c r="LTI41" s="47"/>
      <c r="LTJ41" s="47"/>
      <c r="LTK41" s="47"/>
      <c r="LTL41" s="47"/>
      <c r="LTM41" s="47"/>
      <c r="LTN41" s="47"/>
      <c r="LTO41" s="47"/>
      <c r="LTP41" s="47"/>
      <c r="LTQ41" s="47"/>
      <c r="LTR41" s="47"/>
      <c r="LTS41" s="47"/>
      <c r="LTT41" s="47"/>
      <c r="LTU41" s="47"/>
      <c r="LTV41" s="47"/>
      <c r="LTW41" s="47"/>
      <c r="LTX41" s="47"/>
      <c r="LTY41" s="47"/>
      <c r="LTZ41" s="47"/>
      <c r="LUA41" s="47"/>
      <c r="LUB41" s="47"/>
      <c r="LUC41" s="47"/>
      <c r="LUD41" s="47"/>
      <c r="LUE41" s="47"/>
      <c r="LUF41" s="47"/>
      <c r="LUG41" s="47"/>
      <c r="LUH41" s="47"/>
      <c r="LUI41" s="47"/>
      <c r="LUJ41" s="47"/>
      <c r="LUK41" s="47"/>
      <c r="LUL41" s="47"/>
      <c r="LUM41" s="47"/>
      <c r="LUN41" s="47"/>
      <c r="LUO41" s="47"/>
      <c r="LUP41" s="47"/>
      <c r="LUQ41" s="47"/>
      <c r="LUR41" s="47"/>
      <c r="LUS41" s="47"/>
      <c r="LUT41" s="47"/>
      <c r="LUU41" s="47"/>
      <c r="LUV41" s="47"/>
      <c r="LUW41" s="47"/>
      <c r="LUX41" s="47"/>
      <c r="LUY41" s="47"/>
      <c r="LUZ41" s="47"/>
      <c r="LVA41" s="47"/>
      <c r="LVB41" s="47"/>
      <c r="LVC41" s="47"/>
      <c r="LVD41" s="47"/>
      <c r="LVE41" s="47"/>
      <c r="LVF41" s="47"/>
      <c r="LVG41" s="47"/>
      <c r="LVH41" s="47"/>
      <c r="LVI41" s="47"/>
      <c r="LVJ41" s="47"/>
      <c r="LVK41" s="47"/>
      <c r="LVL41" s="47"/>
      <c r="LVM41" s="47"/>
      <c r="LVN41" s="47"/>
      <c r="LVO41" s="47"/>
      <c r="LVP41" s="47"/>
      <c r="LVQ41" s="47"/>
      <c r="LVR41" s="47"/>
      <c r="LVS41" s="47"/>
      <c r="LVT41" s="47"/>
      <c r="LVU41" s="47"/>
      <c r="LVV41" s="47"/>
      <c r="LVW41" s="47"/>
      <c r="LVX41" s="47"/>
      <c r="LVY41" s="47"/>
      <c r="LVZ41" s="47"/>
      <c r="LWA41" s="47"/>
      <c r="LWB41" s="47"/>
      <c r="LWC41" s="47"/>
      <c r="LWD41" s="47"/>
      <c r="LWE41" s="47"/>
      <c r="LWF41" s="47"/>
      <c r="LWG41" s="47"/>
      <c r="LWH41" s="47"/>
      <c r="LWI41" s="47"/>
      <c r="LWJ41" s="47"/>
      <c r="LWK41" s="47"/>
      <c r="LWL41" s="47"/>
      <c r="LWM41" s="47"/>
      <c r="LWN41" s="47"/>
      <c r="LWO41" s="47"/>
      <c r="LWP41" s="47"/>
      <c r="LWQ41" s="47"/>
      <c r="LWR41" s="47"/>
      <c r="LWS41" s="47"/>
      <c r="LWT41" s="47"/>
      <c r="LWU41" s="47"/>
      <c r="LWV41" s="47"/>
      <c r="LWW41" s="47"/>
      <c r="LWX41" s="47"/>
      <c r="LWY41" s="47"/>
      <c r="LWZ41" s="47"/>
      <c r="LXA41" s="47"/>
      <c r="LXB41" s="47"/>
      <c r="LXC41" s="47"/>
      <c r="LXD41" s="47"/>
      <c r="LXE41" s="47"/>
      <c r="LXF41" s="47"/>
      <c r="LXG41" s="47"/>
      <c r="LXH41" s="47"/>
      <c r="LXI41" s="47"/>
      <c r="LXJ41" s="47"/>
      <c r="LXK41" s="47"/>
      <c r="LXL41" s="47"/>
      <c r="LXM41" s="47"/>
      <c r="LXN41" s="47"/>
      <c r="LXO41" s="47"/>
      <c r="LXP41" s="47"/>
      <c r="LXQ41" s="47"/>
      <c r="LXR41" s="47"/>
      <c r="LXS41" s="47"/>
      <c r="LXT41" s="47"/>
      <c r="LXU41" s="47"/>
      <c r="LXV41" s="47"/>
      <c r="LXW41" s="47"/>
      <c r="LXX41" s="47"/>
      <c r="LXY41" s="47"/>
      <c r="LXZ41" s="47"/>
      <c r="LYA41" s="47"/>
      <c r="LYB41" s="47"/>
      <c r="LYC41" s="47"/>
      <c r="LYD41" s="47"/>
      <c r="LYE41" s="47"/>
      <c r="LYF41" s="47"/>
      <c r="LYG41" s="47"/>
      <c r="LYH41" s="47"/>
      <c r="LYI41" s="47"/>
      <c r="LYJ41" s="47"/>
      <c r="LYK41" s="47"/>
      <c r="LYL41" s="47"/>
      <c r="LYM41" s="47"/>
      <c r="LYN41" s="47"/>
      <c r="LYO41" s="47"/>
      <c r="LYP41" s="47"/>
      <c r="LYQ41" s="47"/>
      <c r="LYR41" s="47"/>
      <c r="LYS41" s="47"/>
      <c r="LYT41" s="47"/>
      <c r="LYU41" s="47"/>
      <c r="LYV41" s="47"/>
      <c r="LYW41" s="47"/>
      <c r="LYX41" s="47"/>
      <c r="LYY41" s="47"/>
      <c r="LYZ41" s="47"/>
      <c r="LZA41" s="47"/>
      <c r="LZB41" s="47"/>
      <c r="LZC41" s="47"/>
      <c r="LZD41" s="47"/>
      <c r="LZE41" s="47"/>
      <c r="LZF41" s="47"/>
      <c r="LZG41" s="47"/>
      <c r="LZH41" s="47"/>
      <c r="LZI41" s="47"/>
      <c r="LZJ41" s="47"/>
      <c r="LZK41" s="47"/>
      <c r="LZL41" s="47"/>
      <c r="LZM41" s="47"/>
      <c r="LZN41" s="47"/>
      <c r="LZO41" s="47"/>
      <c r="LZP41" s="47"/>
      <c r="LZQ41" s="47"/>
      <c r="LZR41" s="47"/>
      <c r="LZS41" s="47"/>
      <c r="LZT41" s="47"/>
      <c r="LZU41" s="47"/>
      <c r="LZV41" s="47"/>
      <c r="LZW41" s="47"/>
      <c r="LZX41" s="47"/>
      <c r="LZY41" s="47"/>
      <c r="LZZ41" s="47"/>
      <c r="MAA41" s="47"/>
      <c r="MAB41" s="47"/>
      <c r="MAC41" s="47"/>
      <c r="MAD41" s="47"/>
      <c r="MAE41" s="47"/>
      <c r="MAF41" s="47"/>
      <c r="MAG41" s="47"/>
      <c r="MAH41" s="47"/>
      <c r="MAI41" s="47"/>
      <c r="MAJ41" s="47"/>
      <c r="MAK41" s="47"/>
      <c r="MAL41" s="47"/>
      <c r="MAM41" s="47"/>
      <c r="MAN41" s="47"/>
      <c r="MAO41" s="47"/>
      <c r="MAP41" s="47"/>
      <c r="MAQ41" s="47"/>
      <c r="MAR41" s="47"/>
      <c r="MAS41" s="47"/>
      <c r="MAT41" s="47"/>
      <c r="MAU41" s="47"/>
      <c r="MAV41" s="47"/>
      <c r="MAW41" s="47"/>
      <c r="MAX41" s="47"/>
      <c r="MAY41" s="47"/>
      <c r="MAZ41" s="47"/>
      <c r="MBA41" s="47"/>
      <c r="MBB41" s="47"/>
      <c r="MBC41" s="47"/>
      <c r="MBD41" s="47"/>
      <c r="MBE41" s="47"/>
      <c r="MBF41" s="47"/>
      <c r="MBG41" s="47"/>
      <c r="MBH41" s="47"/>
      <c r="MBI41" s="47"/>
      <c r="MBJ41" s="47"/>
      <c r="MBK41" s="47"/>
      <c r="MBL41" s="47"/>
      <c r="MBM41" s="47"/>
      <c r="MBN41" s="47"/>
      <c r="MBO41" s="47"/>
      <c r="MBP41" s="47"/>
      <c r="MBQ41" s="47"/>
      <c r="MBR41" s="47"/>
      <c r="MBS41" s="47"/>
      <c r="MBT41" s="47"/>
      <c r="MBU41" s="47"/>
      <c r="MBV41" s="47"/>
      <c r="MBW41" s="47"/>
      <c r="MBX41" s="47"/>
      <c r="MBY41" s="47"/>
      <c r="MBZ41" s="47"/>
      <c r="MCA41" s="47"/>
      <c r="MCB41" s="47"/>
      <c r="MCC41" s="47"/>
      <c r="MCD41" s="47"/>
      <c r="MCE41" s="47"/>
      <c r="MCF41" s="47"/>
      <c r="MCG41" s="47"/>
      <c r="MCH41" s="47"/>
      <c r="MCI41" s="47"/>
      <c r="MCJ41" s="47"/>
      <c r="MCK41" s="47"/>
      <c r="MCL41" s="47"/>
      <c r="MCM41" s="47"/>
      <c r="MCN41" s="47"/>
      <c r="MCO41" s="47"/>
      <c r="MCP41" s="47"/>
      <c r="MCQ41" s="47"/>
      <c r="MCR41" s="47"/>
      <c r="MCS41" s="47"/>
      <c r="MCT41" s="47"/>
      <c r="MCU41" s="47"/>
      <c r="MCV41" s="47"/>
      <c r="MCW41" s="47"/>
      <c r="MCX41" s="47"/>
      <c r="MCY41" s="47"/>
      <c r="MCZ41" s="47"/>
      <c r="MDA41" s="47"/>
      <c r="MDB41" s="47"/>
      <c r="MDC41" s="47"/>
      <c r="MDD41" s="47"/>
      <c r="MDE41" s="47"/>
      <c r="MDF41" s="47"/>
      <c r="MDG41" s="47"/>
      <c r="MDH41" s="47"/>
      <c r="MDI41" s="47"/>
      <c r="MDJ41" s="47"/>
      <c r="MDK41" s="47"/>
      <c r="MDL41" s="47"/>
      <c r="MDM41" s="47"/>
      <c r="MDN41" s="47"/>
      <c r="MDO41" s="47"/>
      <c r="MDP41" s="47"/>
      <c r="MDQ41" s="47"/>
      <c r="MDR41" s="47"/>
      <c r="MDS41" s="47"/>
      <c r="MDT41" s="47"/>
      <c r="MDU41" s="47"/>
      <c r="MDV41" s="47"/>
      <c r="MDW41" s="47"/>
      <c r="MDX41" s="47"/>
      <c r="MDY41" s="47"/>
      <c r="MDZ41" s="47"/>
      <c r="MEA41" s="47"/>
      <c r="MEB41" s="47"/>
      <c r="MEC41" s="47"/>
      <c r="MED41" s="47"/>
      <c r="MEE41" s="47"/>
      <c r="MEF41" s="47"/>
      <c r="MEG41" s="47"/>
      <c r="MEH41" s="47"/>
      <c r="MEI41" s="47"/>
      <c r="MEJ41" s="47"/>
      <c r="MEK41" s="47"/>
      <c r="MEL41" s="47"/>
      <c r="MEM41" s="47"/>
      <c r="MEN41" s="47"/>
      <c r="MEO41" s="47"/>
      <c r="MEP41" s="47"/>
      <c r="MEQ41" s="47"/>
      <c r="MER41" s="47"/>
      <c r="MES41" s="47"/>
      <c r="MET41" s="47"/>
      <c r="MEU41" s="47"/>
      <c r="MEV41" s="47"/>
      <c r="MEW41" s="47"/>
      <c r="MEX41" s="47"/>
      <c r="MEY41" s="47"/>
      <c r="MEZ41" s="47"/>
      <c r="MFA41" s="47"/>
      <c r="MFB41" s="47"/>
      <c r="MFC41" s="47"/>
      <c r="MFD41" s="47"/>
      <c r="MFE41" s="47"/>
      <c r="MFF41" s="47"/>
      <c r="MFG41" s="47"/>
      <c r="MFH41" s="47"/>
      <c r="MFI41" s="47"/>
      <c r="MFJ41" s="47"/>
      <c r="MFK41" s="47"/>
      <c r="MFL41" s="47"/>
      <c r="MFM41" s="47"/>
      <c r="MFN41" s="47"/>
      <c r="MFO41" s="47"/>
      <c r="MFP41" s="47"/>
      <c r="MFQ41" s="47"/>
      <c r="MFR41" s="47"/>
      <c r="MFS41" s="47"/>
      <c r="MFT41" s="47"/>
      <c r="MFU41" s="47"/>
      <c r="MFV41" s="47"/>
      <c r="MFW41" s="47"/>
      <c r="MFX41" s="47"/>
      <c r="MFY41" s="47"/>
      <c r="MFZ41" s="47"/>
      <c r="MGA41" s="47"/>
      <c r="MGB41" s="47"/>
      <c r="MGC41" s="47"/>
      <c r="MGD41" s="47"/>
      <c r="MGE41" s="47"/>
      <c r="MGF41" s="47"/>
      <c r="MGG41" s="47"/>
      <c r="MGH41" s="47"/>
      <c r="MGI41" s="47"/>
      <c r="MGJ41" s="47"/>
      <c r="MGK41" s="47"/>
      <c r="MGL41" s="47"/>
      <c r="MGM41" s="47"/>
      <c r="MGN41" s="47"/>
      <c r="MGO41" s="47"/>
      <c r="MGP41" s="47"/>
      <c r="MGQ41" s="47"/>
      <c r="MGR41" s="47"/>
      <c r="MGS41" s="47"/>
      <c r="MGT41" s="47"/>
      <c r="MGU41" s="47"/>
      <c r="MGV41" s="47"/>
      <c r="MGW41" s="47"/>
      <c r="MGX41" s="47"/>
      <c r="MGY41" s="47"/>
      <c r="MGZ41" s="47"/>
      <c r="MHA41" s="47"/>
      <c r="MHB41" s="47"/>
      <c r="MHC41" s="47"/>
      <c r="MHD41" s="47"/>
      <c r="MHE41" s="47"/>
      <c r="MHF41" s="47"/>
      <c r="MHG41" s="47"/>
      <c r="MHH41" s="47"/>
      <c r="MHI41" s="47"/>
      <c r="MHJ41" s="47"/>
      <c r="MHK41" s="47"/>
      <c r="MHL41" s="47"/>
      <c r="MHM41" s="47"/>
      <c r="MHN41" s="47"/>
      <c r="MHO41" s="47"/>
      <c r="MHP41" s="47"/>
      <c r="MHQ41" s="47"/>
      <c r="MHR41" s="47"/>
      <c r="MHS41" s="47"/>
      <c r="MHT41" s="47"/>
      <c r="MHU41" s="47"/>
      <c r="MHV41" s="47"/>
      <c r="MHW41" s="47"/>
      <c r="MHX41" s="47"/>
      <c r="MHY41" s="47"/>
      <c r="MHZ41" s="47"/>
      <c r="MIA41" s="47"/>
      <c r="MIB41" s="47"/>
      <c r="MIC41" s="47"/>
      <c r="MID41" s="47"/>
      <c r="MIE41" s="47"/>
      <c r="MIF41" s="47"/>
      <c r="MIG41" s="47"/>
      <c r="MIH41" s="47"/>
      <c r="MII41" s="47"/>
      <c r="MIJ41" s="47"/>
      <c r="MIK41" s="47"/>
      <c r="MIL41" s="47"/>
      <c r="MIM41" s="47"/>
      <c r="MIN41" s="47"/>
      <c r="MIO41" s="47"/>
      <c r="MIP41" s="47"/>
      <c r="MIQ41" s="47"/>
      <c r="MIR41" s="47"/>
      <c r="MIS41" s="47"/>
      <c r="MIT41" s="47"/>
      <c r="MIU41" s="47"/>
      <c r="MIV41" s="47"/>
      <c r="MIW41" s="47"/>
      <c r="MIX41" s="47"/>
      <c r="MIY41" s="47"/>
      <c r="MIZ41" s="47"/>
      <c r="MJA41" s="47"/>
      <c r="MJB41" s="47"/>
      <c r="MJC41" s="47"/>
      <c r="MJD41" s="47"/>
      <c r="MJE41" s="47"/>
      <c r="MJF41" s="47"/>
      <c r="MJG41" s="47"/>
      <c r="MJH41" s="47"/>
      <c r="MJI41" s="47"/>
      <c r="MJJ41" s="47"/>
      <c r="MJK41" s="47"/>
      <c r="MJL41" s="47"/>
      <c r="MJM41" s="47"/>
      <c r="MJN41" s="47"/>
      <c r="MJO41" s="47"/>
      <c r="MJP41" s="47"/>
      <c r="MJQ41" s="47"/>
      <c r="MJR41" s="47"/>
      <c r="MJS41" s="47"/>
      <c r="MJT41" s="47"/>
      <c r="MJU41" s="47"/>
      <c r="MJV41" s="47"/>
      <c r="MJW41" s="47"/>
      <c r="MJX41" s="47"/>
      <c r="MJY41" s="47"/>
      <c r="MJZ41" s="47"/>
      <c r="MKA41" s="47"/>
      <c r="MKB41" s="47"/>
      <c r="MKC41" s="47"/>
      <c r="MKD41" s="47"/>
      <c r="MKE41" s="47"/>
      <c r="MKF41" s="47"/>
      <c r="MKG41" s="47"/>
      <c r="MKH41" s="47"/>
      <c r="MKI41" s="47"/>
      <c r="MKJ41" s="47"/>
      <c r="MKK41" s="47"/>
      <c r="MKL41" s="47"/>
      <c r="MKM41" s="47"/>
      <c r="MKN41" s="47"/>
      <c r="MKO41" s="47"/>
      <c r="MKP41" s="47"/>
      <c r="MKQ41" s="47"/>
      <c r="MKR41" s="47"/>
      <c r="MKS41" s="47"/>
      <c r="MKT41" s="47"/>
      <c r="MKU41" s="47"/>
      <c r="MKV41" s="47"/>
      <c r="MKW41" s="47"/>
      <c r="MKX41" s="47"/>
      <c r="MKY41" s="47"/>
      <c r="MKZ41" s="47"/>
      <c r="MLA41" s="47"/>
      <c r="MLB41" s="47"/>
      <c r="MLC41" s="47"/>
      <c r="MLD41" s="47"/>
      <c r="MLE41" s="47"/>
      <c r="MLF41" s="47"/>
      <c r="MLG41" s="47"/>
      <c r="MLH41" s="47"/>
      <c r="MLI41" s="47"/>
      <c r="MLJ41" s="47"/>
      <c r="MLK41" s="47"/>
      <c r="MLL41" s="47"/>
      <c r="MLM41" s="47"/>
      <c r="MLN41" s="47"/>
      <c r="MLO41" s="47"/>
      <c r="MLP41" s="47"/>
      <c r="MLQ41" s="47"/>
      <c r="MLR41" s="47"/>
      <c r="MLS41" s="47"/>
      <c r="MLT41" s="47"/>
      <c r="MLU41" s="47"/>
      <c r="MLV41" s="47"/>
      <c r="MLW41" s="47"/>
      <c r="MLX41" s="47"/>
      <c r="MLY41" s="47"/>
      <c r="MLZ41" s="47"/>
      <c r="MMA41" s="47"/>
      <c r="MMB41" s="47"/>
      <c r="MMC41" s="47"/>
      <c r="MMD41" s="47"/>
      <c r="MME41" s="47"/>
      <c r="MMF41" s="47"/>
      <c r="MMG41" s="47"/>
      <c r="MMH41" s="47"/>
      <c r="MMI41" s="47"/>
      <c r="MMJ41" s="47"/>
      <c r="MMK41" s="47"/>
      <c r="MML41" s="47"/>
      <c r="MMM41" s="47"/>
      <c r="MMN41" s="47"/>
      <c r="MMO41" s="47"/>
      <c r="MMP41" s="47"/>
      <c r="MMQ41" s="47"/>
      <c r="MMR41" s="47"/>
      <c r="MMS41" s="47"/>
      <c r="MMT41" s="47"/>
      <c r="MMU41" s="47"/>
      <c r="MMV41" s="47"/>
      <c r="MMW41" s="47"/>
      <c r="MMX41" s="47"/>
      <c r="MMY41" s="47"/>
      <c r="MMZ41" s="47"/>
      <c r="MNA41" s="47"/>
      <c r="MNB41" s="47"/>
      <c r="MNC41" s="47"/>
      <c r="MND41" s="47"/>
      <c r="MNE41" s="47"/>
      <c r="MNF41" s="47"/>
      <c r="MNG41" s="47"/>
      <c r="MNH41" s="47"/>
      <c r="MNI41" s="47"/>
      <c r="MNJ41" s="47"/>
      <c r="MNK41" s="47"/>
      <c r="MNL41" s="47"/>
      <c r="MNM41" s="47"/>
      <c r="MNN41" s="47"/>
      <c r="MNO41" s="47"/>
      <c r="MNP41" s="47"/>
      <c r="MNQ41" s="47"/>
      <c r="MNR41" s="47"/>
      <c r="MNS41" s="47"/>
      <c r="MNT41" s="47"/>
      <c r="MNU41" s="47"/>
      <c r="MNV41" s="47"/>
      <c r="MNW41" s="47"/>
      <c r="MNX41" s="47"/>
      <c r="MNY41" s="47"/>
      <c r="MNZ41" s="47"/>
      <c r="MOA41" s="47"/>
      <c r="MOB41" s="47"/>
      <c r="MOC41" s="47"/>
      <c r="MOD41" s="47"/>
      <c r="MOE41" s="47"/>
      <c r="MOF41" s="47"/>
      <c r="MOG41" s="47"/>
      <c r="MOH41" s="47"/>
      <c r="MOI41" s="47"/>
      <c r="MOJ41" s="47"/>
      <c r="MOK41" s="47"/>
      <c r="MOL41" s="47"/>
      <c r="MOM41" s="47"/>
      <c r="MON41" s="47"/>
      <c r="MOO41" s="47"/>
      <c r="MOP41" s="47"/>
      <c r="MOQ41" s="47"/>
      <c r="MOR41" s="47"/>
      <c r="MOS41" s="47"/>
      <c r="MOT41" s="47"/>
      <c r="MOU41" s="47"/>
      <c r="MOV41" s="47"/>
      <c r="MOW41" s="47"/>
      <c r="MOX41" s="47"/>
      <c r="MOY41" s="47"/>
      <c r="MOZ41" s="47"/>
      <c r="MPA41" s="47"/>
      <c r="MPB41" s="47"/>
      <c r="MPC41" s="47"/>
      <c r="MPD41" s="47"/>
      <c r="MPE41" s="47"/>
      <c r="MPF41" s="47"/>
      <c r="MPG41" s="47"/>
      <c r="MPH41" s="47"/>
      <c r="MPI41" s="47"/>
      <c r="MPJ41" s="47"/>
      <c r="MPK41" s="47"/>
      <c r="MPL41" s="47"/>
      <c r="MPM41" s="47"/>
      <c r="MPN41" s="47"/>
      <c r="MPO41" s="47"/>
      <c r="MPP41" s="47"/>
      <c r="MPQ41" s="47"/>
      <c r="MPR41" s="47"/>
      <c r="MPS41" s="47"/>
      <c r="MPT41" s="47"/>
      <c r="MPU41" s="47"/>
      <c r="MPV41" s="47"/>
      <c r="MPW41" s="47"/>
      <c r="MPX41" s="47"/>
      <c r="MPY41" s="47"/>
      <c r="MPZ41" s="47"/>
      <c r="MQA41" s="47"/>
      <c r="MQB41" s="47"/>
      <c r="MQC41" s="47"/>
      <c r="MQD41" s="47"/>
      <c r="MQE41" s="47"/>
      <c r="MQF41" s="47"/>
      <c r="MQG41" s="47"/>
      <c r="MQH41" s="47"/>
      <c r="MQI41" s="47"/>
      <c r="MQJ41" s="47"/>
      <c r="MQK41" s="47"/>
      <c r="MQL41" s="47"/>
      <c r="MQM41" s="47"/>
      <c r="MQN41" s="47"/>
      <c r="MQO41" s="47"/>
      <c r="MQP41" s="47"/>
      <c r="MQQ41" s="47"/>
      <c r="MQR41" s="47"/>
      <c r="MQS41" s="47"/>
      <c r="MQT41" s="47"/>
      <c r="MQU41" s="47"/>
      <c r="MQV41" s="47"/>
      <c r="MQW41" s="47"/>
      <c r="MQX41" s="47"/>
      <c r="MQY41" s="47"/>
      <c r="MQZ41" s="47"/>
      <c r="MRA41" s="47"/>
      <c r="MRB41" s="47"/>
      <c r="MRC41" s="47"/>
      <c r="MRD41" s="47"/>
      <c r="MRE41" s="47"/>
      <c r="MRF41" s="47"/>
      <c r="MRG41" s="47"/>
      <c r="MRH41" s="47"/>
      <c r="MRI41" s="47"/>
      <c r="MRJ41" s="47"/>
      <c r="MRK41" s="47"/>
      <c r="MRL41" s="47"/>
      <c r="MRM41" s="47"/>
      <c r="MRN41" s="47"/>
      <c r="MRO41" s="47"/>
      <c r="MRP41" s="47"/>
      <c r="MRQ41" s="47"/>
      <c r="MRR41" s="47"/>
      <c r="MRS41" s="47"/>
      <c r="MRT41" s="47"/>
      <c r="MRU41" s="47"/>
      <c r="MRV41" s="47"/>
      <c r="MRW41" s="47"/>
      <c r="MRX41" s="47"/>
      <c r="MRY41" s="47"/>
      <c r="MRZ41" s="47"/>
      <c r="MSA41" s="47"/>
      <c r="MSB41" s="47"/>
      <c r="MSC41" s="47"/>
      <c r="MSD41" s="47"/>
      <c r="MSE41" s="47"/>
      <c r="MSF41" s="47"/>
      <c r="MSG41" s="47"/>
      <c r="MSH41" s="47"/>
      <c r="MSI41" s="47"/>
      <c r="MSJ41" s="47"/>
      <c r="MSK41" s="47"/>
      <c r="MSL41" s="47"/>
      <c r="MSM41" s="47"/>
      <c r="MSN41" s="47"/>
      <c r="MSO41" s="47"/>
      <c r="MSP41" s="47"/>
      <c r="MSQ41" s="47"/>
      <c r="MSR41" s="47"/>
      <c r="MSS41" s="47"/>
      <c r="MST41" s="47"/>
      <c r="MSU41" s="47"/>
      <c r="MSV41" s="47"/>
      <c r="MSW41" s="47"/>
      <c r="MSX41" s="47"/>
      <c r="MSY41" s="47"/>
      <c r="MSZ41" s="47"/>
      <c r="MTA41" s="47"/>
      <c r="MTB41" s="47"/>
      <c r="MTC41" s="47"/>
      <c r="MTD41" s="47"/>
      <c r="MTE41" s="47"/>
      <c r="MTF41" s="47"/>
      <c r="MTG41" s="47"/>
      <c r="MTH41" s="47"/>
      <c r="MTI41" s="47"/>
      <c r="MTJ41" s="47"/>
      <c r="MTK41" s="47"/>
      <c r="MTL41" s="47"/>
      <c r="MTM41" s="47"/>
      <c r="MTN41" s="47"/>
      <c r="MTO41" s="47"/>
      <c r="MTP41" s="47"/>
      <c r="MTQ41" s="47"/>
      <c r="MTR41" s="47"/>
      <c r="MTS41" s="47"/>
      <c r="MTT41" s="47"/>
      <c r="MTU41" s="47"/>
      <c r="MTV41" s="47"/>
      <c r="MTW41" s="47"/>
      <c r="MTX41" s="47"/>
      <c r="MTY41" s="47"/>
      <c r="MTZ41" s="47"/>
      <c r="MUA41" s="47"/>
      <c r="MUB41" s="47"/>
      <c r="MUC41" s="47"/>
      <c r="MUD41" s="47"/>
      <c r="MUE41" s="47"/>
      <c r="MUF41" s="47"/>
      <c r="MUG41" s="47"/>
      <c r="MUH41" s="47"/>
      <c r="MUI41" s="47"/>
      <c r="MUJ41" s="47"/>
      <c r="MUK41" s="47"/>
      <c r="MUL41" s="47"/>
      <c r="MUM41" s="47"/>
      <c r="MUN41" s="47"/>
      <c r="MUO41" s="47"/>
      <c r="MUP41" s="47"/>
      <c r="MUQ41" s="47"/>
      <c r="MUR41" s="47"/>
      <c r="MUS41" s="47"/>
      <c r="MUT41" s="47"/>
      <c r="MUU41" s="47"/>
      <c r="MUV41" s="47"/>
      <c r="MUW41" s="47"/>
      <c r="MUX41" s="47"/>
      <c r="MUY41" s="47"/>
      <c r="MUZ41" s="47"/>
      <c r="MVA41" s="47"/>
      <c r="MVB41" s="47"/>
      <c r="MVC41" s="47"/>
      <c r="MVD41" s="47"/>
      <c r="MVE41" s="47"/>
      <c r="MVF41" s="47"/>
      <c r="MVG41" s="47"/>
      <c r="MVH41" s="47"/>
      <c r="MVI41" s="47"/>
      <c r="MVJ41" s="47"/>
      <c r="MVK41" s="47"/>
      <c r="MVL41" s="47"/>
      <c r="MVM41" s="47"/>
      <c r="MVN41" s="47"/>
      <c r="MVO41" s="47"/>
      <c r="MVP41" s="47"/>
      <c r="MVQ41" s="47"/>
      <c r="MVR41" s="47"/>
      <c r="MVS41" s="47"/>
      <c r="MVT41" s="47"/>
      <c r="MVU41" s="47"/>
      <c r="MVV41" s="47"/>
      <c r="MVW41" s="47"/>
      <c r="MVX41" s="47"/>
      <c r="MVY41" s="47"/>
      <c r="MVZ41" s="47"/>
      <c r="MWA41" s="47"/>
      <c r="MWB41" s="47"/>
      <c r="MWC41" s="47"/>
      <c r="MWD41" s="47"/>
      <c r="MWE41" s="47"/>
      <c r="MWF41" s="47"/>
      <c r="MWG41" s="47"/>
      <c r="MWH41" s="47"/>
      <c r="MWI41" s="47"/>
      <c r="MWJ41" s="47"/>
      <c r="MWK41" s="47"/>
      <c r="MWL41" s="47"/>
      <c r="MWM41" s="47"/>
      <c r="MWN41" s="47"/>
      <c r="MWO41" s="47"/>
      <c r="MWP41" s="47"/>
      <c r="MWQ41" s="47"/>
      <c r="MWR41" s="47"/>
      <c r="MWS41" s="47"/>
      <c r="MWT41" s="47"/>
      <c r="MWU41" s="47"/>
      <c r="MWV41" s="47"/>
      <c r="MWW41" s="47"/>
      <c r="MWX41" s="47"/>
      <c r="MWY41" s="47"/>
      <c r="MWZ41" s="47"/>
      <c r="MXA41" s="47"/>
      <c r="MXB41" s="47"/>
      <c r="MXC41" s="47"/>
      <c r="MXD41" s="47"/>
      <c r="MXE41" s="47"/>
      <c r="MXF41" s="47"/>
      <c r="MXG41" s="47"/>
      <c r="MXH41" s="47"/>
      <c r="MXI41" s="47"/>
      <c r="MXJ41" s="47"/>
      <c r="MXK41" s="47"/>
      <c r="MXL41" s="47"/>
      <c r="MXM41" s="47"/>
      <c r="MXN41" s="47"/>
      <c r="MXO41" s="47"/>
      <c r="MXP41" s="47"/>
      <c r="MXQ41" s="47"/>
      <c r="MXR41" s="47"/>
      <c r="MXS41" s="47"/>
      <c r="MXT41" s="47"/>
      <c r="MXU41" s="47"/>
      <c r="MXV41" s="47"/>
      <c r="MXW41" s="47"/>
      <c r="MXX41" s="47"/>
      <c r="MXY41" s="47"/>
      <c r="MXZ41" s="47"/>
      <c r="MYA41" s="47"/>
      <c r="MYB41" s="47"/>
      <c r="MYC41" s="47"/>
      <c r="MYD41" s="47"/>
      <c r="MYE41" s="47"/>
      <c r="MYF41" s="47"/>
      <c r="MYG41" s="47"/>
      <c r="MYH41" s="47"/>
      <c r="MYI41" s="47"/>
      <c r="MYJ41" s="47"/>
      <c r="MYK41" s="47"/>
      <c r="MYL41" s="47"/>
      <c r="MYM41" s="47"/>
      <c r="MYN41" s="47"/>
      <c r="MYO41" s="47"/>
      <c r="MYP41" s="47"/>
      <c r="MYQ41" s="47"/>
      <c r="MYR41" s="47"/>
      <c r="MYS41" s="47"/>
      <c r="MYT41" s="47"/>
      <c r="MYU41" s="47"/>
      <c r="MYV41" s="47"/>
      <c r="MYW41" s="47"/>
      <c r="MYX41" s="47"/>
      <c r="MYY41" s="47"/>
      <c r="MYZ41" s="47"/>
      <c r="MZA41" s="47"/>
      <c r="MZB41" s="47"/>
      <c r="MZC41" s="47"/>
      <c r="MZD41" s="47"/>
      <c r="MZE41" s="47"/>
      <c r="MZF41" s="47"/>
      <c r="MZG41" s="47"/>
      <c r="MZH41" s="47"/>
      <c r="MZI41" s="47"/>
      <c r="MZJ41" s="47"/>
      <c r="MZK41" s="47"/>
      <c r="MZL41" s="47"/>
      <c r="MZM41" s="47"/>
      <c r="MZN41" s="47"/>
      <c r="MZO41" s="47"/>
      <c r="MZP41" s="47"/>
      <c r="MZQ41" s="47"/>
      <c r="MZR41" s="47"/>
      <c r="MZS41" s="47"/>
      <c r="MZT41" s="47"/>
      <c r="MZU41" s="47"/>
      <c r="MZV41" s="47"/>
      <c r="MZW41" s="47"/>
      <c r="MZX41" s="47"/>
      <c r="MZY41" s="47"/>
      <c r="MZZ41" s="47"/>
      <c r="NAA41" s="47"/>
      <c r="NAB41" s="47"/>
      <c r="NAC41" s="47"/>
      <c r="NAD41" s="47"/>
      <c r="NAE41" s="47"/>
      <c r="NAF41" s="47"/>
      <c r="NAG41" s="47"/>
      <c r="NAH41" s="47"/>
      <c r="NAI41" s="47"/>
      <c r="NAJ41" s="47"/>
      <c r="NAK41" s="47"/>
      <c r="NAL41" s="47"/>
      <c r="NAM41" s="47"/>
      <c r="NAN41" s="47"/>
      <c r="NAO41" s="47"/>
      <c r="NAP41" s="47"/>
      <c r="NAQ41" s="47"/>
      <c r="NAR41" s="47"/>
      <c r="NAS41" s="47"/>
      <c r="NAT41" s="47"/>
      <c r="NAU41" s="47"/>
      <c r="NAV41" s="47"/>
      <c r="NAW41" s="47"/>
      <c r="NAX41" s="47"/>
      <c r="NAY41" s="47"/>
      <c r="NAZ41" s="47"/>
      <c r="NBA41" s="47"/>
      <c r="NBB41" s="47"/>
      <c r="NBC41" s="47"/>
      <c r="NBD41" s="47"/>
      <c r="NBE41" s="47"/>
      <c r="NBF41" s="47"/>
      <c r="NBG41" s="47"/>
      <c r="NBH41" s="47"/>
      <c r="NBI41" s="47"/>
      <c r="NBJ41" s="47"/>
      <c r="NBK41" s="47"/>
      <c r="NBL41" s="47"/>
      <c r="NBM41" s="47"/>
      <c r="NBN41" s="47"/>
      <c r="NBO41" s="47"/>
      <c r="NBP41" s="47"/>
      <c r="NBQ41" s="47"/>
      <c r="NBR41" s="47"/>
      <c r="NBS41" s="47"/>
      <c r="NBT41" s="47"/>
      <c r="NBU41" s="47"/>
      <c r="NBV41" s="47"/>
      <c r="NBW41" s="47"/>
      <c r="NBX41" s="47"/>
      <c r="NBY41" s="47"/>
      <c r="NBZ41" s="47"/>
      <c r="NCA41" s="47"/>
      <c r="NCB41" s="47"/>
      <c r="NCC41" s="47"/>
      <c r="NCD41" s="47"/>
      <c r="NCE41" s="47"/>
      <c r="NCF41" s="47"/>
      <c r="NCG41" s="47"/>
      <c r="NCH41" s="47"/>
      <c r="NCI41" s="47"/>
      <c r="NCJ41" s="47"/>
      <c r="NCK41" s="47"/>
      <c r="NCL41" s="47"/>
      <c r="NCM41" s="47"/>
      <c r="NCN41" s="47"/>
      <c r="NCO41" s="47"/>
      <c r="NCP41" s="47"/>
      <c r="NCQ41" s="47"/>
      <c r="NCR41" s="47"/>
      <c r="NCS41" s="47"/>
      <c r="NCT41" s="47"/>
      <c r="NCU41" s="47"/>
      <c r="NCV41" s="47"/>
      <c r="NCW41" s="47"/>
      <c r="NCX41" s="47"/>
      <c r="NCY41" s="47"/>
      <c r="NCZ41" s="47"/>
      <c r="NDA41" s="47"/>
      <c r="NDB41" s="47"/>
      <c r="NDC41" s="47"/>
      <c r="NDD41" s="47"/>
      <c r="NDE41" s="47"/>
      <c r="NDF41" s="47"/>
      <c r="NDG41" s="47"/>
      <c r="NDH41" s="47"/>
      <c r="NDI41" s="47"/>
      <c r="NDJ41" s="47"/>
      <c r="NDK41" s="47"/>
      <c r="NDL41" s="47"/>
      <c r="NDM41" s="47"/>
      <c r="NDN41" s="47"/>
      <c r="NDO41" s="47"/>
      <c r="NDP41" s="47"/>
      <c r="NDQ41" s="47"/>
      <c r="NDR41" s="47"/>
      <c r="NDS41" s="47"/>
      <c r="NDT41" s="47"/>
      <c r="NDU41" s="47"/>
      <c r="NDV41" s="47"/>
      <c r="NDW41" s="47"/>
      <c r="NDX41" s="47"/>
      <c r="NDY41" s="47"/>
      <c r="NDZ41" s="47"/>
      <c r="NEA41" s="47"/>
      <c r="NEB41" s="47"/>
      <c r="NEC41" s="47"/>
      <c r="NED41" s="47"/>
      <c r="NEE41" s="47"/>
      <c r="NEF41" s="47"/>
      <c r="NEG41" s="47"/>
      <c r="NEH41" s="47"/>
      <c r="NEI41" s="47"/>
      <c r="NEJ41" s="47"/>
      <c r="NEK41" s="47"/>
      <c r="NEL41" s="47"/>
      <c r="NEM41" s="47"/>
      <c r="NEN41" s="47"/>
      <c r="NEO41" s="47"/>
      <c r="NEP41" s="47"/>
      <c r="NEQ41" s="47"/>
      <c r="NER41" s="47"/>
      <c r="NES41" s="47"/>
      <c r="NET41" s="47"/>
      <c r="NEU41" s="47"/>
      <c r="NEV41" s="47"/>
      <c r="NEW41" s="47"/>
      <c r="NEX41" s="47"/>
      <c r="NEY41" s="47"/>
      <c r="NEZ41" s="47"/>
      <c r="NFA41" s="47"/>
      <c r="NFB41" s="47"/>
      <c r="NFC41" s="47"/>
      <c r="NFD41" s="47"/>
      <c r="NFE41" s="47"/>
      <c r="NFF41" s="47"/>
      <c r="NFG41" s="47"/>
      <c r="NFH41" s="47"/>
      <c r="NFI41" s="47"/>
      <c r="NFJ41" s="47"/>
      <c r="NFK41" s="47"/>
      <c r="NFL41" s="47"/>
      <c r="NFM41" s="47"/>
      <c r="NFN41" s="47"/>
      <c r="NFO41" s="47"/>
      <c r="NFP41" s="47"/>
      <c r="NFQ41" s="47"/>
      <c r="NFR41" s="47"/>
      <c r="NFS41" s="47"/>
      <c r="NFT41" s="47"/>
      <c r="NFU41" s="47"/>
      <c r="NFV41" s="47"/>
      <c r="NFW41" s="47"/>
      <c r="NFX41" s="47"/>
      <c r="NFY41" s="47"/>
      <c r="NFZ41" s="47"/>
      <c r="NGA41" s="47"/>
      <c r="NGB41" s="47"/>
      <c r="NGC41" s="47"/>
      <c r="NGD41" s="47"/>
      <c r="NGE41" s="47"/>
      <c r="NGF41" s="47"/>
      <c r="NGG41" s="47"/>
      <c r="NGH41" s="47"/>
      <c r="NGI41" s="47"/>
      <c r="NGJ41" s="47"/>
      <c r="NGK41" s="47"/>
      <c r="NGL41" s="47"/>
      <c r="NGM41" s="47"/>
      <c r="NGN41" s="47"/>
      <c r="NGO41" s="47"/>
      <c r="NGP41" s="47"/>
      <c r="NGQ41" s="47"/>
      <c r="NGR41" s="47"/>
      <c r="NGS41" s="47"/>
      <c r="NGT41" s="47"/>
      <c r="NGU41" s="47"/>
      <c r="NGV41" s="47"/>
      <c r="NGW41" s="47"/>
      <c r="NGX41" s="47"/>
      <c r="NGY41" s="47"/>
      <c r="NGZ41" s="47"/>
      <c r="NHA41" s="47"/>
      <c r="NHB41" s="47"/>
      <c r="NHC41" s="47"/>
      <c r="NHD41" s="47"/>
      <c r="NHE41" s="47"/>
      <c r="NHF41" s="47"/>
      <c r="NHG41" s="47"/>
      <c r="NHH41" s="47"/>
      <c r="NHI41" s="47"/>
      <c r="NHJ41" s="47"/>
      <c r="NHK41" s="47"/>
      <c r="NHL41" s="47"/>
      <c r="NHM41" s="47"/>
      <c r="NHN41" s="47"/>
      <c r="NHO41" s="47"/>
      <c r="NHP41" s="47"/>
      <c r="NHQ41" s="47"/>
      <c r="NHR41" s="47"/>
      <c r="NHS41" s="47"/>
      <c r="NHT41" s="47"/>
      <c r="NHU41" s="47"/>
      <c r="NHV41" s="47"/>
      <c r="NHW41" s="47"/>
      <c r="NHX41" s="47"/>
      <c r="NHY41" s="47"/>
      <c r="NHZ41" s="47"/>
      <c r="NIA41" s="47"/>
      <c r="NIB41" s="47"/>
      <c r="NIC41" s="47"/>
      <c r="NID41" s="47"/>
      <c r="NIE41" s="47"/>
      <c r="NIF41" s="47"/>
      <c r="NIG41" s="47"/>
      <c r="NIH41" s="47"/>
      <c r="NII41" s="47"/>
      <c r="NIJ41" s="47"/>
      <c r="NIK41" s="47"/>
      <c r="NIL41" s="47"/>
      <c r="NIM41" s="47"/>
      <c r="NIN41" s="47"/>
      <c r="NIO41" s="47"/>
      <c r="NIP41" s="47"/>
      <c r="NIQ41" s="47"/>
      <c r="NIR41" s="47"/>
      <c r="NIS41" s="47"/>
      <c r="NIT41" s="47"/>
      <c r="NIU41" s="47"/>
      <c r="NIV41" s="47"/>
      <c r="NIW41" s="47"/>
      <c r="NIX41" s="47"/>
      <c r="NIY41" s="47"/>
      <c r="NIZ41" s="47"/>
      <c r="NJA41" s="47"/>
      <c r="NJB41" s="47"/>
      <c r="NJC41" s="47"/>
      <c r="NJD41" s="47"/>
      <c r="NJE41" s="47"/>
      <c r="NJF41" s="47"/>
      <c r="NJG41" s="47"/>
      <c r="NJH41" s="47"/>
      <c r="NJI41" s="47"/>
      <c r="NJJ41" s="47"/>
      <c r="NJK41" s="47"/>
      <c r="NJL41" s="47"/>
      <c r="NJM41" s="47"/>
      <c r="NJN41" s="47"/>
      <c r="NJO41" s="47"/>
      <c r="NJP41" s="47"/>
      <c r="NJQ41" s="47"/>
      <c r="NJR41" s="47"/>
      <c r="NJS41" s="47"/>
      <c r="NJT41" s="47"/>
      <c r="NJU41" s="47"/>
      <c r="NJV41" s="47"/>
      <c r="NJW41" s="47"/>
      <c r="NJX41" s="47"/>
      <c r="NJY41" s="47"/>
      <c r="NJZ41" s="47"/>
      <c r="NKA41" s="47"/>
      <c r="NKB41" s="47"/>
      <c r="NKC41" s="47"/>
      <c r="NKD41" s="47"/>
      <c r="NKE41" s="47"/>
      <c r="NKF41" s="47"/>
      <c r="NKG41" s="47"/>
      <c r="NKH41" s="47"/>
      <c r="NKI41" s="47"/>
      <c r="NKJ41" s="47"/>
      <c r="NKK41" s="47"/>
      <c r="NKL41" s="47"/>
      <c r="NKM41" s="47"/>
      <c r="NKN41" s="47"/>
      <c r="NKO41" s="47"/>
      <c r="NKP41" s="47"/>
      <c r="NKQ41" s="47"/>
      <c r="NKR41" s="47"/>
      <c r="NKS41" s="47"/>
      <c r="NKT41" s="47"/>
      <c r="NKU41" s="47"/>
      <c r="NKV41" s="47"/>
      <c r="NKW41" s="47"/>
      <c r="NKX41" s="47"/>
      <c r="NKY41" s="47"/>
      <c r="NKZ41" s="47"/>
      <c r="NLA41" s="47"/>
      <c r="NLB41" s="47"/>
      <c r="NLC41" s="47"/>
      <c r="NLD41" s="47"/>
      <c r="NLE41" s="47"/>
      <c r="NLF41" s="47"/>
      <c r="NLG41" s="47"/>
      <c r="NLH41" s="47"/>
      <c r="NLI41" s="47"/>
      <c r="NLJ41" s="47"/>
      <c r="NLK41" s="47"/>
      <c r="NLL41" s="47"/>
      <c r="NLM41" s="47"/>
      <c r="NLN41" s="47"/>
      <c r="NLO41" s="47"/>
      <c r="NLP41" s="47"/>
      <c r="NLQ41" s="47"/>
      <c r="NLR41" s="47"/>
      <c r="NLS41" s="47"/>
      <c r="NLT41" s="47"/>
      <c r="NLU41" s="47"/>
      <c r="NLV41" s="47"/>
      <c r="NLW41" s="47"/>
      <c r="NLX41" s="47"/>
      <c r="NLY41" s="47"/>
      <c r="NLZ41" s="47"/>
      <c r="NMA41" s="47"/>
      <c r="NMB41" s="47"/>
      <c r="NMC41" s="47"/>
      <c r="NMD41" s="47"/>
      <c r="NME41" s="47"/>
      <c r="NMF41" s="47"/>
      <c r="NMG41" s="47"/>
      <c r="NMH41" s="47"/>
      <c r="NMI41" s="47"/>
      <c r="NMJ41" s="47"/>
      <c r="NMK41" s="47"/>
      <c r="NML41" s="47"/>
      <c r="NMM41" s="47"/>
      <c r="NMN41" s="47"/>
      <c r="NMO41" s="47"/>
      <c r="NMP41" s="47"/>
      <c r="NMQ41" s="47"/>
      <c r="NMR41" s="47"/>
      <c r="NMS41" s="47"/>
      <c r="NMT41" s="47"/>
      <c r="NMU41" s="47"/>
      <c r="NMV41" s="47"/>
      <c r="NMW41" s="47"/>
      <c r="NMX41" s="47"/>
      <c r="NMY41" s="47"/>
      <c r="NMZ41" s="47"/>
      <c r="NNA41" s="47"/>
      <c r="NNB41" s="47"/>
      <c r="NNC41" s="47"/>
      <c r="NND41" s="47"/>
      <c r="NNE41" s="47"/>
      <c r="NNF41" s="47"/>
      <c r="NNG41" s="47"/>
      <c r="NNH41" s="47"/>
      <c r="NNI41" s="47"/>
      <c r="NNJ41" s="47"/>
      <c r="NNK41" s="47"/>
      <c r="NNL41" s="47"/>
      <c r="NNM41" s="47"/>
      <c r="NNN41" s="47"/>
      <c r="NNO41" s="47"/>
      <c r="NNP41" s="47"/>
      <c r="NNQ41" s="47"/>
      <c r="NNR41" s="47"/>
      <c r="NNS41" s="47"/>
      <c r="NNT41" s="47"/>
      <c r="NNU41" s="47"/>
      <c r="NNV41" s="47"/>
      <c r="NNW41" s="47"/>
      <c r="NNX41" s="47"/>
      <c r="NNY41" s="47"/>
      <c r="NNZ41" s="47"/>
      <c r="NOA41" s="47"/>
      <c r="NOB41" s="47"/>
      <c r="NOC41" s="47"/>
      <c r="NOD41" s="47"/>
      <c r="NOE41" s="47"/>
      <c r="NOF41" s="47"/>
      <c r="NOG41" s="47"/>
      <c r="NOH41" s="47"/>
      <c r="NOI41" s="47"/>
      <c r="NOJ41" s="47"/>
      <c r="NOK41" s="47"/>
      <c r="NOL41" s="47"/>
      <c r="NOM41" s="47"/>
      <c r="NON41" s="47"/>
      <c r="NOO41" s="47"/>
      <c r="NOP41" s="47"/>
      <c r="NOQ41" s="47"/>
      <c r="NOR41" s="47"/>
      <c r="NOS41" s="47"/>
      <c r="NOT41" s="47"/>
      <c r="NOU41" s="47"/>
      <c r="NOV41" s="47"/>
      <c r="NOW41" s="47"/>
      <c r="NOX41" s="47"/>
      <c r="NOY41" s="47"/>
      <c r="NOZ41" s="47"/>
      <c r="NPA41" s="47"/>
      <c r="NPB41" s="47"/>
      <c r="NPC41" s="47"/>
      <c r="NPD41" s="47"/>
      <c r="NPE41" s="47"/>
      <c r="NPF41" s="47"/>
      <c r="NPG41" s="47"/>
      <c r="NPH41" s="47"/>
      <c r="NPI41" s="47"/>
      <c r="NPJ41" s="47"/>
      <c r="NPK41" s="47"/>
      <c r="NPL41" s="47"/>
      <c r="NPM41" s="47"/>
      <c r="NPN41" s="47"/>
      <c r="NPO41" s="47"/>
      <c r="NPP41" s="47"/>
      <c r="NPQ41" s="47"/>
      <c r="NPR41" s="47"/>
      <c r="NPS41" s="47"/>
      <c r="NPT41" s="47"/>
      <c r="NPU41" s="47"/>
      <c r="NPV41" s="47"/>
      <c r="NPW41" s="47"/>
      <c r="NPX41" s="47"/>
      <c r="NPY41" s="47"/>
      <c r="NPZ41" s="47"/>
      <c r="NQA41" s="47"/>
      <c r="NQB41" s="47"/>
      <c r="NQC41" s="47"/>
      <c r="NQD41" s="47"/>
      <c r="NQE41" s="47"/>
      <c r="NQF41" s="47"/>
      <c r="NQG41" s="47"/>
      <c r="NQH41" s="47"/>
      <c r="NQI41" s="47"/>
      <c r="NQJ41" s="47"/>
      <c r="NQK41" s="47"/>
      <c r="NQL41" s="47"/>
      <c r="NQM41" s="47"/>
      <c r="NQN41" s="47"/>
      <c r="NQO41" s="47"/>
      <c r="NQP41" s="47"/>
      <c r="NQQ41" s="47"/>
      <c r="NQR41" s="47"/>
      <c r="NQS41" s="47"/>
      <c r="NQT41" s="47"/>
      <c r="NQU41" s="47"/>
      <c r="NQV41" s="47"/>
      <c r="NQW41" s="47"/>
      <c r="NQX41" s="47"/>
      <c r="NQY41" s="47"/>
      <c r="NQZ41" s="47"/>
      <c r="NRA41" s="47"/>
      <c r="NRB41" s="47"/>
      <c r="NRC41" s="47"/>
      <c r="NRD41" s="47"/>
      <c r="NRE41" s="47"/>
      <c r="NRF41" s="47"/>
      <c r="NRG41" s="47"/>
      <c r="NRH41" s="47"/>
      <c r="NRI41" s="47"/>
      <c r="NRJ41" s="47"/>
      <c r="NRK41" s="47"/>
      <c r="NRL41" s="47"/>
      <c r="NRM41" s="47"/>
      <c r="NRN41" s="47"/>
      <c r="NRO41" s="47"/>
      <c r="NRP41" s="47"/>
      <c r="NRQ41" s="47"/>
      <c r="NRR41" s="47"/>
      <c r="NRS41" s="47"/>
      <c r="NRT41" s="47"/>
      <c r="NRU41" s="47"/>
      <c r="NRV41" s="47"/>
      <c r="NRW41" s="47"/>
      <c r="NRX41" s="47"/>
      <c r="NRY41" s="47"/>
      <c r="NRZ41" s="47"/>
      <c r="NSA41" s="47"/>
      <c r="NSB41" s="47"/>
      <c r="NSC41" s="47"/>
      <c r="NSD41" s="47"/>
      <c r="NSE41" s="47"/>
      <c r="NSF41" s="47"/>
      <c r="NSG41" s="47"/>
      <c r="NSH41" s="47"/>
      <c r="NSI41" s="47"/>
      <c r="NSJ41" s="47"/>
      <c r="NSK41" s="47"/>
      <c r="NSL41" s="47"/>
      <c r="NSM41" s="47"/>
      <c r="NSN41" s="47"/>
      <c r="NSO41" s="47"/>
      <c r="NSP41" s="47"/>
      <c r="NSQ41" s="47"/>
      <c r="NSR41" s="47"/>
      <c r="NSS41" s="47"/>
      <c r="NST41" s="47"/>
      <c r="NSU41" s="47"/>
      <c r="NSV41" s="47"/>
      <c r="NSW41" s="47"/>
      <c r="NSX41" s="47"/>
      <c r="NSY41" s="47"/>
      <c r="NSZ41" s="47"/>
      <c r="NTA41" s="47"/>
      <c r="NTB41" s="47"/>
      <c r="NTC41" s="47"/>
      <c r="NTD41" s="47"/>
      <c r="NTE41" s="47"/>
      <c r="NTF41" s="47"/>
      <c r="NTG41" s="47"/>
      <c r="NTH41" s="47"/>
      <c r="NTI41" s="47"/>
      <c r="NTJ41" s="47"/>
      <c r="NTK41" s="47"/>
      <c r="NTL41" s="47"/>
      <c r="NTM41" s="47"/>
      <c r="NTN41" s="47"/>
      <c r="NTO41" s="47"/>
      <c r="NTP41" s="47"/>
      <c r="NTQ41" s="47"/>
      <c r="NTR41" s="47"/>
      <c r="NTS41" s="47"/>
      <c r="NTT41" s="47"/>
      <c r="NTU41" s="47"/>
      <c r="NTV41" s="47"/>
      <c r="NTW41" s="47"/>
      <c r="NTX41" s="47"/>
      <c r="NTY41" s="47"/>
      <c r="NTZ41" s="47"/>
      <c r="NUA41" s="47"/>
      <c r="NUB41" s="47"/>
      <c r="NUC41" s="47"/>
      <c r="NUD41" s="47"/>
      <c r="NUE41" s="47"/>
      <c r="NUF41" s="47"/>
      <c r="NUG41" s="47"/>
      <c r="NUH41" s="47"/>
      <c r="NUI41" s="47"/>
      <c r="NUJ41" s="47"/>
      <c r="NUK41" s="47"/>
      <c r="NUL41" s="47"/>
      <c r="NUM41" s="47"/>
      <c r="NUN41" s="47"/>
      <c r="NUO41" s="47"/>
      <c r="NUP41" s="47"/>
      <c r="NUQ41" s="47"/>
      <c r="NUR41" s="47"/>
      <c r="NUS41" s="47"/>
      <c r="NUT41" s="47"/>
      <c r="NUU41" s="47"/>
      <c r="NUV41" s="47"/>
      <c r="NUW41" s="47"/>
      <c r="NUX41" s="47"/>
      <c r="NUY41" s="47"/>
      <c r="NUZ41" s="47"/>
      <c r="NVA41" s="47"/>
      <c r="NVB41" s="47"/>
      <c r="NVC41" s="47"/>
      <c r="NVD41" s="47"/>
      <c r="NVE41" s="47"/>
      <c r="NVF41" s="47"/>
      <c r="NVG41" s="47"/>
      <c r="NVH41" s="47"/>
      <c r="NVI41" s="47"/>
      <c r="NVJ41" s="47"/>
      <c r="NVK41" s="47"/>
      <c r="NVL41" s="47"/>
      <c r="NVM41" s="47"/>
      <c r="NVN41" s="47"/>
      <c r="NVO41" s="47"/>
      <c r="NVP41" s="47"/>
      <c r="NVQ41" s="47"/>
      <c r="NVR41" s="47"/>
      <c r="NVS41" s="47"/>
      <c r="NVT41" s="47"/>
      <c r="NVU41" s="47"/>
      <c r="NVV41" s="47"/>
      <c r="NVW41" s="47"/>
      <c r="NVX41" s="47"/>
      <c r="NVY41" s="47"/>
      <c r="NVZ41" s="47"/>
      <c r="NWA41" s="47"/>
      <c r="NWB41" s="47"/>
      <c r="NWC41" s="47"/>
      <c r="NWD41" s="47"/>
      <c r="NWE41" s="47"/>
      <c r="NWF41" s="47"/>
      <c r="NWG41" s="47"/>
      <c r="NWH41" s="47"/>
      <c r="NWI41" s="47"/>
      <c r="NWJ41" s="47"/>
      <c r="NWK41" s="47"/>
      <c r="NWL41" s="47"/>
      <c r="NWM41" s="47"/>
      <c r="NWN41" s="47"/>
      <c r="NWO41" s="47"/>
      <c r="NWP41" s="47"/>
      <c r="NWQ41" s="47"/>
      <c r="NWR41" s="47"/>
      <c r="NWS41" s="47"/>
      <c r="NWT41" s="47"/>
      <c r="NWU41" s="47"/>
      <c r="NWV41" s="47"/>
      <c r="NWW41" s="47"/>
      <c r="NWX41" s="47"/>
      <c r="NWY41" s="47"/>
      <c r="NWZ41" s="47"/>
      <c r="NXA41" s="47"/>
      <c r="NXB41" s="47"/>
      <c r="NXC41" s="47"/>
      <c r="NXD41" s="47"/>
      <c r="NXE41" s="47"/>
      <c r="NXF41" s="47"/>
      <c r="NXG41" s="47"/>
      <c r="NXH41" s="47"/>
      <c r="NXI41" s="47"/>
      <c r="NXJ41" s="47"/>
      <c r="NXK41" s="47"/>
      <c r="NXL41" s="47"/>
      <c r="NXM41" s="47"/>
      <c r="NXN41" s="47"/>
      <c r="NXO41" s="47"/>
      <c r="NXP41" s="47"/>
      <c r="NXQ41" s="47"/>
      <c r="NXR41" s="47"/>
      <c r="NXS41" s="47"/>
      <c r="NXT41" s="47"/>
      <c r="NXU41" s="47"/>
      <c r="NXV41" s="47"/>
      <c r="NXW41" s="47"/>
      <c r="NXX41" s="47"/>
      <c r="NXY41" s="47"/>
      <c r="NXZ41" s="47"/>
      <c r="NYA41" s="47"/>
      <c r="NYB41" s="47"/>
      <c r="NYC41" s="47"/>
      <c r="NYD41" s="47"/>
      <c r="NYE41" s="47"/>
      <c r="NYF41" s="47"/>
      <c r="NYG41" s="47"/>
      <c r="NYH41" s="47"/>
      <c r="NYI41" s="47"/>
      <c r="NYJ41" s="47"/>
      <c r="NYK41" s="47"/>
      <c r="NYL41" s="47"/>
      <c r="NYM41" s="47"/>
      <c r="NYN41" s="47"/>
      <c r="NYO41" s="47"/>
      <c r="NYP41" s="47"/>
      <c r="NYQ41" s="47"/>
      <c r="NYR41" s="47"/>
      <c r="NYS41" s="47"/>
      <c r="NYT41" s="47"/>
      <c r="NYU41" s="47"/>
      <c r="NYV41" s="47"/>
      <c r="NYW41" s="47"/>
      <c r="NYX41" s="47"/>
      <c r="NYY41" s="47"/>
      <c r="NYZ41" s="47"/>
      <c r="NZA41" s="47"/>
      <c r="NZB41" s="47"/>
      <c r="NZC41" s="47"/>
      <c r="NZD41" s="47"/>
      <c r="NZE41" s="47"/>
      <c r="NZF41" s="47"/>
      <c r="NZG41" s="47"/>
      <c r="NZH41" s="47"/>
      <c r="NZI41" s="47"/>
      <c r="NZJ41" s="47"/>
      <c r="NZK41" s="47"/>
      <c r="NZL41" s="47"/>
      <c r="NZM41" s="47"/>
      <c r="NZN41" s="47"/>
      <c r="NZO41" s="47"/>
      <c r="NZP41" s="47"/>
      <c r="NZQ41" s="47"/>
      <c r="NZR41" s="47"/>
      <c r="NZS41" s="47"/>
      <c r="NZT41" s="47"/>
      <c r="NZU41" s="47"/>
      <c r="NZV41" s="47"/>
      <c r="NZW41" s="47"/>
      <c r="NZX41" s="47"/>
      <c r="NZY41" s="47"/>
      <c r="NZZ41" s="47"/>
      <c r="OAA41" s="47"/>
      <c r="OAB41" s="47"/>
      <c r="OAC41" s="47"/>
      <c r="OAD41" s="47"/>
      <c r="OAE41" s="47"/>
      <c r="OAF41" s="47"/>
      <c r="OAG41" s="47"/>
      <c r="OAH41" s="47"/>
      <c r="OAI41" s="47"/>
      <c r="OAJ41" s="47"/>
      <c r="OAK41" s="47"/>
      <c r="OAL41" s="47"/>
      <c r="OAM41" s="47"/>
      <c r="OAN41" s="47"/>
      <c r="OAO41" s="47"/>
      <c r="OAP41" s="47"/>
      <c r="OAQ41" s="47"/>
      <c r="OAR41" s="47"/>
      <c r="OAS41" s="47"/>
      <c r="OAT41" s="47"/>
      <c r="OAU41" s="47"/>
      <c r="OAV41" s="47"/>
      <c r="OAW41" s="47"/>
      <c r="OAX41" s="47"/>
      <c r="OAY41" s="47"/>
      <c r="OAZ41" s="47"/>
      <c r="OBA41" s="47"/>
      <c r="OBB41" s="47"/>
      <c r="OBC41" s="47"/>
      <c r="OBD41" s="47"/>
      <c r="OBE41" s="47"/>
      <c r="OBF41" s="47"/>
      <c r="OBG41" s="47"/>
      <c r="OBH41" s="47"/>
      <c r="OBI41" s="47"/>
      <c r="OBJ41" s="47"/>
      <c r="OBK41" s="47"/>
      <c r="OBL41" s="47"/>
      <c r="OBM41" s="47"/>
      <c r="OBN41" s="47"/>
      <c r="OBO41" s="47"/>
      <c r="OBP41" s="47"/>
      <c r="OBQ41" s="47"/>
      <c r="OBR41" s="47"/>
      <c r="OBS41" s="47"/>
      <c r="OBT41" s="47"/>
      <c r="OBU41" s="47"/>
      <c r="OBV41" s="47"/>
      <c r="OBW41" s="47"/>
      <c r="OBX41" s="47"/>
      <c r="OBY41" s="47"/>
      <c r="OBZ41" s="47"/>
      <c r="OCA41" s="47"/>
      <c r="OCB41" s="47"/>
      <c r="OCC41" s="47"/>
      <c r="OCD41" s="47"/>
      <c r="OCE41" s="47"/>
      <c r="OCF41" s="47"/>
      <c r="OCG41" s="47"/>
      <c r="OCH41" s="47"/>
      <c r="OCI41" s="47"/>
      <c r="OCJ41" s="47"/>
      <c r="OCK41" s="47"/>
      <c r="OCL41" s="47"/>
      <c r="OCM41" s="47"/>
      <c r="OCN41" s="47"/>
      <c r="OCO41" s="47"/>
      <c r="OCP41" s="47"/>
      <c r="OCQ41" s="47"/>
      <c r="OCR41" s="47"/>
      <c r="OCS41" s="47"/>
      <c r="OCT41" s="47"/>
      <c r="OCU41" s="47"/>
      <c r="OCV41" s="47"/>
      <c r="OCW41" s="47"/>
      <c r="OCX41" s="47"/>
      <c r="OCY41" s="47"/>
      <c r="OCZ41" s="47"/>
      <c r="ODA41" s="47"/>
      <c r="ODB41" s="47"/>
      <c r="ODC41" s="47"/>
      <c r="ODD41" s="47"/>
      <c r="ODE41" s="47"/>
      <c r="ODF41" s="47"/>
      <c r="ODG41" s="47"/>
      <c r="ODH41" s="47"/>
      <c r="ODI41" s="47"/>
      <c r="ODJ41" s="47"/>
      <c r="ODK41" s="47"/>
      <c r="ODL41" s="47"/>
      <c r="ODM41" s="47"/>
      <c r="ODN41" s="47"/>
      <c r="ODO41" s="47"/>
      <c r="ODP41" s="47"/>
      <c r="ODQ41" s="47"/>
      <c r="ODR41" s="47"/>
      <c r="ODS41" s="47"/>
      <c r="ODT41" s="47"/>
      <c r="ODU41" s="47"/>
      <c r="ODV41" s="47"/>
      <c r="ODW41" s="47"/>
      <c r="ODX41" s="47"/>
      <c r="ODY41" s="47"/>
      <c r="ODZ41" s="47"/>
      <c r="OEA41" s="47"/>
      <c r="OEB41" s="47"/>
      <c r="OEC41" s="47"/>
      <c r="OED41" s="47"/>
      <c r="OEE41" s="47"/>
      <c r="OEF41" s="47"/>
      <c r="OEG41" s="47"/>
      <c r="OEH41" s="47"/>
      <c r="OEI41" s="47"/>
      <c r="OEJ41" s="47"/>
      <c r="OEK41" s="47"/>
      <c r="OEL41" s="47"/>
      <c r="OEM41" s="47"/>
      <c r="OEN41" s="47"/>
      <c r="OEO41" s="47"/>
      <c r="OEP41" s="47"/>
      <c r="OEQ41" s="47"/>
      <c r="OER41" s="47"/>
      <c r="OES41" s="47"/>
      <c r="OET41" s="47"/>
      <c r="OEU41" s="47"/>
      <c r="OEV41" s="47"/>
      <c r="OEW41" s="47"/>
      <c r="OEX41" s="47"/>
      <c r="OEY41" s="47"/>
      <c r="OEZ41" s="47"/>
      <c r="OFA41" s="47"/>
      <c r="OFB41" s="47"/>
      <c r="OFC41" s="47"/>
      <c r="OFD41" s="47"/>
      <c r="OFE41" s="47"/>
      <c r="OFF41" s="47"/>
      <c r="OFG41" s="47"/>
      <c r="OFH41" s="47"/>
      <c r="OFI41" s="47"/>
      <c r="OFJ41" s="47"/>
      <c r="OFK41" s="47"/>
      <c r="OFL41" s="47"/>
      <c r="OFM41" s="47"/>
      <c r="OFN41" s="47"/>
      <c r="OFO41" s="47"/>
      <c r="OFP41" s="47"/>
      <c r="OFQ41" s="47"/>
      <c r="OFR41" s="47"/>
      <c r="OFS41" s="47"/>
      <c r="OFT41" s="47"/>
      <c r="OFU41" s="47"/>
      <c r="OFV41" s="47"/>
      <c r="OFW41" s="47"/>
      <c r="OFX41" s="47"/>
      <c r="OFY41" s="47"/>
      <c r="OFZ41" s="47"/>
      <c r="OGA41" s="47"/>
      <c r="OGB41" s="47"/>
      <c r="OGC41" s="47"/>
      <c r="OGD41" s="47"/>
      <c r="OGE41" s="47"/>
      <c r="OGF41" s="47"/>
      <c r="OGG41" s="47"/>
      <c r="OGH41" s="47"/>
      <c r="OGI41" s="47"/>
      <c r="OGJ41" s="47"/>
      <c r="OGK41" s="47"/>
      <c r="OGL41" s="47"/>
      <c r="OGM41" s="47"/>
      <c r="OGN41" s="47"/>
      <c r="OGO41" s="47"/>
      <c r="OGP41" s="47"/>
      <c r="OGQ41" s="47"/>
      <c r="OGR41" s="47"/>
      <c r="OGS41" s="47"/>
      <c r="OGT41" s="47"/>
      <c r="OGU41" s="47"/>
      <c r="OGV41" s="47"/>
      <c r="OGW41" s="47"/>
      <c r="OGX41" s="47"/>
      <c r="OGY41" s="47"/>
      <c r="OGZ41" s="47"/>
      <c r="OHA41" s="47"/>
      <c r="OHB41" s="47"/>
      <c r="OHC41" s="47"/>
      <c r="OHD41" s="47"/>
      <c r="OHE41" s="47"/>
      <c r="OHF41" s="47"/>
      <c r="OHG41" s="47"/>
      <c r="OHH41" s="47"/>
      <c r="OHI41" s="47"/>
      <c r="OHJ41" s="47"/>
      <c r="OHK41" s="47"/>
      <c r="OHL41" s="47"/>
      <c r="OHM41" s="47"/>
      <c r="OHN41" s="47"/>
      <c r="OHO41" s="47"/>
      <c r="OHP41" s="47"/>
      <c r="OHQ41" s="47"/>
      <c r="OHR41" s="47"/>
      <c r="OHS41" s="47"/>
      <c r="OHT41" s="47"/>
      <c r="OHU41" s="47"/>
      <c r="OHV41" s="47"/>
      <c r="OHW41" s="47"/>
      <c r="OHX41" s="47"/>
      <c r="OHY41" s="47"/>
      <c r="OHZ41" s="47"/>
      <c r="OIA41" s="47"/>
      <c r="OIB41" s="47"/>
      <c r="OIC41" s="47"/>
      <c r="OID41" s="47"/>
      <c r="OIE41" s="47"/>
      <c r="OIF41" s="47"/>
      <c r="OIG41" s="47"/>
      <c r="OIH41" s="47"/>
      <c r="OII41" s="47"/>
      <c r="OIJ41" s="47"/>
      <c r="OIK41" s="47"/>
      <c r="OIL41" s="47"/>
      <c r="OIM41" s="47"/>
      <c r="OIN41" s="47"/>
      <c r="OIO41" s="47"/>
      <c r="OIP41" s="47"/>
      <c r="OIQ41" s="47"/>
      <c r="OIR41" s="47"/>
      <c r="OIS41" s="47"/>
      <c r="OIT41" s="47"/>
      <c r="OIU41" s="47"/>
      <c r="OIV41" s="47"/>
      <c r="OIW41" s="47"/>
      <c r="OIX41" s="47"/>
      <c r="OIY41" s="47"/>
      <c r="OIZ41" s="47"/>
      <c r="OJA41" s="47"/>
      <c r="OJB41" s="47"/>
      <c r="OJC41" s="47"/>
      <c r="OJD41" s="47"/>
      <c r="OJE41" s="47"/>
      <c r="OJF41" s="47"/>
      <c r="OJG41" s="47"/>
      <c r="OJH41" s="47"/>
      <c r="OJI41" s="47"/>
      <c r="OJJ41" s="47"/>
      <c r="OJK41" s="47"/>
      <c r="OJL41" s="47"/>
      <c r="OJM41" s="47"/>
      <c r="OJN41" s="47"/>
      <c r="OJO41" s="47"/>
      <c r="OJP41" s="47"/>
      <c r="OJQ41" s="47"/>
      <c r="OJR41" s="47"/>
      <c r="OJS41" s="47"/>
      <c r="OJT41" s="47"/>
      <c r="OJU41" s="47"/>
      <c r="OJV41" s="47"/>
      <c r="OJW41" s="47"/>
      <c r="OJX41" s="47"/>
      <c r="OJY41" s="47"/>
      <c r="OJZ41" s="47"/>
      <c r="OKA41" s="47"/>
      <c r="OKB41" s="47"/>
      <c r="OKC41" s="47"/>
      <c r="OKD41" s="47"/>
      <c r="OKE41" s="47"/>
      <c r="OKF41" s="47"/>
      <c r="OKG41" s="47"/>
      <c r="OKH41" s="47"/>
      <c r="OKI41" s="47"/>
      <c r="OKJ41" s="47"/>
      <c r="OKK41" s="47"/>
      <c r="OKL41" s="47"/>
      <c r="OKM41" s="47"/>
      <c r="OKN41" s="47"/>
      <c r="OKO41" s="47"/>
      <c r="OKP41" s="47"/>
      <c r="OKQ41" s="47"/>
      <c r="OKR41" s="47"/>
      <c r="OKS41" s="47"/>
      <c r="OKT41" s="47"/>
      <c r="OKU41" s="47"/>
      <c r="OKV41" s="47"/>
      <c r="OKW41" s="47"/>
      <c r="OKX41" s="47"/>
      <c r="OKY41" s="47"/>
      <c r="OKZ41" s="47"/>
      <c r="OLA41" s="47"/>
      <c r="OLB41" s="47"/>
      <c r="OLC41" s="47"/>
      <c r="OLD41" s="47"/>
      <c r="OLE41" s="47"/>
      <c r="OLF41" s="47"/>
      <c r="OLG41" s="47"/>
      <c r="OLH41" s="47"/>
      <c r="OLI41" s="47"/>
      <c r="OLJ41" s="47"/>
      <c r="OLK41" s="47"/>
      <c r="OLL41" s="47"/>
      <c r="OLM41" s="47"/>
      <c r="OLN41" s="47"/>
      <c r="OLO41" s="47"/>
      <c r="OLP41" s="47"/>
      <c r="OLQ41" s="47"/>
      <c r="OLR41" s="47"/>
      <c r="OLS41" s="47"/>
      <c r="OLT41" s="47"/>
      <c r="OLU41" s="47"/>
      <c r="OLV41" s="47"/>
      <c r="OLW41" s="47"/>
      <c r="OLX41" s="47"/>
      <c r="OLY41" s="47"/>
      <c r="OLZ41" s="47"/>
      <c r="OMA41" s="47"/>
      <c r="OMB41" s="47"/>
      <c r="OMC41" s="47"/>
      <c r="OMD41" s="47"/>
      <c r="OME41" s="47"/>
      <c r="OMF41" s="47"/>
      <c r="OMG41" s="47"/>
      <c r="OMH41" s="47"/>
      <c r="OMI41" s="47"/>
      <c r="OMJ41" s="47"/>
      <c r="OMK41" s="47"/>
      <c r="OML41" s="47"/>
      <c r="OMM41" s="47"/>
      <c r="OMN41" s="47"/>
      <c r="OMO41" s="47"/>
      <c r="OMP41" s="47"/>
      <c r="OMQ41" s="47"/>
      <c r="OMR41" s="47"/>
      <c r="OMS41" s="47"/>
      <c r="OMT41" s="47"/>
      <c r="OMU41" s="47"/>
      <c r="OMV41" s="47"/>
      <c r="OMW41" s="47"/>
      <c r="OMX41" s="47"/>
      <c r="OMY41" s="47"/>
      <c r="OMZ41" s="47"/>
      <c r="ONA41" s="47"/>
      <c r="ONB41" s="47"/>
      <c r="ONC41" s="47"/>
      <c r="OND41" s="47"/>
      <c r="ONE41" s="47"/>
      <c r="ONF41" s="47"/>
      <c r="ONG41" s="47"/>
      <c r="ONH41" s="47"/>
      <c r="ONI41" s="47"/>
      <c r="ONJ41" s="47"/>
      <c r="ONK41" s="47"/>
      <c r="ONL41" s="47"/>
      <c r="ONM41" s="47"/>
      <c r="ONN41" s="47"/>
      <c r="ONO41" s="47"/>
      <c r="ONP41" s="47"/>
      <c r="ONQ41" s="47"/>
      <c r="ONR41" s="47"/>
      <c r="ONS41" s="47"/>
      <c r="ONT41" s="47"/>
      <c r="ONU41" s="47"/>
      <c r="ONV41" s="47"/>
      <c r="ONW41" s="47"/>
      <c r="ONX41" s="47"/>
      <c r="ONY41" s="47"/>
      <c r="ONZ41" s="47"/>
      <c r="OOA41" s="47"/>
      <c r="OOB41" s="47"/>
      <c r="OOC41" s="47"/>
      <c r="OOD41" s="47"/>
      <c r="OOE41" s="47"/>
      <c r="OOF41" s="47"/>
      <c r="OOG41" s="47"/>
      <c r="OOH41" s="47"/>
      <c r="OOI41" s="47"/>
      <c r="OOJ41" s="47"/>
      <c r="OOK41" s="47"/>
      <c r="OOL41" s="47"/>
      <c r="OOM41" s="47"/>
      <c r="OON41" s="47"/>
      <c r="OOO41" s="47"/>
      <c r="OOP41" s="47"/>
      <c r="OOQ41" s="47"/>
      <c r="OOR41" s="47"/>
      <c r="OOS41" s="47"/>
      <c r="OOT41" s="47"/>
      <c r="OOU41" s="47"/>
      <c r="OOV41" s="47"/>
      <c r="OOW41" s="47"/>
      <c r="OOX41" s="47"/>
      <c r="OOY41" s="47"/>
      <c r="OOZ41" s="47"/>
      <c r="OPA41" s="47"/>
      <c r="OPB41" s="47"/>
      <c r="OPC41" s="47"/>
      <c r="OPD41" s="47"/>
      <c r="OPE41" s="47"/>
      <c r="OPF41" s="47"/>
      <c r="OPG41" s="47"/>
      <c r="OPH41" s="47"/>
      <c r="OPI41" s="47"/>
      <c r="OPJ41" s="47"/>
      <c r="OPK41" s="47"/>
      <c r="OPL41" s="47"/>
      <c r="OPM41" s="47"/>
      <c r="OPN41" s="47"/>
      <c r="OPO41" s="47"/>
      <c r="OPP41" s="47"/>
      <c r="OPQ41" s="47"/>
      <c r="OPR41" s="47"/>
      <c r="OPS41" s="47"/>
      <c r="OPT41" s="47"/>
      <c r="OPU41" s="47"/>
      <c r="OPV41" s="47"/>
      <c r="OPW41" s="47"/>
      <c r="OPX41" s="47"/>
      <c r="OPY41" s="47"/>
      <c r="OPZ41" s="47"/>
      <c r="OQA41" s="47"/>
      <c r="OQB41" s="47"/>
      <c r="OQC41" s="47"/>
      <c r="OQD41" s="47"/>
      <c r="OQE41" s="47"/>
      <c r="OQF41" s="47"/>
      <c r="OQG41" s="47"/>
      <c r="OQH41" s="47"/>
      <c r="OQI41" s="47"/>
      <c r="OQJ41" s="47"/>
      <c r="OQK41" s="47"/>
      <c r="OQL41" s="47"/>
      <c r="OQM41" s="47"/>
      <c r="OQN41" s="47"/>
      <c r="OQO41" s="47"/>
      <c r="OQP41" s="47"/>
      <c r="OQQ41" s="47"/>
      <c r="OQR41" s="47"/>
      <c r="OQS41" s="47"/>
      <c r="OQT41" s="47"/>
      <c r="OQU41" s="47"/>
      <c r="OQV41" s="47"/>
      <c r="OQW41" s="47"/>
      <c r="OQX41" s="47"/>
      <c r="OQY41" s="47"/>
      <c r="OQZ41" s="47"/>
      <c r="ORA41" s="47"/>
      <c r="ORB41" s="47"/>
      <c r="ORC41" s="47"/>
      <c r="ORD41" s="47"/>
      <c r="ORE41" s="47"/>
      <c r="ORF41" s="47"/>
      <c r="ORG41" s="47"/>
      <c r="ORH41" s="47"/>
      <c r="ORI41" s="47"/>
      <c r="ORJ41" s="47"/>
      <c r="ORK41" s="47"/>
      <c r="ORL41" s="47"/>
      <c r="ORM41" s="47"/>
      <c r="ORN41" s="47"/>
      <c r="ORO41" s="47"/>
      <c r="ORP41" s="47"/>
      <c r="ORQ41" s="47"/>
      <c r="ORR41" s="47"/>
      <c r="ORS41" s="47"/>
      <c r="ORT41" s="47"/>
      <c r="ORU41" s="47"/>
      <c r="ORV41" s="47"/>
      <c r="ORW41" s="47"/>
      <c r="ORX41" s="47"/>
      <c r="ORY41" s="47"/>
      <c r="ORZ41" s="47"/>
      <c r="OSA41" s="47"/>
      <c r="OSB41" s="47"/>
      <c r="OSC41" s="47"/>
      <c r="OSD41" s="47"/>
      <c r="OSE41" s="47"/>
      <c r="OSF41" s="47"/>
      <c r="OSG41" s="47"/>
      <c r="OSH41" s="47"/>
      <c r="OSI41" s="47"/>
      <c r="OSJ41" s="47"/>
      <c r="OSK41" s="47"/>
      <c r="OSL41" s="47"/>
      <c r="OSM41" s="47"/>
      <c r="OSN41" s="47"/>
      <c r="OSO41" s="47"/>
      <c r="OSP41" s="47"/>
      <c r="OSQ41" s="47"/>
      <c r="OSR41" s="47"/>
      <c r="OSS41" s="47"/>
      <c r="OST41" s="47"/>
      <c r="OSU41" s="47"/>
      <c r="OSV41" s="47"/>
      <c r="OSW41" s="47"/>
      <c r="OSX41" s="47"/>
      <c r="OSY41" s="47"/>
      <c r="OSZ41" s="47"/>
      <c r="OTA41" s="47"/>
      <c r="OTB41" s="47"/>
      <c r="OTC41" s="47"/>
      <c r="OTD41" s="47"/>
      <c r="OTE41" s="47"/>
      <c r="OTF41" s="47"/>
      <c r="OTG41" s="47"/>
      <c r="OTH41" s="47"/>
      <c r="OTI41" s="47"/>
      <c r="OTJ41" s="47"/>
      <c r="OTK41" s="47"/>
      <c r="OTL41" s="47"/>
      <c r="OTM41" s="47"/>
      <c r="OTN41" s="47"/>
      <c r="OTO41" s="47"/>
      <c r="OTP41" s="47"/>
      <c r="OTQ41" s="47"/>
      <c r="OTR41" s="47"/>
      <c r="OTS41" s="47"/>
      <c r="OTT41" s="47"/>
      <c r="OTU41" s="47"/>
      <c r="OTV41" s="47"/>
      <c r="OTW41" s="47"/>
      <c r="OTX41" s="47"/>
      <c r="OTY41" s="47"/>
      <c r="OTZ41" s="47"/>
      <c r="OUA41" s="47"/>
      <c r="OUB41" s="47"/>
      <c r="OUC41" s="47"/>
      <c r="OUD41" s="47"/>
      <c r="OUE41" s="47"/>
      <c r="OUF41" s="47"/>
      <c r="OUG41" s="47"/>
      <c r="OUH41" s="47"/>
      <c r="OUI41" s="47"/>
      <c r="OUJ41" s="47"/>
      <c r="OUK41" s="47"/>
      <c r="OUL41" s="47"/>
      <c r="OUM41" s="47"/>
      <c r="OUN41" s="47"/>
      <c r="OUO41" s="47"/>
      <c r="OUP41" s="47"/>
      <c r="OUQ41" s="47"/>
      <c r="OUR41" s="47"/>
      <c r="OUS41" s="47"/>
      <c r="OUT41" s="47"/>
      <c r="OUU41" s="47"/>
      <c r="OUV41" s="47"/>
      <c r="OUW41" s="47"/>
      <c r="OUX41" s="47"/>
      <c r="OUY41" s="47"/>
      <c r="OUZ41" s="47"/>
      <c r="OVA41" s="47"/>
      <c r="OVB41" s="47"/>
      <c r="OVC41" s="47"/>
      <c r="OVD41" s="47"/>
      <c r="OVE41" s="47"/>
      <c r="OVF41" s="47"/>
      <c r="OVG41" s="47"/>
      <c r="OVH41" s="47"/>
      <c r="OVI41" s="47"/>
      <c r="OVJ41" s="47"/>
      <c r="OVK41" s="47"/>
      <c r="OVL41" s="47"/>
      <c r="OVM41" s="47"/>
      <c r="OVN41" s="47"/>
      <c r="OVO41" s="47"/>
      <c r="OVP41" s="47"/>
      <c r="OVQ41" s="47"/>
      <c r="OVR41" s="47"/>
      <c r="OVS41" s="47"/>
      <c r="OVT41" s="47"/>
      <c r="OVU41" s="47"/>
      <c r="OVV41" s="47"/>
      <c r="OVW41" s="47"/>
      <c r="OVX41" s="47"/>
      <c r="OVY41" s="47"/>
      <c r="OVZ41" s="47"/>
      <c r="OWA41" s="47"/>
      <c r="OWB41" s="47"/>
      <c r="OWC41" s="47"/>
      <c r="OWD41" s="47"/>
      <c r="OWE41" s="47"/>
      <c r="OWF41" s="47"/>
      <c r="OWG41" s="47"/>
      <c r="OWH41" s="47"/>
      <c r="OWI41" s="47"/>
      <c r="OWJ41" s="47"/>
      <c r="OWK41" s="47"/>
      <c r="OWL41" s="47"/>
      <c r="OWM41" s="47"/>
      <c r="OWN41" s="47"/>
      <c r="OWO41" s="47"/>
      <c r="OWP41" s="47"/>
      <c r="OWQ41" s="47"/>
      <c r="OWR41" s="47"/>
      <c r="OWS41" s="47"/>
      <c r="OWT41" s="47"/>
      <c r="OWU41" s="47"/>
      <c r="OWV41" s="47"/>
      <c r="OWW41" s="47"/>
      <c r="OWX41" s="47"/>
      <c r="OWY41" s="47"/>
      <c r="OWZ41" s="47"/>
      <c r="OXA41" s="47"/>
      <c r="OXB41" s="47"/>
      <c r="OXC41" s="47"/>
      <c r="OXD41" s="47"/>
      <c r="OXE41" s="47"/>
      <c r="OXF41" s="47"/>
      <c r="OXG41" s="47"/>
      <c r="OXH41" s="47"/>
      <c r="OXI41" s="47"/>
      <c r="OXJ41" s="47"/>
      <c r="OXK41" s="47"/>
      <c r="OXL41" s="47"/>
      <c r="OXM41" s="47"/>
      <c r="OXN41" s="47"/>
      <c r="OXO41" s="47"/>
      <c r="OXP41" s="47"/>
      <c r="OXQ41" s="47"/>
      <c r="OXR41" s="47"/>
      <c r="OXS41" s="47"/>
      <c r="OXT41" s="47"/>
      <c r="OXU41" s="47"/>
      <c r="OXV41" s="47"/>
      <c r="OXW41" s="47"/>
      <c r="OXX41" s="47"/>
      <c r="OXY41" s="47"/>
      <c r="OXZ41" s="47"/>
      <c r="OYA41" s="47"/>
      <c r="OYB41" s="47"/>
      <c r="OYC41" s="47"/>
      <c r="OYD41" s="47"/>
      <c r="OYE41" s="47"/>
      <c r="OYF41" s="47"/>
      <c r="OYG41" s="47"/>
      <c r="OYH41" s="47"/>
      <c r="OYI41" s="47"/>
      <c r="OYJ41" s="47"/>
      <c r="OYK41" s="47"/>
      <c r="OYL41" s="47"/>
      <c r="OYM41" s="47"/>
      <c r="OYN41" s="47"/>
      <c r="OYO41" s="47"/>
      <c r="OYP41" s="47"/>
      <c r="OYQ41" s="47"/>
      <c r="OYR41" s="47"/>
      <c r="OYS41" s="47"/>
      <c r="OYT41" s="47"/>
      <c r="OYU41" s="47"/>
      <c r="OYV41" s="47"/>
      <c r="OYW41" s="47"/>
      <c r="OYX41" s="47"/>
      <c r="OYY41" s="47"/>
      <c r="OYZ41" s="47"/>
      <c r="OZA41" s="47"/>
      <c r="OZB41" s="47"/>
      <c r="OZC41" s="47"/>
      <c r="OZD41" s="47"/>
      <c r="OZE41" s="47"/>
      <c r="OZF41" s="47"/>
      <c r="OZG41" s="47"/>
      <c r="OZH41" s="47"/>
      <c r="OZI41" s="47"/>
      <c r="OZJ41" s="47"/>
      <c r="OZK41" s="47"/>
      <c r="OZL41" s="47"/>
      <c r="OZM41" s="47"/>
      <c r="OZN41" s="47"/>
      <c r="OZO41" s="47"/>
      <c r="OZP41" s="47"/>
      <c r="OZQ41" s="47"/>
      <c r="OZR41" s="47"/>
      <c r="OZS41" s="47"/>
      <c r="OZT41" s="47"/>
      <c r="OZU41" s="47"/>
      <c r="OZV41" s="47"/>
      <c r="OZW41" s="47"/>
      <c r="OZX41" s="47"/>
      <c r="OZY41" s="47"/>
      <c r="OZZ41" s="47"/>
      <c r="PAA41" s="47"/>
      <c r="PAB41" s="47"/>
      <c r="PAC41" s="47"/>
      <c r="PAD41" s="47"/>
      <c r="PAE41" s="47"/>
      <c r="PAF41" s="47"/>
      <c r="PAG41" s="47"/>
      <c r="PAH41" s="47"/>
      <c r="PAI41" s="47"/>
      <c r="PAJ41" s="47"/>
      <c r="PAK41" s="47"/>
      <c r="PAL41" s="47"/>
      <c r="PAM41" s="47"/>
      <c r="PAN41" s="47"/>
      <c r="PAO41" s="47"/>
      <c r="PAP41" s="47"/>
      <c r="PAQ41" s="47"/>
      <c r="PAR41" s="47"/>
      <c r="PAS41" s="47"/>
      <c r="PAT41" s="47"/>
      <c r="PAU41" s="47"/>
      <c r="PAV41" s="47"/>
      <c r="PAW41" s="47"/>
      <c r="PAX41" s="47"/>
      <c r="PAY41" s="47"/>
      <c r="PAZ41" s="47"/>
      <c r="PBA41" s="47"/>
      <c r="PBB41" s="47"/>
      <c r="PBC41" s="47"/>
      <c r="PBD41" s="47"/>
      <c r="PBE41" s="47"/>
      <c r="PBF41" s="47"/>
      <c r="PBG41" s="47"/>
      <c r="PBH41" s="47"/>
      <c r="PBI41" s="47"/>
      <c r="PBJ41" s="47"/>
      <c r="PBK41" s="47"/>
      <c r="PBL41" s="47"/>
      <c r="PBM41" s="47"/>
      <c r="PBN41" s="47"/>
      <c r="PBO41" s="47"/>
      <c r="PBP41" s="47"/>
      <c r="PBQ41" s="47"/>
      <c r="PBR41" s="47"/>
      <c r="PBS41" s="47"/>
      <c r="PBT41" s="47"/>
      <c r="PBU41" s="47"/>
      <c r="PBV41" s="47"/>
      <c r="PBW41" s="47"/>
      <c r="PBX41" s="47"/>
      <c r="PBY41" s="47"/>
      <c r="PBZ41" s="47"/>
      <c r="PCA41" s="47"/>
      <c r="PCB41" s="47"/>
      <c r="PCC41" s="47"/>
      <c r="PCD41" s="47"/>
      <c r="PCE41" s="47"/>
      <c r="PCF41" s="47"/>
      <c r="PCG41" s="47"/>
      <c r="PCH41" s="47"/>
      <c r="PCI41" s="47"/>
      <c r="PCJ41" s="47"/>
      <c r="PCK41" s="47"/>
      <c r="PCL41" s="47"/>
      <c r="PCM41" s="47"/>
      <c r="PCN41" s="47"/>
      <c r="PCO41" s="47"/>
      <c r="PCP41" s="47"/>
      <c r="PCQ41" s="47"/>
      <c r="PCR41" s="47"/>
      <c r="PCS41" s="47"/>
      <c r="PCT41" s="47"/>
      <c r="PCU41" s="47"/>
      <c r="PCV41" s="47"/>
      <c r="PCW41" s="47"/>
      <c r="PCX41" s="47"/>
      <c r="PCY41" s="47"/>
      <c r="PCZ41" s="47"/>
      <c r="PDA41" s="47"/>
      <c r="PDB41" s="47"/>
      <c r="PDC41" s="47"/>
      <c r="PDD41" s="47"/>
      <c r="PDE41" s="47"/>
      <c r="PDF41" s="47"/>
      <c r="PDG41" s="47"/>
      <c r="PDH41" s="47"/>
      <c r="PDI41" s="47"/>
      <c r="PDJ41" s="47"/>
      <c r="PDK41" s="47"/>
      <c r="PDL41" s="47"/>
      <c r="PDM41" s="47"/>
      <c r="PDN41" s="47"/>
      <c r="PDO41" s="47"/>
      <c r="PDP41" s="47"/>
      <c r="PDQ41" s="47"/>
      <c r="PDR41" s="47"/>
      <c r="PDS41" s="47"/>
      <c r="PDT41" s="47"/>
      <c r="PDU41" s="47"/>
      <c r="PDV41" s="47"/>
      <c r="PDW41" s="47"/>
      <c r="PDX41" s="47"/>
      <c r="PDY41" s="47"/>
      <c r="PDZ41" s="47"/>
      <c r="PEA41" s="47"/>
      <c r="PEB41" s="47"/>
      <c r="PEC41" s="47"/>
      <c r="PED41" s="47"/>
      <c r="PEE41" s="47"/>
      <c r="PEF41" s="47"/>
      <c r="PEG41" s="47"/>
      <c r="PEH41" s="47"/>
      <c r="PEI41" s="47"/>
      <c r="PEJ41" s="47"/>
      <c r="PEK41" s="47"/>
      <c r="PEL41" s="47"/>
      <c r="PEM41" s="47"/>
      <c r="PEN41" s="47"/>
      <c r="PEO41" s="47"/>
      <c r="PEP41" s="47"/>
      <c r="PEQ41" s="47"/>
      <c r="PER41" s="47"/>
      <c r="PES41" s="47"/>
      <c r="PET41" s="47"/>
      <c r="PEU41" s="47"/>
      <c r="PEV41" s="47"/>
      <c r="PEW41" s="47"/>
      <c r="PEX41" s="47"/>
      <c r="PEY41" s="47"/>
      <c r="PEZ41" s="47"/>
      <c r="PFA41" s="47"/>
      <c r="PFB41" s="47"/>
      <c r="PFC41" s="47"/>
      <c r="PFD41" s="47"/>
      <c r="PFE41" s="47"/>
      <c r="PFF41" s="47"/>
      <c r="PFG41" s="47"/>
      <c r="PFH41" s="47"/>
      <c r="PFI41" s="47"/>
      <c r="PFJ41" s="47"/>
      <c r="PFK41" s="47"/>
      <c r="PFL41" s="47"/>
      <c r="PFM41" s="47"/>
      <c r="PFN41" s="47"/>
      <c r="PFO41" s="47"/>
      <c r="PFP41" s="47"/>
      <c r="PFQ41" s="47"/>
      <c r="PFR41" s="47"/>
      <c r="PFS41" s="47"/>
      <c r="PFT41" s="47"/>
      <c r="PFU41" s="47"/>
      <c r="PFV41" s="47"/>
      <c r="PFW41" s="47"/>
      <c r="PFX41" s="47"/>
      <c r="PFY41" s="47"/>
      <c r="PFZ41" s="47"/>
      <c r="PGA41" s="47"/>
      <c r="PGB41" s="47"/>
      <c r="PGC41" s="47"/>
      <c r="PGD41" s="47"/>
      <c r="PGE41" s="47"/>
      <c r="PGF41" s="47"/>
      <c r="PGG41" s="47"/>
      <c r="PGH41" s="47"/>
      <c r="PGI41" s="47"/>
      <c r="PGJ41" s="47"/>
      <c r="PGK41" s="47"/>
      <c r="PGL41" s="47"/>
      <c r="PGM41" s="47"/>
      <c r="PGN41" s="47"/>
      <c r="PGO41" s="47"/>
      <c r="PGP41" s="47"/>
      <c r="PGQ41" s="47"/>
      <c r="PGR41" s="47"/>
      <c r="PGS41" s="47"/>
      <c r="PGT41" s="47"/>
      <c r="PGU41" s="47"/>
      <c r="PGV41" s="47"/>
      <c r="PGW41" s="47"/>
      <c r="PGX41" s="47"/>
      <c r="PGY41" s="47"/>
      <c r="PGZ41" s="47"/>
      <c r="PHA41" s="47"/>
      <c r="PHB41" s="47"/>
      <c r="PHC41" s="47"/>
      <c r="PHD41" s="47"/>
      <c r="PHE41" s="47"/>
      <c r="PHF41" s="47"/>
      <c r="PHG41" s="47"/>
      <c r="PHH41" s="47"/>
      <c r="PHI41" s="47"/>
      <c r="PHJ41" s="47"/>
      <c r="PHK41" s="47"/>
      <c r="PHL41" s="47"/>
      <c r="PHM41" s="47"/>
      <c r="PHN41" s="47"/>
      <c r="PHO41" s="47"/>
      <c r="PHP41" s="47"/>
      <c r="PHQ41" s="47"/>
      <c r="PHR41" s="47"/>
      <c r="PHS41" s="47"/>
      <c r="PHT41" s="47"/>
      <c r="PHU41" s="47"/>
      <c r="PHV41" s="47"/>
      <c r="PHW41" s="47"/>
      <c r="PHX41" s="47"/>
      <c r="PHY41" s="47"/>
      <c r="PHZ41" s="47"/>
      <c r="PIA41" s="47"/>
      <c r="PIB41" s="47"/>
      <c r="PIC41" s="47"/>
      <c r="PID41" s="47"/>
      <c r="PIE41" s="47"/>
      <c r="PIF41" s="47"/>
      <c r="PIG41" s="47"/>
      <c r="PIH41" s="47"/>
      <c r="PII41" s="47"/>
      <c r="PIJ41" s="47"/>
      <c r="PIK41" s="47"/>
      <c r="PIL41" s="47"/>
      <c r="PIM41" s="47"/>
      <c r="PIN41" s="47"/>
      <c r="PIO41" s="47"/>
      <c r="PIP41" s="47"/>
      <c r="PIQ41" s="47"/>
      <c r="PIR41" s="47"/>
      <c r="PIS41" s="47"/>
      <c r="PIT41" s="47"/>
      <c r="PIU41" s="47"/>
      <c r="PIV41" s="47"/>
      <c r="PIW41" s="47"/>
      <c r="PIX41" s="47"/>
      <c r="PIY41" s="47"/>
      <c r="PIZ41" s="47"/>
      <c r="PJA41" s="47"/>
      <c r="PJB41" s="47"/>
      <c r="PJC41" s="47"/>
      <c r="PJD41" s="47"/>
      <c r="PJE41" s="47"/>
      <c r="PJF41" s="47"/>
      <c r="PJG41" s="47"/>
      <c r="PJH41" s="47"/>
      <c r="PJI41" s="47"/>
      <c r="PJJ41" s="47"/>
      <c r="PJK41" s="47"/>
      <c r="PJL41" s="47"/>
      <c r="PJM41" s="47"/>
      <c r="PJN41" s="47"/>
      <c r="PJO41" s="47"/>
      <c r="PJP41" s="47"/>
      <c r="PJQ41" s="47"/>
      <c r="PJR41" s="47"/>
      <c r="PJS41" s="47"/>
      <c r="PJT41" s="47"/>
      <c r="PJU41" s="47"/>
      <c r="PJV41" s="47"/>
      <c r="PJW41" s="47"/>
      <c r="PJX41" s="47"/>
      <c r="PJY41" s="47"/>
      <c r="PJZ41" s="47"/>
      <c r="PKA41" s="47"/>
      <c r="PKB41" s="47"/>
      <c r="PKC41" s="47"/>
      <c r="PKD41" s="47"/>
      <c r="PKE41" s="47"/>
      <c r="PKF41" s="47"/>
      <c r="PKG41" s="47"/>
      <c r="PKH41" s="47"/>
      <c r="PKI41" s="47"/>
      <c r="PKJ41" s="47"/>
      <c r="PKK41" s="47"/>
      <c r="PKL41" s="47"/>
      <c r="PKM41" s="47"/>
      <c r="PKN41" s="47"/>
      <c r="PKO41" s="47"/>
      <c r="PKP41" s="47"/>
      <c r="PKQ41" s="47"/>
      <c r="PKR41" s="47"/>
      <c r="PKS41" s="47"/>
      <c r="PKT41" s="47"/>
      <c r="PKU41" s="47"/>
      <c r="PKV41" s="47"/>
      <c r="PKW41" s="47"/>
      <c r="PKX41" s="47"/>
      <c r="PKY41" s="47"/>
      <c r="PKZ41" s="47"/>
      <c r="PLA41" s="47"/>
      <c r="PLB41" s="47"/>
      <c r="PLC41" s="47"/>
      <c r="PLD41" s="47"/>
      <c r="PLE41" s="47"/>
      <c r="PLF41" s="47"/>
      <c r="PLG41" s="47"/>
      <c r="PLH41" s="47"/>
      <c r="PLI41" s="47"/>
      <c r="PLJ41" s="47"/>
      <c r="PLK41" s="47"/>
      <c r="PLL41" s="47"/>
      <c r="PLM41" s="47"/>
      <c r="PLN41" s="47"/>
      <c r="PLO41" s="47"/>
      <c r="PLP41" s="47"/>
      <c r="PLQ41" s="47"/>
      <c r="PLR41" s="47"/>
      <c r="PLS41" s="47"/>
      <c r="PLT41" s="47"/>
      <c r="PLU41" s="47"/>
      <c r="PLV41" s="47"/>
      <c r="PLW41" s="47"/>
      <c r="PLX41" s="47"/>
      <c r="PLY41" s="47"/>
      <c r="PLZ41" s="47"/>
      <c r="PMA41" s="47"/>
      <c r="PMB41" s="47"/>
      <c r="PMC41" s="47"/>
      <c r="PMD41" s="47"/>
      <c r="PME41" s="47"/>
      <c r="PMF41" s="47"/>
      <c r="PMG41" s="47"/>
      <c r="PMH41" s="47"/>
      <c r="PMI41" s="47"/>
      <c r="PMJ41" s="47"/>
      <c r="PMK41" s="47"/>
      <c r="PML41" s="47"/>
      <c r="PMM41" s="47"/>
      <c r="PMN41" s="47"/>
      <c r="PMO41" s="47"/>
      <c r="PMP41" s="47"/>
      <c r="PMQ41" s="47"/>
      <c r="PMR41" s="47"/>
      <c r="PMS41" s="47"/>
      <c r="PMT41" s="47"/>
      <c r="PMU41" s="47"/>
      <c r="PMV41" s="47"/>
      <c r="PMW41" s="47"/>
      <c r="PMX41" s="47"/>
      <c r="PMY41" s="47"/>
      <c r="PMZ41" s="47"/>
      <c r="PNA41" s="47"/>
      <c r="PNB41" s="47"/>
      <c r="PNC41" s="47"/>
      <c r="PND41" s="47"/>
      <c r="PNE41" s="47"/>
      <c r="PNF41" s="47"/>
      <c r="PNG41" s="47"/>
      <c r="PNH41" s="47"/>
      <c r="PNI41" s="47"/>
      <c r="PNJ41" s="47"/>
      <c r="PNK41" s="47"/>
      <c r="PNL41" s="47"/>
      <c r="PNM41" s="47"/>
      <c r="PNN41" s="47"/>
      <c r="PNO41" s="47"/>
      <c r="PNP41" s="47"/>
      <c r="PNQ41" s="47"/>
      <c r="PNR41" s="47"/>
      <c r="PNS41" s="47"/>
      <c r="PNT41" s="47"/>
      <c r="PNU41" s="47"/>
      <c r="PNV41" s="47"/>
      <c r="PNW41" s="47"/>
      <c r="PNX41" s="47"/>
      <c r="PNY41" s="47"/>
      <c r="PNZ41" s="47"/>
      <c r="POA41" s="47"/>
      <c r="POB41" s="47"/>
      <c r="POC41" s="47"/>
      <c r="POD41" s="47"/>
      <c r="POE41" s="47"/>
      <c r="POF41" s="47"/>
      <c r="POG41" s="47"/>
      <c r="POH41" s="47"/>
      <c r="POI41" s="47"/>
      <c r="POJ41" s="47"/>
      <c r="POK41" s="47"/>
      <c r="POL41" s="47"/>
      <c r="POM41" s="47"/>
      <c r="PON41" s="47"/>
      <c r="POO41" s="47"/>
      <c r="POP41" s="47"/>
      <c r="POQ41" s="47"/>
      <c r="POR41" s="47"/>
      <c r="POS41" s="47"/>
      <c r="POT41" s="47"/>
      <c r="POU41" s="47"/>
      <c r="POV41" s="47"/>
      <c r="POW41" s="47"/>
      <c r="POX41" s="47"/>
      <c r="POY41" s="47"/>
      <c r="POZ41" s="47"/>
      <c r="PPA41" s="47"/>
      <c r="PPB41" s="47"/>
      <c r="PPC41" s="47"/>
      <c r="PPD41" s="47"/>
      <c r="PPE41" s="47"/>
      <c r="PPF41" s="47"/>
      <c r="PPG41" s="47"/>
      <c r="PPH41" s="47"/>
      <c r="PPI41" s="47"/>
      <c r="PPJ41" s="47"/>
      <c r="PPK41" s="47"/>
      <c r="PPL41" s="47"/>
      <c r="PPM41" s="47"/>
      <c r="PPN41" s="47"/>
      <c r="PPO41" s="47"/>
      <c r="PPP41" s="47"/>
      <c r="PPQ41" s="47"/>
      <c r="PPR41" s="47"/>
      <c r="PPS41" s="47"/>
      <c r="PPT41" s="47"/>
      <c r="PPU41" s="47"/>
      <c r="PPV41" s="47"/>
      <c r="PPW41" s="47"/>
      <c r="PPX41" s="47"/>
      <c r="PPY41" s="47"/>
      <c r="PPZ41" s="47"/>
      <c r="PQA41" s="47"/>
      <c r="PQB41" s="47"/>
      <c r="PQC41" s="47"/>
      <c r="PQD41" s="47"/>
      <c r="PQE41" s="47"/>
      <c r="PQF41" s="47"/>
      <c r="PQG41" s="47"/>
      <c r="PQH41" s="47"/>
      <c r="PQI41" s="47"/>
      <c r="PQJ41" s="47"/>
      <c r="PQK41" s="47"/>
      <c r="PQL41" s="47"/>
      <c r="PQM41" s="47"/>
      <c r="PQN41" s="47"/>
      <c r="PQO41" s="47"/>
      <c r="PQP41" s="47"/>
      <c r="PQQ41" s="47"/>
      <c r="PQR41" s="47"/>
      <c r="PQS41" s="47"/>
      <c r="PQT41" s="47"/>
      <c r="PQU41" s="47"/>
      <c r="PQV41" s="47"/>
      <c r="PQW41" s="47"/>
      <c r="PQX41" s="47"/>
      <c r="PQY41" s="47"/>
      <c r="PQZ41" s="47"/>
      <c r="PRA41" s="47"/>
      <c r="PRB41" s="47"/>
      <c r="PRC41" s="47"/>
      <c r="PRD41" s="47"/>
      <c r="PRE41" s="47"/>
      <c r="PRF41" s="47"/>
      <c r="PRG41" s="47"/>
      <c r="PRH41" s="47"/>
      <c r="PRI41" s="47"/>
      <c r="PRJ41" s="47"/>
      <c r="PRK41" s="47"/>
      <c r="PRL41" s="47"/>
      <c r="PRM41" s="47"/>
      <c r="PRN41" s="47"/>
      <c r="PRO41" s="47"/>
      <c r="PRP41" s="47"/>
      <c r="PRQ41" s="47"/>
      <c r="PRR41" s="47"/>
      <c r="PRS41" s="47"/>
      <c r="PRT41" s="47"/>
      <c r="PRU41" s="47"/>
      <c r="PRV41" s="47"/>
      <c r="PRW41" s="47"/>
      <c r="PRX41" s="47"/>
      <c r="PRY41" s="47"/>
      <c r="PRZ41" s="47"/>
      <c r="PSA41" s="47"/>
      <c r="PSB41" s="47"/>
      <c r="PSC41" s="47"/>
      <c r="PSD41" s="47"/>
      <c r="PSE41" s="47"/>
      <c r="PSF41" s="47"/>
      <c r="PSG41" s="47"/>
      <c r="PSH41" s="47"/>
      <c r="PSI41" s="47"/>
      <c r="PSJ41" s="47"/>
      <c r="PSK41" s="47"/>
      <c r="PSL41" s="47"/>
      <c r="PSM41" s="47"/>
      <c r="PSN41" s="47"/>
      <c r="PSO41" s="47"/>
      <c r="PSP41" s="47"/>
      <c r="PSQ41" s="47"/>
      <c r="PSR41" s="47"/>
      <c r="PSS41" s="47"/>
      <c r="PST41" s="47"/>
      <c r="PSU41" s="47"/>
      <c r="PSV41" s="47"/>
      <c r="PSW41" s="47"/>
      <c r="PSX41" s="47"/>
      <c r="PSY41" s="47"/>
      <c r="PSZ41" s="47"/>
      <c r="PTA41" s="47"/>
      <c r="PTB41" s="47"/>
      <c r="PTC41" s="47"/>
      <c r="PTD41" s="47"/>
      <c r="PTE41" s="47"/>
      <c r="PTF41" s="47"/>
      <c r="PTG41" s="47"/>
      <c r="PTH41" s="47"/>
      <c r="PTI41" s="47"/>
      <c r="PTJ41" s="47"/>
      <c r="PTK41" s="47"/>
      <c r="PTL41" s="47"/>
      <c r="PTM41" s="47"/>
      <c r="PTN41" s="47"/>
      <c r="PTO41" s="47"/>
      <c r="PTP41" s="47"/>
      <c r="PTQ41" s="47"/>
      <c r="PTR41" s="47"/>
      <c r="PTS41" s="47"/>
      <c r="PTT41" s="47"/>
      <c r="PTU41" s="47"/>
      <c r="PTV41" s="47"/>
      <c r="PTW41" s="47"/>
      <c r="PTX41" s="47"/>
      <c r="PTY41" s="47"/>
      <c r="PTZ41" s="47"/>
      <c r="PUA41" s="47"/>
      <c r="PUB41" s="47"/>
      <c r="PUC41" s="47"/>
      <c r="PUD41" s="47"/>
      <c r="PUE41" s="47"/>
      <c r="PUF41" s="47"/>
      <c r="PUG41" s="47"/>
      <c r="PUH41" s="47"/>
      <c r="PUI41" s="47"/>
      <c r="PUJ41" s="47"/>
      <c r="PUK41" s="47"/>
      <c r="PUL41" s="47"/>
      <c r="PUM41" s="47"/>
      <c r="PUN41" s="47"/>
      <c r="PUO41" s="47"/>
      <c r="PUP41" s="47"/>
      <c r="PUQ41" s="47"/>
      <c r="PUR41" s="47"/>
      <c r="PUS41" s="47"/>
      <c r="PUT41" s="47"/>
      <c r="PUU41" s="47"/>
      <c r="PUV41" s="47"/>
      <c r="PUW41" s="47"/>
      <c r="PUX41" s="47"/>
      <c r="PUY41" s="47"/>
      <c r="PUZ41" s="47"/>
      <c r="PVA41" s="47"/>
      <c r="PVB41" s="47"/>
      <c r="PVC41" s="47"/>
      <c r="PVD41" s="47"/>
      <c r="PVE41" s="47"/>
      <c r="PVF41" s="47"/>
      <c r="PVG41" s="47"/>
      <c r="PVH41" s="47"/>
      <c r="PVI41" s="47"/>
      <c r="PVJ41" s="47"/>
      <c r="PVK41" s="47"/>
      <c r="PVL41" s="47"/>
      <c r="PVM41" s="47"/>
      <c r="PVN41" s="47"/>
      <c r="PVO41" s="47"/>
      <c r="PVP41" s="47"/>
      <c r="PVQ41" s="47"/>
      <c r="PVR41" s="47"/>
      <c r="PVS41" s="47"/>
      <c r="PVT41" s="47"/>
      <c r="PVU41" s="47"/>
      <c r="PVV41" s="47"/>
      <c r="PVW41" s="47"/>
      <c r="PVX41" s="47"/>
      <c r="PVY41" s="47"/>
      <c r="PVZ41" s="47"/>
      <c r="PWA41" s="47"/>
      <c r="PWB41" s="47"/>
      <c r="PWC41" s="47"/>
      <c r="PWD41" s="47"/>
      <c r="PWE41" s="47"/>
      <c r="PWF41" s="47"/>
      <c r="PWG41" s="47"/>
      <c r="PWH41" s="47"/>
      <c r="PWI41" s="47"/>
      <c r="PWJ41" s="47"/>
      <c r="PWK41" s="47"/>
      <c r="PWL41" s="47"/>
      <c r="PWM41" s="47"/>
      <c r="PWN41" s="47"/>
      <c r="PWO41" s="47"/>
      <c r="PWP41" s="47"/>
      <c r="PWQ41" s="47"/>
      <c r="PWR41" s="47"/>
      <c r="PWS41" s="47"/>
      <c r="PWT41" s="47"/>
      <c r="PWU41" s="47"/>
      <c r="PWV41" s="47"/>
      <c r="PWW41" s="47"/>
      <c r="PWX41" s="47"/>
      <c r="PWY41" s="47"/>
      <c r="PWZ41" s="47"/>
      <c r="PXA41" s="47"/>
      <c r="PXB41" s="47"/>
      <c r="PXC41" s="47"/>
      <c r="PXD41" s="47"/>
      <c r="PXE41" s="47"/>
      <c r="PXF41" s="47"/>
      <c r="PXG41" s="47"/>
      <c r="PXH41" s="47"/>
      <c r="PXI41" s="47"/>
      <c r="PXJ41" s="47"/>
      <c r="PXK41" s="47"/>
      <c r="PXL41" s="47"/>
      <c r="PXM41" s="47"/>
      <c r="PXN41" s="47"/>
      <c r="PXO41" s="47"/>
      <c r="PXP41" s="47"/>
      <c r="PXQ41" s="47"/>
      <c r="PXR41" s="47"/>
      <c r="PXS41" s="47"/>
      <c r="PXT41" s="47"/>
      <c r="PXU41" s="47"/>
      <c r="PXV41" s="47"/>
      <c r="PXW41" s="47"/>
      <c r="PXX41" s="47"/>
      <c r="PXY41" s="47"/>
      <c r="PXZ41" s="47"/>
      <c r="PYA41" s="47"/>
      <c r="PYB41" s="47"/>
      <c r="PYC41" s="47"/>
      <c r="PYD41" s="47"/>
      <c r="PYE41" s="47"/>
      <c r="PYF41" s="47"/>
      <c r="PYG41" s="47"/>
      <c r="PYH41" s="47"/>
      <c r="PYI41" s="47"/>
      <c r="PYJ41" s="47"/>
      <c r="PYK41" s="47"/>
      <c r="PYL41" s="47"/>
      <c r="PYM41" s="47"/>
      <c r="PYN41" s="47"/>
      <c r="PYO41" s="47"/>
      <c r="PYP41" s="47"/>
      <c r="PYQ41" s="47"/>
      <c r="PYR41" s="47"/>
      <c r="PYS41" s="47"/>
      <c r="PYT41" s="47"/>
      <c r="PYU41" s="47"/>
      <c r="PYV41" s="47"/>
      <c r="PYW41" s="47"/>
      <c r="PYX41" s="47"/>
      <c r="PYY41" s="47"/>
      <c r="PYZ41" s="47"/>
      <c r="PZA41" s="47"/>
      <c r="PZB41" s="47"/>
      <c r="PZC41" s="47"/>
      <c r="PZD41" s="47"/>
      <c r="PZE41" s="47"/>
      <c r="PZF41" s="47"/>
      <c r="PZG41" s="47"/>
      <c r="PZH41" s="47"/>
      <c r="PZI41" s="47"/>
      <c r="PZJ41" s="47"/>
      <c r="PZK41" s="47"/>
      <c r="PZL41" s="47"/>
      <c r="PZM41" s="47"/>
      <c r="PZN41" s="47"/>
      <c r="PZO41" s="47"/>
      <c r="PZP41" s="47"/>
      <c r="PZQ41" s="47"/>
      <c r="PZR41" s="47"/>
      <c r="PZS41" s="47"/>
      <c r="PZT41" s="47"/>
      <c r="PZU41" s="47"/>
      <c r="PZV41" s="47"/>
      <c r="PZW41" s="47"/>
      <c r="PZX41" s="47"/>
      <c r="PZY41" s="47"/>
      <c r="PZZ41" s="47"/>
      <c r="QAA41" s="47"/>
      <c r="QAB41" s="47"/>
      <c r="QAC41" s="47"/>
      <c r="QAD41" s="47"/>
      <c r="QAE41" s="47"/>
      <c r="QAF41" s="47"/>
      <c r="QAG41" s="47"/>
      <c r="QAH41" s="47"/>
      <c r="QAI41" s="47"/>
      <c r="QAJ41" s="47"/>
      <c r="QAK41" s="47"/>
      <c r="QAL41" s="47"/>
      <c r="QAM41" s="47"/>
      <c r="QAN41" s="47"/>
      <c r="QAO41" s="47"/>
      <c r="QAP41" s="47"/>
      <c r="QAQ41" s="47"/>
      <c r="QAR41" s="47"/>
      <c r="QAS41" s="47"/>
      <c r="QAT41" s="47"/>
      <c r="QAU41" s="47"/>
      <c r="QAV41" s="47"/>
      <c r="QAW41" s="47"/>
      <c r="QAX41" s="47"/>
      <c r="QAY41" s="47"/>
      <c r="QAZ41" s="47"/>
      <c r="QBA41" s="47"/>
      <c r="QBB41" s="47"/>
      <c r="QBC41" s="47"/>
      <c r="QBD41" s="47"/>
      <c r="QBE41" s="47"/>
      <c r="QBF41" s="47"/>
      <c r="QBG41" s="47"/>
      <c r="QBH41" s="47"/>
      <c r="QBI41" s="47"/>
      <c r="QBJ41" s="47"/>
      <c r="QBK41" s="47"/>
      <c r="QBL41" s="47"/>
      <c r="QBM41" s="47"/>
      <c r="QBN41" s="47"/>
      <c r="QBO41" s="47"/>
      <c r="QBP41" s="47"/>
      <c r="QBQ41" s="47"/>
      <c r="QBR41" s="47"/>
      <c r="QBS41" s="47"/>
      <c r="QBT41" s="47"/>
      <c r="QBU41" s="47"/>
      <c r="QBV41" s="47"/>
      <c r="QBW41" s="47"/>
      <c r="QBX41" s="47"/>
      <c r="QBY41" s="47"/>
      <c r="QBZ41" s="47"/>
      <c r="QCA41" s="47"/>
      <c r="QCB41" s="47"/>
      <c r="QCC41" s="47"/>
      <c r="QCD41" s="47"/>
      <c r="QCE41" s="47"/>
      <c r="QCF41" s="47"/>
      <c r="QCG41" s="47"/>
      <c r="QCH41" s="47"/>
      <c r="QCI41" s="47"/>
      <c r="QCJ41" s="47"/>
      <c r="QCK41" s="47"/>
      <c r="QCL41" s="47"/>
      <c r="QCM41" s="47"/>
      <c r="QCN41" s="47"/>
      <c r="QCO41" s="47"/>
      <c r="QCP41" s="47"/>
      <c r="QCQ41" s="47"/>
      <c r="QCR41" s="47"/>
      <c r="QCS41" s="47"/>
      <c r="QCT41" s="47"/>
      <c r="QCU41" s="47"/>
      <c r="QCV41" s="47"/>
      <c r="QCW41" s="47"/>
      <c r="QCX41" s="47"/>
      <c r="QCY41" s="47"/>
      <c r="QCZ41" s="47"/>
      <c r="QDA41" s="47"/>
      <c r="QDB41" s="47"/>
      <c r="QDC41" s="47"/>
      <c r="QDD41" s="47"/>
      <c r="QDE41" s="47"/>
      <c r="QDF41" s="47"/>
      <c r="QDG41" s="47"/>
      <c r="QDH41" s="47"/>
      <c r="QDI41" s="47"/>
      <c r="QDJ41" s="47"/>
      <c r="QDK41" s="47"/>
      <c r="QDL41" s="47"/>
      <c r="QDM41" s="47"/>
      <c r="QDN41" s="47"/>
      <c r="QDO41" s="47"/>
      <c r="QDP41" s="47"/>
      <c r="QDQ41" s="47"/>
      <c r="QDR41" s="47"/>
      <c r="QDS41" s="47"/>
      <c r="QDT41" s="47"/>
      <c r="QDU41" s="47"/>
      <c r="QDV41" s="47"/>
      <c r="QDW41" s="47"/>
      <c r="QDX41" s="47"/>
      <c r="QDY41" s="47"/>
      <c r="QDZ41" s="47"/>
      <c r="QEA41" s="47"/>
      <c r="QEB41" s="47"/>
      <c r="QEC41" s="47"/>
      <c r="QED41" s="47"/>
      <c r="QEE41" s="47"/>
      <c r="QEF41" s="47"/>
      <c r="QEG41" s="47"/>
      <c r="QEH41" s="47"/>
      <c r="QEI41" s="47"/>
      <c r="QEJ41" s="47"/>
      <c r="QEK41" s="47"/>
      <c r="QEL41" s="47"/>
      <c r="QEM41" s="47"/>
      <c r="QEN41" s="47"/>
      <c r="QEO41" s="47"/>
      <c r="QEP41" s="47"/>
      <c r="QEQ41" s="47"/>
      <c r="QER41" s="47"/>
      <c r="QES41" s="47"/>
      <c r="QET41" s="47"/>
      <c r="QEU41" s="47"/>
      <c r="QEV41" s="47"/>
      <c r="QEW41" s="47"/>
      <c r="QEX41" s="47"/>
      <c r="QEY41" s="47"/>
      <c r="QEZ41" s="47"/>
      <c r="QFA41" s="47"/>
      <c r="QFB41" s="47"/>
      <c r="QFC41" s="47"/>
      <c r="QFD41" s="47"/>
      <c r="QFE41" s="47"/>
      <c r="QFF41" s="47"/>
      <c r="QFG41" s="47"/>
      <c r="QFH41" s="47"/>
      <c r="QFI41" s="47"/>
      <c r="QFJ41" s="47"/>
      <c r="QFK41" s="47"/>
      <c r="QFL41" s="47"/>
      <c r="QFM41" s="47"/>
      <c r="QFN41" s="47"/>
      <c r="QFO41" s="47"/>
      <c r="QFP41" s="47"/>
      <c r="QFQ41" s="47"/>
      <c r="QFR41" s="47"/>
      <c r="QFS41" s="47"/>
      <c r="QFT41" s="47"/>
      <c r="QFU41" s="47"/>
      <c r="QFV41" s="47"/>
      <c r="QFW41" s="47"/>
      <c r="QFX41" s="47"/>
      <c r="QFY41" s="47"/>
      <c r="QFZ41" s="47"/>
      <c r="QGA41" s="47"/>
      <c r="QGB41" s="47"/>
      <c r="QGC41" s="47"/>
      <c r="QGD41" s="47"/>
      <c r="QGE41" s="47"/>
      <c r="QGF41" s="47"/>
      <c r="QGG41" s="47"/>
      <c r="QGH41" s="47"/>
      <c r="QGI41" s="47"/>
      <c r="QGJ41" s="47"/>
      <c r="QGK41" s="47"/>
      <c r="QGL41" s="47"/>
      <c r="QGM41" s="47"/>
      <c r="QGN41" s="47"/>
      <c r="QGO41" s="47"/>
      <c r="QGP41" s="47"/>
      <c r="QGQ41" s="47"/>
      <c r="QGR41" s="47"/>
      <c r="QGS41" s="47"/>
      <c r="QGT41" s="47"/>
      <c r="QGU41" s="47"/>
      <c r="QGV41" s="47"/>
      <c r="QGW41" s="47"/>
      <c r="QGX41" s="47"/>
      <c r="QGY41" s="47"/>
      <c r="QGZ41" s="47"/>
      <c r="QHA41" s="47"/>
      <c r="QHB41" s="47"/>
      <c r="QHC41" s="47"/>
      <c r="QHD41" s="47"/>
      <c r="QHE41" s="47"/>
      <c r="QHF41" s="47"/>
      <c r="QHG41" s="47"/>
      <c r="QHH41" s="47"/>
      <c r="QHI41" s="47"/>
      <c r="QHJ41" s="47"/>
      <c r="QHK41" s="47"/>
      <c r="QHL41" s="47"/>
      <c r="QHM41" s="47"/>
      <c r="QHN41" s="47"/>
      <c r="QHO41" s="47"/>
      <c r="QHP41" s="47"/>
      <c r="QHQ41" s="47"/>
      <c r="QHR41" s="47"/>
      <c r="QHS41" s="47"/>
      <c r="QHT41" s="47"/>
      <c r="QHU41" s="47"/>
      <c r="QHV41" s="47"/>
      <c r="QHW41" s="47"/>
      <c r="QHX41" s="47"/>
      <c r="QHY41" s="47"/>
      <c r="QHZ41" s="47"/>
      <c r="QIA41" s="47"/>
      <c r="QIB41" s="47"/>
      <c r="QIC41" s="47"/>
      <c r="QID41" s="47"/>
      <c r="QIE41" s="47"/>
      <c r="QIF41" s="47"/>
      <c r="QIG41" s="47"/>
      <c r="QIH41" s="47"/>
      <c r="QII41" s="47"/>
      <c r="QIJ41" s="47"/>
      <c r="QIK41" s="47"/>
      <c r="QIL41" s="47"/>
      <c r="QIM41" s="47"/>
      <c r="QIN41" s="47"/>
      <c r="QIO41" s="47"/>
      <c r="QIP41" s="47"/>
      <c r="QIQ41" s="47"/>
      <c r="QIR41" s="47"/>
      <c r="QIS41" s="47"/>
      <c r="QIT41" s="47"/>
      <c r="QIU41" s="47"/>
      <c r="QIV41" s="47"/>
      <c r="QIW41" s="47"/>
      <c r="QIX41" s="47"/>
      <c r="QIY41" s="47"/>
      <c r="QIZ41" s="47"/>
      <c r="QJA41" s="47"/>
      <c r="QJB41" s="47"/>
      <c r="QJC41" s="47"/>
      <c r="QJD41" s="47"/>
      <c r="QJE41" s="47"/>
      <c r="QJF41" s="47"/>
      <c r="QJG41" s="47"/>
      <c r="QJH41" s="47"/>
      <c r="QJI41" s="47"/>
      <c r="QJJ41" s="47"/>
      <c r="QJK41" s="47"/>
      <c r="QJL41" s="47"/>
      <c r="QJM41" s="47"/>
      <c r="QJN41" s="47"/>
      <c r="QJO41" s="47"/>
      <c r="QJP41" s="47"/>
      <c r="QJQ41" s="47"/>
      <c r="QJR41" s="47"/>
      <c r="QJS41" s="47"/>
      <c r="QJT41" s="47"/>
      <c r="QJU41" s="47"/>
      <c r="QJV41" s="47"/>
      <c r="QJW41" s="47"/>
      <c r="QJX41" s="47"/>
      <c r="QJY41" s="47"/>
      <c r="QJZ41" s="47"/>
      <c r="QKA41" s="47"/>
      <c r="QKB41" s="47"/>
      <c r="QKC41" s="47"/>
      <c r="QKD41" s="47"/>
      <c r="QKE41" s="47"/>
      <c r="QKF41" s="47"/>
      <c r="QKG41" s="47"/>
      <c r="QKH41" s="47"/>
      <c r="QKI41" s="47"/>
      <c r="QKJ41" s="47"/>
      <c r="QKK41" s="47"/>
      <c r="QKL41" s="47"/>
      <c r="QKM41" s="47"/>
      <c r="QKN41" s="47"/>
      <c r="QKO41" s="47"/>
      <c r="QKP41" s="47"/>
      <c r="QKQ41" s="47"/>
      <c r="QKR41" s="47"/>
      <c r="QKS41" s="47"/>
      <c r="QKT41" s="47"/>
      <c r="QKU41" s="47"/>
      <c r="QKV41" s="47"/>
      <c r="QKW41" s="47"/>
      <c r="QKX41" s="47"/>
      <c r="QKY41" s="47"/>
      <c r="QKZ41" s="47"/>
      <c r="QLA41" s="47"/>
      <c r="QLB41" s="47"/>
      <c r="QLC41" s="47"/>
      <c r="QLD41" s="47"/>
      <c r="QLE41" s="47"/>
      <c r="QLF41" s="47"/>
      <c r="QLG41" s="47"/>
      <c r="QLH41" s="47"/>
      <c r="QLI41" s="47"/>
      <c r="QLJ41" s="47"/>
      <c r="QLK41" s="47"/>
      <c r="QLL41" s="47"/>
      <c r="QLM41" s="47"/>
      <c r="QLN41" s="47"/>
      <c r="QLO41" s="47"/>
      <c r="QLP41" s="47"/>
      <c r="QLQ41" s="47"/>
      <c r="QLR41" s="47"/>
      <c r="QLS41" s="47"/>
      <c r="QLT41" s="47"/>
      <c r="QLU41" s="47"/>
      <c r="QLV41" s="47"/>
      <c r="QLW41" s="47"/>
      <c r="QLX41" s="47"/>
      <c r="QLY41" s="47"/>
      <c r="QLZ41" s="47"/>
      <c r="QMA41" s="47"/>
      <c r="QMB41" s="47"/>
      <c r="QMC41" s="47"/>
      <c r="QMD41" s="47"/>
      <c r="QME41" s="47"/>
      <c r="QMF41" s="47"/>
      <c r="QMG41" s="47"/>
      <c r="QMH41" s="47"/>
      <c r="QMI41" s="47"/>
      <c r="QMJ41" s="47"/>
      <c r="QMK41" s="47"/>
      <c r="QML41" s="47"/>
      <c r="QMM41" s="47"/>
      <c r="QMN41" s="47"/>
      <c r="QMO41" s="47"/>
      <c r="QMP41" s="47"/>
      <c r="QMQ41" s="47"/>
      <c r="QMR41" s="47"/>
      <c r="QMS41" s="47"/>
      <c r="QMT41" s="47"/>
      <c r="QMU41" s="47"/>
      <c r="QMV41" s="47"/>
      <c r="QMW41" s="47"/>
      <c r="QMX41" s="47"/>
      <c r="QMY41" s="47"/>
      <c r="QMZ41" s="47"/>
      <c r="QNA41" s="47"/>
      <c r="QNB41" s="47"/>
      <c r="QNC41" s="47"/>
      <c r="QND41" s="47"/>
      <c r="QNE41" s="47"/>
      <c r="QNF41" s="47"/>
      <c r="QNG41" s="47"/>
      <c r="QNH41" s="47"/>
      <c r="QNI41" s="47"/>
      <c r="QNJ41" s="47"/>
      <c r="QNK41" s="47"/>
      <c r="QNL41" s="47"/>
      <c r="QNM41" s="47"/>
      <c r="QNN41" s="47"/>
      <c r="QNO41" s="47"/>
      <c r="QNP41" s="47"/>
      <c r="QNQ41" s="47"/>
      <c r="QNR41" s="47"/>
      <c r="QNS41" s="47"/>
      <c r="QNT41" s="47"/>
      <c r="QNU41" s="47"/>
      <c r="QNV41" s="47"/>
      <c r="QNW41" s="47"/>
      <c r="QNX41" s="47"/>
      <c r="QNY41" s="47"/>
      <c r="QNZ41" s="47"/>
      <c r="QOA41" s="47"/>
      <c r="QOB41" s="47"/>
      <c r="QOC41" s="47"/>
      <c r="QOD41" s="47"/>
      <c r="QOE41" s="47"/>
      <c r="QOF41" s="47"/>
      <c r="QOG41" s="47"/>
      <c r="QOH41" s="47"/>
      <c r="QOI41" s="47"/>
      <c r="QOJ41" s="47"/>
      <c r="QOK41" s="47"/>
      <c r="QOL41" s="47"/>
      <c r="QOM41" s="47"/>
      <c r="QON41" s="47"/>
      <c r="QOO41" s="47"/>
      <c r="QOP41" s="47"/>
      <c r="QOQ41" s="47"/>
      <c r="QOR41" s="47"/>
      <c r="QOS41" s="47"/>
      <c r="QOT41" s="47"/>
      <c r="QOU41" s="47"/>
      <c r="QOV41" s="47"/>
      <c r="QOW41" s="47"/>
      <c r="QOX41" s="47"/>
      <c r="QOY41" s="47"/>
      <c r="QOZ41" s="47"/>
      <c r="QPA41" s="47"/>
      <c r="QPB41" s="47"/>
      <c r="QPC41" s="47"/>
      <c r="QPD41" s="47"/>
      <c r="QPE41" s="47"/>
      <c r="QPF41" s="47"/>
      <c r="QPG41" s="47"/>
      <c r="QPH41" s="47"/>
      <c r="QPI41" s="47"/>
      <c r="QPJ41" s="47"/>
      <c r="QPK41" s="47"/>
      <c r="QPL41" s="47"/>
      <c r="QPM41" s="47"/>
      <c r="QPN41" s="47"/>
      <c r="QPO41" s="47"/>
      <c r="QPP41" s="47"/>
      <c r="QPQ41" s="47"/>
      <c r="QPR41" s="47"/>
      <c r="QPS41" s="47"/>
      <c r="QPT41" s="47"/>
      <c r="QPU41" s="47"/>
      <c r="QPV41" s="47"/>
      <c r="QPW41" s="47"/>
      <c r="QPX41" s="47"/>
      <c r="QPY41" s="47"/>
      <c r="QPZ41" s="47"/>
      <c r="QQA41" s="47"/>
      <c r="QQB41" s="47"/>
      <c r="QQC41" s="47"/>
      <c r="QQD41" s="47"/>
      <c r="QQE41" s="47"/>
      <c r="QQF41" s="47"/>
      <c r="QQG41" s="47"/>
      <c r="QQH41" s="47"/>
      <c r="QQI41" s="47"/>
      <c r="QQJ41" s="47"/>
      <c r="QQK41" s="47"/>
      <c r="QQL41" s="47"/>
      <c r="QQM41" s="47"/>
      <c r="QQN41" s="47"/>
      <c r="QQO41" s="47"/>
      <c r="QQP41" s="47"/>
      <c r="QQQ41" s="47"/>
      <c r="QQR41" s="47"/>
      <c r="QQS41" s="47"/>
      <c r="QQT41" s="47"/>
      <c r="QQU41" s="47"/>
      <c r="QQV41" s="47"/>
      <c r="QQW41" s="47"/>
      <c r="QQX41" s="47"/>
      <c r="QQY41" s="47"/>
      <c r="QQZ41" s="47"/>
      <c r="QRA41" s="47"/>
      <c r="QRB41" s="47"/>
      <c r="QRC41" s="47"/>
      <c r="QRD41" s="47"/>
      <c r="QRE41" s="47"/>
      <c r="QRF41" s="47"/>
      <c r="QRG41" s="47"/>
      <c r="QRH41" s="47"/>
      <c r="QRI41" s="47"/>
      <c r="QRJ41" s="47"/>
      <c r="QRK41" s="47"/>
      <c r="QRL41" s="47"/>
      <c r="QRM41" s="47"/>
      <c r="QRN41" s="47"/>
      <c r="QRO41" s="47"/>
      <c r="QRP41" s="47"/>
      <c r="QRQ41" s="47"/>
      <c r="QRR41" s="47"/>
      <c r="QRS41" s="47"/>
      <c r="QRT41" s="47"/>
      <c r="QRU41" s="47"/>
      <c r="QRV41" s="47"/>
      <c r="QRW41" s="47"/>
      <c r="QRX41" s="47"/>
      <c r="QRY41" s="47"/>
      <c r="QRZ41" s="47"/>
      <c r="QSA41" s="47"/>
      <c r="QSB41" s="47"/>
      <c r="QSC41" s="47"/>
      <c r="QSD41" s="47"/>
      <c r="QSE41" s="47"/>
      <c r="QSF41" s="47"/>
      <c r="QSG41" s="47"/>
      <c r="QSH41" s="47"/>
      <c r="QSI41" s="47"/>
      <c r="QSJ41" s="47"/>
      <c r="QSK41" s="47"/>
      <c r="QSL41" s="47"/>
      <c r="QSM41" s="47"/>
      <c r="QSN41" s="47"/>
      <c r="QSO41" s="47"/>
      <c r="QSP41" s="47"/>
      <c r="QSQ41" s="47"/>
      <c r="QSR41" s="47"/>
      <c r="QSS41" s="47"/>
      <c r="QST41" s="47"/>
      <c r="QSU41" s="47"/>
      <c r="QSV41" s="47"/>
      <c r="QSW41" s="47"/>
      <c r="QSX41" s="47"/>
      <c r="QSY41" s="47"/>
      <c r="QSZ41" s="47"/>
      <c r="QTA41" s="47"/>
      <c r="QTB41" s="47"/>
      <c r="QTC41" s="47"/>
      <c r="QTD41" s="47"/>
      <c r="QTE41" s="47"/>
      <c r="QTF41" s="47"/>
      <c r="QTG41" s="47"/>
      <c r="QTH41" s="47"/>
      <c r="QTI41" s="47"/>
      <c r="QTJ41" s="47"/>
      <c r="QTK41" s="47"/>
      <c r="QTL41" s="47"/>
      <c r="QTM41" s="47"/>
      <c r="QTN41" s="47"/>
      <c r="QTO41" s="47"/>
      <c r="QTP41" s="47"/>
      <c r="QTQ41" s="47"/>
      <c r="QTR41" s="47"/>
      <c r="QTS41" s="47"/>
      <c r="QTT41" s="47"/>
      <c r="QTU41" s="47"/>
      <c r="QTV41" s="47"/>
      <c r="QTW41" s="47"/>
      <c r="QTX41" s="47"/>
      <c r="QTY41" s="47"/>
      <c r="QTZ41" s="47"/>
      <c r="QUA41" s="47"/>
      <c r="QUB41" s="47"/>
      <c r="QUC41" s="47"/>
      <c r="QUD41" s="47"/>
      <c r="QUE41" s="47"/>
      <c r="QUF41" s="47"/>
      <c r="QUG41" s="47"/>
      <c r="QUH41" s="47"/>
      <c r="QUI41" s="47"/>
      <c r="QUJ41" s="47"/>
      <c r="QUK41" s="47"/>
      <c r="QUL41" s="47"/>
      <c r="QUM41" s="47"/>
      <c r="QUN41" s="47"/>
      <c r="QUO41" s="47"/>
      <c r="QUP41" s="47"/>
      <c r="QUQ41" s="47"/>
      <c r="QUR41" s="47"/>
      <c r="QUS41" s="47"/>
      <c r="QUT41" s="47"/>
      <c r="QUU41" s="47"/>
      <c r="QUV41" s="47"/>
      <c r="QUW41" s="47"/>
      <c r="QUX41" s="47"/>
      <c r="QUY41" s="47"/>
      <c r="QUZ41" s="47"/>
      <c r="QVA41" s="47"/>
      <c r="QVB41" s="47"/>
      <c r="QVC41" s="47"/>
      <c r="QVD41" s="47"/>
      <c r="QVE41" s="47"/>
      <c r="QVF41" s="47"/>
      <c r="QVG41" s="47"/>
      <c r="QVH41" s="47"/>
      <c r="QVI41" s="47"/>
      <c r="QVJ41" s="47"/>
      <c r="QVK41" s="47"/>
      <c r="QVL41" s="47"/>
      <c r="QVM41" s="47"/>
      <c r="QVN41" s="47"/>
      <c r="QVO41" s="47"/>
      <c r="QVP41" s="47"/>
      <c r="QVQ41" s="47"/>
      <c r="QVR41" s="47"/>
      <c r="QVS41" s="47"/>
      <c r="QVT41" s="47"/>
      <c r="QVU41" s="47"/>
      <c r="QVV41" s="47"/>
      <c r="QVW41" s="47"/>
      <c r="QVX41" s="47"/>
      <c r="QVY41" s="47"/>
      <c r="QVZ41" s="47"/>
      <c r="QWA41" s="47"/>
      <c r="QWB41" s="47"/>
      <c r="QWC41" s="47"/>
      <c r="QWD41" s="47"/>
      <c r="QWE41" s="47"/>
      <c r="QWF41" s="47"/>
      <c r="QWG41" s="47"/>
      <c r="QWH41" s="47"/>
      <c r="QWI41" s="47"/>
      <c r="QWJ41" s="47"/>
      <c r="QWK41" s="47"/>
      <c r="QWL41" s="47"/>
      <c r="QWM41" s="47"/>
      <c r="QWN41" s="47"/>
      <c r="QWO41" s="47"/>
      <c r="QWP41" s="47"/>
      <c r="QWQ41" s="47"/>
      <c r="QWR41" s="47"/>
      <c r="QWS41" s="47"/>
      <c r="QWT41" s="47"/>
      <c r="QWU41" s="47"/>
      <c r="QWV41" s="47"/>
      <c r="QWW41" s="47"/>
      <c r="QWX41" s="47"/>
      <c r="QWY41" s="47"/>
      <c r="QWZ41" s="47"/>
      <c r="QXA41" s="47"/>
      <c r="QXB41" s="47"/>
      <c r="QXC41" s="47"/>
      <c r="QXD41" s="47"/>
      <c r="QXE41" s="47"/>
      <c r="QXF41" s="47"/>
      <c r="QXG41" s="47"/>
      <c r="QXH41" s="47"/>
      <c r="QXI41" s="47"/>
      <c r="QXJ41" s="47"/>
      <c r="QXK41" s="47"/>
      <c r="QXL41" s="47"/>
      <c r="QXM41" s="47"/>
      <c r="QXN41" s="47"/>
      <c r="QXO41" s="47"/>
      <c r="QXP41" s="47"/>
      <c r="QXQ41" s="47"/>
      <c r="QXR41" s="47"/>
      <c r="QXS41" s="47"/>
      <c r="QXT41" s="47"/>
      <c r="QXU41" s="47"/>
      <c r="QXV41" s="47"/>
      <c r="QXW41" s="47"/>
      <c r="QXX41" s="47"/>
      <c r="QXY41" s="47"/>
      <c r="QXZ41" s="47"/>
      <c r="QYA41" s="47"/>
      <c r="QYB41" s="47"/>
      <c r="QYC41" s="47"/>
      <c r="QYD41" s="47"/>
      <c r="QYE41" s="47"/>
      <c r="QYF41" s="47"/>
      <c r="QYG41" s="47"/>
      <c r="QYH41" s="47"/>
      <c r="QYI41" s="47"/>
      <c r="QYJ41" s="47"/>
      <c r="QYK41" s="47"/>
      <c r="QYL41" s="47"/>
      <c r="QYM41" s="47"/>
      <c r="QYN41" s="47"/>
      <c r="QYO41" s="47"/>
      <c r="QYP41" s="47"/>
      <c r="QYQ41" s="47"/>
      <c r="QYR41" s="47"/>
      <c r="QYS41" s="47"/>
      <c r="QYT41" s="47"/>
      <c r="QYU41" s="47"/>
      <c r="QYV41" s="47"/>
      <c r="QYW41" s="47"/>
      <c r="QYX41" s="47"/>
      <c r="QYY41" s="47"/>
      <c r="QYZ41" s="47"/>
      <c r="QZA41" s="47"/>
      <c r="QZB41" s="47"/>
      <c r="QZC41" s="47"/>
      <c r="QZD41" s="47"/>
      <c r="QZE41" s="47"/>
      <c r="QZF41" s="47"/>
      <c r="QZG41" s="47"/>
      <c r="QZH41" s="47"/>
      <c r="QZI41" s="47"/>
      <c r="QZJ41" s="47"/>
      <c r="QZK41" s="47"/>
      <c r="QZL41" s="47"/>
      <c r="QZM41" s="47"/>
      <c r="QZN41" s="47"/>
      <c r="QZO41" s="47"/>
      <c r="QZP41" s="47"/>
      <c r="QZQ41" s="47"/>
      <c r="QZR41" s="47"/>
      <c r="QZS41" s="47"/>
      <c r="QZT41" s="47"/>
      <c r="QZU41" s="47"/>
      <c r="QZV41" s="47"/>
      <c r="QZW41" s="47"/>
      <c r="QZX41" s="47"/>
      <c r="QZY41" s="47"/>
      <c r="QZZ41" s="47"/>
      <c r="RAA41" s="47"/>
      <c r="RAB41" s="47"/>
      <c r="RAC41" s="47"/>
      <c r="RAD41" s="47"/>
      <c r="RAE41" s="47"/>
      <c r="RAF41" s="47"/>
      <c r="RAG41" s="47"/>
      <c r="RAH41" s="47"/>
      <c r="RAI41" s="47"/>
      <c r="RAJ41" s="47"/>
      <c r="RAK41" s="47"/>
      <c r="RAL41" s="47"/>
      <c r="RAM41" s="47"/>
      <c r="RAN41" s="47"/>
      <c r="RAO41" s="47"/>
      <c r="RAP41" s="47"/>
      <c r="RAQ41" s="47"/>
      <c r="RAR41" s="47"/>
      <c r="RAS41" s="47"/>
      <c r="RAT41" s="47"/>
      <c r="RAU41" s="47"/>
      <c r="RAV41" s="47"/>
      <c r="RAW41" s="47"/>
      <c r="RAX41" s="47"/>
      <c r="RAY41" s="47"/>
      <c r="RAZ41" s="47"/>
      <c r="RBA41" s="47"/>
      <c r="RBB41" s="47"/>
      <c r="RBC41" s="47"/>
      <c r="RBD41" s="47"/>
      <c r="RBE41" s="47"/>
      <c r="RBF41" s="47"/>
      <c r="RBG41" s="47"/>
      <c r="RBH41" s="47"/>
      <c r="RBI41" s="47"/>
      <c r="RBJ41" s="47"/>
      <c r="RBK41" s="47"/>
      <c r="RBL41" s="47"/>
      <c r="RBM41" s="47"/>
      <c r="RBN41" s="47"/>
      <c r="RBO41" s="47"/>
      <c r="RBP41" s="47"/>
      <c r="RBQ41" s="47"/>
      <c r="RBR41" s="47"/>
      <c r="RBS41" s="47"/>
      <c r="RBT41" s="47"/>
      <c r="RBU41" s="47"/>
      <c r="RBV41" s="47"/>
      <c r="RBW41" s="47"/>
      <c r="RBX41" s="47"/>
      <c r="RBY41" s="47"/>
      <c r="RBZ41" s="47"/>
      <c r="RCA41" s="47"/>
      <c r="RCB41" s="47"/>
      <c r="RCC41" s="47"/>
      <c r="RCD41" s="47"/>
      <c r="RCE41" s="47"/>
      <c r="RCF41" s="47"/>
      <c r="RCG41" s="47"/>
      <c r="RCH41" s="47"/>
      <c r="RCI41" s="47"/>
      <c r="RCJ41" s="47"/>
      <c r="RCK41" s="47"/>
      <c r="RCL41" s="47"/>
      <c r="RCM41" s="47"/>
      <c r="RCN41" s="47"/>
      <c r="RCO41" s="47"/>
      <c r="RCP41" s="47"/>
      <c r="RCQ41" s="47"/>
      <c r="RCR41" s="47"/>
      <c r="RCS41" s="47"/>
      <c r="RCT41" s="47"/>
      <c r="RCU41" s="47"/>
      <c r="RCV41" s="47"/>
      <c r="RCW41" s="47"/>
      <c r="RCX41" s="47"/>
      <c r="RCY41" s="47"/>
      <c r="RCZ41" s="47"/>
      <c r="RDA41" s="47"/>
      <c r="RDB41" s="47"/>
      <c r="RDC41" s="47"/>
      <c r="RDD41" s="47"/>
      <c r="RDE41" s="47"/>
      <c r="RDF41" s="47"/>
      <c r="RDG41" s="47"/>
      <c r="RDH41" s="47"/>
      <c r="RDI41" s="47"/>
      <c r="RDJ41" s="47"/>
      <c r="RDK41" s="47"/>
      <c r="RDL41" s="47"/>
      <c r="RDM41" s="47"/>
      <c r="RDN41" s="47"/>
      <c r="RDO41" s="47"/>
      <c r="RDP41" s="47"/>
      <c r="RDQ41" s="47"/>
      <c r="RDR41" s="47"/>
      <c r="RDS41" s="47"/>
      <c r="RDT41" s="47"/>
      <c r="RDU41" s="47"/>
      <c r="RDV41" s="47"/>
      <c r="RDW41" s="47"/>
      <c r="RDX41" s="47"/>
      <c r="RDY41" s="47"/>
      <c r="RDZ41" s="47"/>
      <c r="REA41" s="47"/>
      <c r="REB41" s="47"/>
      <c r="REC41" s="47"/>
      <c r="RED41" s="47"/>
      <c r="REE41" s="47"/>
      <c r="REF41" s="47"/>
      <c r="REG41" s="47"/>
      <c r="REH41" s="47"/>
      <c r="REI41" s="47"/>
      <c r="REJ41" s="47"/>
      <c r="REK41" s="47"/>
      <c r="REL41" s="47"/>
      <c r="REM41" s="47"/>
      <c r="REN41" s="47"/>
      <c r="REO41" s="47"/>
      <c r="REP41" s="47"/>
      <c r="REQ41" s="47"/>
      <c r="RER41" s="47"/>
      <c r="RES41" s="47"/>
      <c r="RET41" s="47"/>
      <c r="REU41" s="47"/>
      <c r="REV41" s="47"/>
      <c r="REW41" s="47"/>
      <c r="REX41" s="47"/>
      <c r="REY41" s="47"/>
      <c r="REZ41" s="47"/>
      <c r="RFA41" s="47"/>
      <c r="RFB41" s="47"/>
      <c r="RFC41" s="47"/>
      <c r="RFD41" s="47"/>
      <c r="RFE41" s="47"/>
      <c r="RFF41" s="47"/>
      <c r="RFG41" s="47"/>
      <c r="RFH41" s="47"/>
      <c r="RFI41" s="47"/>
      <c r="RFJ41" s="47"/>
      <c r="RFK41" s="47"/>
      <c r="RFL41" s="47"/>
      <c r="RFM41" s="47"/>
      <c r="RFN41" s="47"/>
      <c r="RFO41" s="47"/>
      <c r="RFP41" s="47"/>
      <c r="RFQ41" s="47"/>
      <c r="RFR41" s="47"/>
      <c r="RFS41" s="47"/>
      <c r="RFT41" s="47"/>
      <c r="RFU41" s="47"/>
      <c r="RFV41" s="47"/>
      <c r="RFW41" s="47"/>
      <c r="RFX41" s="47"/>
      <c r="RFY41" s="47"/>
      <c r="RFZ41" s="47"/>
      <c r="RGA41" s="47"/>
      <c r="RGB41" s="47"/>
      <c r="RGC41" s="47"/>
      <c r="RGD41" s="47"/>
      <c r="RGE41" s="47"/>
      <c r="RGF41" s="47"/>
      <c r="RGG41" s="47"/>
      <c r="RGH41" s="47"/>
      <c r="RGI41" s="47"/>
      <c r="RGJ41" s="47"/>
      <c r="RGK41" s="47"/>
      <c r="RGL41" s="47"/>
      <c r="RGM41" s="47"/>
      <c r="RGN41" s="47"/>
      <c r="RGO41" s="47"/>
      <c r="RGP41" s="47"/>
      <c r="RGQ41" s="47"/>
      <c r="RGR41" s="47"/>
      <c r="RGS41" s="47"/>
      <c r="RGT41" s="47"/>
      <c r="RGU41" s="47"/>
      <c r="RGV41" s="47"/>
      <c r="RGW41" s="47"/>
      <c r="RGX41" s="47"/>
      <c r="RGY41" s="47"/>
      <c r="RGZ41" s="47"/>
      <c r="RHA41" s="47"/>
      <c r="RHB41" s="47"/>
      <c r="RHC41" s="47"/>
      <c r="RHD41" s="47"/>
      <c r="RHE41" s="47"/>
      <c r="RHF41" s="47"/>
      <c r="RHG41" s="47"/>
      <c r="RHH41" s="47"/>
      <c r="RHI41" s="47"/>
      <c r="RHJ41" s="47"/>
      <c r="RHK41" s="47"/>
      <c r="RHL41" s="47"/>
      <c r="RHM41" s="47"/>
      <c r="RHN41" s="47"/>
      <c r="RHO41" s="47"/>
      <c r="RHP41" s="47"/>
      <c r="RHQ41" s="47"/>
      <c r="RHR41" s="47"/>
      <c r="RHS41" s="47"/>
      <c r="RHT41" s="47"/>
      <c r="RHU41" s="47"/>
      <c r="RHV41" s="47"/>
      <c r="RHW41" s="47"/>
      <c r="RHX41" s="47"/>
      <c r="RHY41" s="47"/>
      <c r="RHZ41" s="47"/>
      <c r="RIA41" s="47"/>
      <c r="RIB41" s="47"/>
      <c r="RIC41" s="47"/>
      <c r="RID41" s="47"/>
      <c r="RIE41" s="47"/>
      <c r="RIF41" s="47"/>
      <c r="RIG41" s="47"/>
      <c r="RIH41" s="47"/>
      <c r="RII41" s="47"/>
      <c r="RIJ41" s="47"/>
      <c r="RIK41" s="47"/>
      <c r="RIL41" s="47"/>
      <c r="RIM41" s="47"/>
      <c r="RIN41" s="47"/>
      <c r="RIO41" s="47"/>
      <c r="RIP41" s="47"/>
      <c r="RIQ41" s="47"/>
      <c r="RIR41" s="47"/>
      <c r="RIS41" s="47"/>
      <c r="RIT41" s="47"/>
      <c r="RIU41" s="47"/>
      <c r="RIV41" s="47"/>
      <c r="RIW41" s="47"/>
      <c r="RIX41" s="47"/>
      <c r="RIY41" s="47"/>
      <c r="RIZ41" s="47"/>
      <c r="RJA41" s="47"/>
      <c r="RJB41" s="47"/>
      <c r="RJC41" s="47"/>
      <c r="RJD41" s="47"/>
      <c r="RJE41" s="47"/>
      <c r="RJF41" s="47"/>
      <c r="RJG41" s="47"/>
      <c r="RJH41" s="47"/>
      <c r="RJI41" s="47"/>
      <c r="RJJ41" s="47"/>
      <c r="RJK41" s="47"/>
      <c r="RJL41" s="47"/>
      <c r="RJM41" s="47"/>
      <c r="RJN41" s="47"/>
      <c r="RJO41" s="47"/>
      <c r="RJP41" s="47"/>
      <c r="RJQ41" s="47"/>
      <c r="RJR41" s="47"/>
      <c r="RJS41" s="47"/>
      <c r="RJT41" s="47"/>
      <c r="RJU41" s="47"/>
      <c r="RJV41" s="47"/>
      <c r="RJW41" s="47"/>
      <c r="RJX41" s="47"/>
      <c r="RJY41" s="47"/>
      <c r="RJZ41" s="47"/>
      <c r="RKA41" s="47"/>
      <c r="RKB41" s="47"/>
      <c r="RKC41" s="47"/>
      <c r="RKD41" s="47"/>
      <c r="RKE41" s="47"/>
      <c r="RKF41" s="47"/>
      <c r="RKG41" s="47"/>
      <c r="RKH41" s="47"/>
      <c r="RKI41" s="47"/>
      <c r="RKJ41" s="47"/>
      <c r="RKK41" s="47"/>
      <c r="RKL41" s="47"/>
      <c r="RKM41" s="47"/>
      <c r="RKN41" s="47"/>
      <c r="RKO41" s="47"/>
      <c r="RKP41" s="47"/>
      <c r="RKQ41" s="47"/>
      <c r="RKR41" s="47"/>
      <c r="RKS41" s="47"/>
      <c r="RKT41" s="47"/>
      <c r="RKU41" s="47"/>
      <c r="RKV41" s="47"/>
      <c r="RKW41" s="47"/>
      <c r="RKX41" s="47"/>
      <c r="RKY41" s="47"/>
      <c r="RKZ41" s="47"/>
      <c r="RLA41" s="47"/>
      <c r="RLB41" s="47"/>
      <c r="RLC41" s="47"/>
      <c r="RLD41" s="47"/>
      <c r="RLE41" s="47"/>
      <c r="RLF41" s="47"/>
      <c r="RLG41" s="47"/>
      <c r="RLH41" s="47"/>
      <c r="RLI41" s="47"/>
      <c r="RLJ41" s="47"/>
      <c r="RLK41" s="47"/>
      <c r="RLL41" s="47"/>
      <c r="RLM41" s="47"/>
      <c r="RLN41" s="47"/>
      <c r="RLO41" s="47"/>
      <c r="RLP41" s="47"/>
      <c r="RLQ41" s="47"/>
      <c r="RLR41" s="47"/>
      <c r="RLS41" s="47"/>
      <c r="RLT41" s="47"/>
      <c r="RLU41" s="47"/>
      <c r="RLV41" s="47"/>
      <c r="RLW41" s="47"/>
      <c r="RLX41" s="47"/>
      <c r="RLY41" s="47"/>
      <c r="RLZ41" s="47"/>
      <c r="RMA41" s="47"/>
      <c r="RMB41" s="47"/>
      <c r="RMC41" s="47"/>
      <c r="RMD41" s="47"/>
      <c r="RME41" s="47"/>
      <c r="RMF41" s="47"/>
      <c r="RMG41" s="47"/>
      <c r="RMH41" s="47"/>
      <c r="RMI41" s="47"/>
      <c r="RMJ41" s="47"/>
      <c r="RMK41" s="47"/>
      <c r="RML41" s="47"/>
      <c r="RMM41" s="47"/>
      <c r="RMN41" s="47"/>
      <c r="RMO41" s="47"/>
      <c r="RMP41" s="47"/>
      <c r="RMQ41" s="47"/>
      <c r="RMR41" s="47"/>
      <c r="RMS41" s="47"/>
      <c r="RMT41" s="47"/>
      <c r="RMU41" s="47"/>
      <c r="RMV41" s="47"/>
      <c r="RMW41" s="47"/>
      <c r="RMX41" s="47"/>
      <c r="RMY41" s="47"/>
      <c r="RMZ41" s="47"/>
      <c r="RNA41" s="47"/>
      <c r="RNB41" s="47"/>
      <c r="RNC41" s="47"/>
      <c r="RND41" s="47"/>
      <c r="RNE41" s="47"/>
      <c r="RNF41" s="47"/>
      <c r="RNG41" s="47"/>
      <c r="RNH41" s="47"/>
      <c r="RNI41" s="47"/>
      <c r="RNJ41" s="47"/>
      <c r="RNK41" s="47"/>
      <c r="RNL41" s="47"/>
      <c r="RNM41" s="47"/>
      <c r="RNN41" s="47"/>
      <c r="RNO41" s="47"/>
      <c r="RNP41" s="47"/>
      <c r="RNQ41" s="47"/>
      <c r="RNR41" s="47"/>
      <c r="RNS41" s="47"/>
      <c r="RNT41" s="47"/>
      <c r="RNU41" s="47"/>
      <c r="RNV41" s="47"/>
      <c r="RNW41" s="47"/>
      <c r="RNX41" s="47"/>
      <c r="RNY41" s="47"/>
      <c r="RNZ41" s="47"/>
      <c r="ROA41" s="47"/>
      <c r="ROB41" s="47"/>
      <c r="ROC41" s="47"/>
      <c r="ROD41" s="47"/>
      <c r="ROE41" s="47"/>
      <c r="ROF41" s="47"/>
      <c r="ROG41" s="47"/>
      <c r="ROH41" s="47"/>
      <c r="ROI41" s="47"/>
      <c r="ROJ41" s="47"/>
      <c r="ROK41" s="47"/>
      <c r="ROL41" s="47"/>
      <c r="ROM41" s="47"/>
      <c r="RON41" s="47"/>
      <c r="ROO41" s="47"/>
      <c r="ROP41" s="47"/>
      <c r="ROQ41" s="47"/>
      <c r="ROR41" s="47"/>
      <c r="ROS41" s="47"/>
      <c r="ROT41" s="47"/>
      <c r="ROU41" s="47"/>
      <c r="ROV41" s="47"/>
      <c r="ROW41" s="47"/>
      <c r="ROX41" s="47"/>
      <c r="ROY41" s="47"/>
      <c r="ROZ41" s="47"/>
      <c r="RPA41" s="47"/>
      <c r="RPB41" s="47"/>
      <c r="RPC41" s="47"/>
      <c r="RPD41" s="47"/>
      <c r="RPE41" s="47"/>
      <c r="RPF41" s="47"/>
      <c r="RPG41" s="47"/>
      <c r="RPH41" s="47"/>
      <c r="RPI41" s="47"/>
      <c r="RPJ41" s="47"/>
      <c r="RPK41" s="47"/>
      <c r="RPL41" s="47"/>
      <c r="RPM41" s="47"/>
      <c r="RPN41" s="47"/>
      <c r="RPO41" s="47"/>
      <c r="RPP41" s="47"/>
      <c r="RPQ41" s="47"/>
      <c r="RPR41" s="47"/>
      <c r="RPS41" s="47"/>
      <c r="RPT41" s="47"/>
      <c r="RPU41" s="47"/>
      <c r="RPV41" s="47"/>
      <c r="RPW41" s="47"/>
      <c r="RPX41" s="47"/>
      <c r="RPY41" s="47"/>
      <c r="RPZ41" s="47"/>
      <c r="RQA41" s="47"/>
      <c r="RQB41" s="47"/>
      <c r="RQC41" s="47"/>
      <c r="RQD41" s="47"/>
      <c r="RQE41" s="47"/>
      <c r="RQF41" s="47"/>
      <c r="RQG41" s="47"/>
      <c r="RQH41" s="47"/>
      <c r="RQI41" s="47"/>
      <c r="RQJ41" s="47"/>
      <c r="RQK41" s="47"/>
      <c r="RQL41" s="47"/>
      <c r="RQM41" s="47"/>
      <c r="RQN41" s="47"/>
      <c r="RQO41" s="47"/>
      <c r="RQP41" s="47"/>
      <c r="RQQ41" s="47"/>
      <c r="RQR41" s="47"/>
      <c r="RQS41" s="47"/>
      <c r="RQT41" s="47"/>
      <c r="RQU41" s="47"/>
      <c r="RQV41" s="47"/>
      <c r="RQW41" s="47"/>
      <c r="RQX41" s="47"/>
      <c r="RQY41" s="47"/>
      <c r="RQZ41" s="47"/>
      <c r="RRA41" s="47"/>
      <c r="RRB41" s="47"/>
      <c r="RRC41" s="47"/>
      <c r="RRD41" s="47"/>
      <c r="RRE41" s="47"/>
      <c r="RRF41" s="47"/>
      <c r="RRG41" s="47"/>
      <c r="RRH41" s="47"/>
      <c r="RRI41" s="47"/>
      <c r="RRJ41" s="47"/>
      <c r="RRK41" s="47"/>
      <c r="RRL41" s="47"/>
      <c r="RRM41" s="47"/>
      <c r="RRN41" s="47"/>
      <c r="RRO41" s="47"/>
      <c r="RRP41" s="47"/>
      <c r="RRQ41" s="47"/>
      <c r="RRR41" s="47"/>
      <c r="RRS41" s="47"/>
      <c r="RRT41" s="47"/>
      <c r="RRU41" s="47"/>
      <c r="RRV41" s="47"/>
      <c r="RRW41" s="47"/>
      <c r="RRX41" s="47"/>
      <c r="RRY41" s="47"/>
      <c r="RRZ41" s="47"/>
      <c r="RSA41" s="47"/>
      <c r="RSB41" s="47"/>
      <c r="RSC41" s="47"/>
      <c r="RSD41" s="47"/>
      <c r="RSE41" s="47"/>
      <c r="RSF41" s="47"/>
      <c r="RSG41" s="47"/>
      <c r="RSH41" s="47"/>
      <c r="RSI41" s="47"/>
      <c r="RSJ41" s="47"/>
      <c r="RSK41" s="47"/>
      <c r="RSL41" s="47"/>
      <c r="RSM41" s="47"/>
      <c r="RSN41" s="47"/>
      <c r="RSO41" s="47"/>
      <c r="RSP41" s="47"/>
      <c r="RSQ41" s="47"/>
      <c r="RSR41" s="47"/>
      <c r="RSS41" s="47"/>
      <c r="RST41" s="47"/>
      <c r="RSU41" s="47"/>
      <c r="RSV41" s="47"/>
      <c r="RSW41" s="47"/>
      <c r="RSX41" s="47"/>
      <c r="RSY41" s="47"/>
      <c r="RSZ41" s="47"/>
      <c r="RTA41" s="47"/>
      <c r="RTB41" s="47"/>
      <c r="RTC41" s="47"/>
      <c r="RTD41" s="47"/>
      <c r="RTE41" s="47"/>
      <c r="RTF41" s="47"/>
      <c r="RTG41" s="47"/>
      <c r="RTH41" s="47"/>
      <c r="RTI41" s="47"/>
      <c r="RTJ41" s="47"/>
      <c r="RTK41" s="47"/>
      <c r="RTL41" s="47"/>
      <c r="RTM41" s="47"/>
      <c r="RTN41" s="47"/>
      <c r="RTO41" s="47"/>
      <c r="RTP41" s="47"/>
      <c r="RTQ41" s="47"/>
      <c r="RTR41" s="47"/>
      <c r="RTS41" s="47"/>
      <c r="RTT41" s="47"/>
      <c r="RTU41" s="47"/>
      <c r="RTV41" s="47"/>
      <c r="RTW41" s="47"/>
      <c r="RTX41" s="47"/>
      <c r="RTY41" s="47"/>
      <c r="RTZ41" s="47"/>
      <c r="RUA41" s="47"/>
      <c r="RUB41" s="47"/>
      <c r="RUC41" s="47"/>
      <c r="RUD41" s="47"/>
      <c r="RUE41" s="47"/>
      <c r="RUF41" s="47"/>
      <c r="RUG41" s="47"/>
      <c r="RUH41" s="47"/>
      <c r="RUI41" s="47"/>
      <c r="RUJ41" s="47"/>
      <c r="RUK41" s="47"/>
      <c r="RUL41" s="47"/>
      <c r="RUM41" s="47"/>
      <c r="RUN41" s="47"/>
      <c r="RUO41" s="47"/>
      <c r="RUP41" s="47"/>
      <c r="RUQ41" s="47"/>
      <c r="RUR41" s="47"/>
      <c r="RUS41" s="47"/>
      <c r="RUT41" s="47"/>
      <c r="RUU41" s="47"/>
      <c r="RUV41" s="47"/>
      <c r="RUW41" s="47"/>
      <c r="RUX41" s="47"/>
      <c r="RUY41" s="47"/>
      <c r="RUZ41" s="47"/>
      <c r="RVA41" s="47"/>
      <c r="RVB41" s="47"/>
      <c r="RVC41" s="47"/>
      <c r="RVD41" s="47"/>
      <c r="RVE41" s="47"/>
      <c r="RVF41" s="47"/>
      <c r="RVG41" s="47"/>
      <c r="RVH41" s="47"/>
      <c r="RVI41" s="47"/>
      <c r="RVJ41" s="47"/>
      <c r="RVK41" s="47"/>
      <c r="RVL41" s="47"/>
      <c r="RVM41" s="47"/>
      <c r="RVN41" s="47"/>
      <c r="RVO41" s="47"/>
      <c r="RVP41" s="47"/>
      <c r="RVQ41" s="47"/>
      <c r="RVR41" s="47"/>
      <c r="RVS41" s="47"/>
      <c r="RVT41" s="47"/>
      <c r="RVU41" s="47"/>
      <c r="RVV41" s="47"/>
      <c r="RVW41" s="47"/>
      <c r="RVX41" s="47"/>
      <c r="RVY41" s="47"/>
      <c r="RVZ41" s="47"/>
      <c r="RWA41" s="47"/>
      <c r="RWB41" s="47"/>
      <c r="RWC41" s="47"/>
      <c r="RWD41" s="47"/>
      <c r="RWE41" s="47"/>
      <c r="RWF41" s="47"/>
      <c r="RWG41" s="47"/>
      <c r="RWH41" s="47"/>
      <c r="RWI41" s="47"/>
      <c r="RWJ41" s="47"/>
      <c r="RWK41" s="47"/>
      <c r="RWL41" s="47"/>
      <c r="RWM41" s="47"/>
      <c r="RWN41" s="47"/>
      <c r="RWO41" s="47"/>
      <c r="RWP41" s="47"/>
      <c r="RWQ41" s="47"/>
      <c r="RWR41" s="47"/>
      <c r="RWS41" s="47"/>
      <c r="RWT41" s="47"/>
      <c r="RWU41" s="47"/>
      <c r="RWV41" s="47"/>
      <c r="RWW41" s="47"/>
      <c r="RWX41" s="47"/>
      <c r="RWY41" s="47"/>
      <c r="RWZ41" s="47"/>
      <c r="RXA41" s="47"/>
      <c r="RXB41" s="47"/>
      <c r="RXC41" s="47"/>
      <c r="RXD41" s="47"/>
      <c r="RXE41" s="47"/>
      <c r="RXF41" s="47"/>
      <c r="RXG41" s="47"/>
      <c r="RXH41" s="47"/>
      <c r="RXI41" s="47"/>
      <c r="RXJ41" s="47"/>
      <c r="RXK41" s="47"/>
      <c r="RXL41" s="47"/>
      <c r="RXM41" s="47"/>
      <c r="RXN41" s="47"/>
      <c r="RXO41" s="47"/>
      <c r="RXP41" s="47"/>
      <c r="RXQ41" s="47"/>
      <c r="RXR41" s="47"/>
      <c r="RXS41" s="47"/>
      <c r="RXT41" s="47"/>
      <c r="RXU41" s="47"/>
      <c r="RXV41" s="47"/>
      <c r="RXW41" s="47"/>
      <c r="RXX41" s="47"/>
      <c r="RXY41" s="47"/>
      <c r="RXZ41" s="47"/>
      <c r="RYA41" s="47"/>
      <c r="RYB41" s="47"/>
      <c r="RYC41" s="47"/>
      <c r="RYD41" s="47"/>
      <c r="RYE41" s="47"/>
      <c r="RYF41" s="47"/>
      <c r="RYG41" s="47"/>
      <c r="RYH41" s="47"/>
      <c r="RYI41" s="47"/>
      <c r="RYJ41" s="47"/>
      <c r="RYK41" s="47"/>
      <c r="RYL41" s="47"/>
      <c r="RYM41" s="47"/>
      <c r="RYN41" s="47"/>
      <c r="RYO41" s="47"/>
      <c r="RYP41" s="47"/>
      <c r="RYQ41" s="47"/>
      <c r="RYR41" s="47"/>
      <c r="RYS41" s="47"/>
      <c r="RYT41" s="47"/>
      <c r="RYU41" s="47"/>
      <c r="RYV41" s="47"/>
      <c r="RYW41" s="47"/>
      <c r="RYX41" s="47"/>
      <c r="RYY41" s="47"/>
      <c r="RYZ41" s="47"/>
      <c r="RZA41" s="47"/>
      <c r="RZB41" s="47"/>
      <c r="RZC41" s="47"/>
      <c r="RZD41" s="47"/>
      <c r="RZE41" s="47"/>
      <c r="RZF41" s="47"/>
      <c r="RZG41" s="47"/>
      <c r="RZH41" s="47"/>
      <c r="RZI41" s="47"/>
      <c r="RZJ41" s="47"/>
      <c r="RZK41" s="47"/>
      <c r="RZL41" s="47"/>
      <c r="RZM41" s="47"/>
      <c r="RZN41" s="47"/>
      <c r="RZO41" s="47"/>
      <c r="RZP41" s="47"/>
      <c r="RZQ41" s="47"/>
      <c r="RZR41" s="47"/>
      <c r="RZS41" s="47"/>
      <c r="RZT41" s="47"/>
      <c r="RZU41" s="47"/>
      <c r="RZV41" s="47"/>
      <c r="RZW41" s="47"/>
      <c r="RZX41" s="47"/>
      <c r="RZY41" s="47"/>
      <c r="RZZ41" s="47"/>
      <c r="SAA41" s="47"/>
      <c r="SAB41" s="47"/>
      <c r="SAC41" s="47"/>
      <c r="SAD41" s="47"/>
      <c r="SAE41" s="47"/>
      <c r="SAF41" s="47"/>
      <c r="SAG41" s="47"/>
      <c r="SAH41" s="47"/>
      <c r="SAI41" s="47"/>
      <c r="SAJ41" s="47"/>
      <c r="SAK41" s="47"/>
      <c r="SAL41" s="47"/>
      <c r="SAM41" s="47"/>
      <c r="SAN41" s="47"/>
      <c r="SAO41" s="47"/>
      <c r="SAP41" s="47"/>
      <c r="SAQ41" s="47"/>
      <c r="SAR41" s="47"/>
      <c r="SAS41" s="47"/>
      <c r="SAT41" s="47"/>
      <c r="SAU41" s="47"/>
      <c r="SAV41" s="47"/>
      <c r="SAW41" s="47"/>
      <c r="SAX41" s="47"/>
      <c r="SAY41" s="47"/>
      <c r="SAZ41" s="47"/>
      <c r="SBA41" s="47"/>
      <c r="SBB41" s="47"/>
      <c r="SBC41" s="47"/>
      <c r="SBD41" s="47"/>
      <c r="SBE41" s="47"/>
      <c r="SBF41" s="47"/>
      <c r="SBG41" s="47"/>
      <c r="SBH41" s="47"/>
      <c r="SBI41" s="47"/>
      <c r="SBJ41" s="47"/>
      <c r="SBK41" s="47"/>
      <c r="SBL41" s="47"/>
      <c r="SBM41" s="47"/>
      <c r="SBN41" s="47"/>
      <c r="SBO41" s="47"/>
      <c r="SBP41" s="47"/>
      <c r="SBQ41" s="47"/>
      <c r="SBR41" s="47"/>
      <c r="SBS41" s="47"/>
      <c r="SBT41" s="47"/>
      <c r="SBU41" s="47"/>
      <c r="SBV41" s="47"/>
      <c r="SBW41" s="47"/>
      <c r="SBX41" s="47"/>
      <c r="SBY41" s="47"/>
      <c r="SBZ41" s="47"/>
      <c r="SCA41" s="47"/>
      <c r="SCB41" s="47"/>
      <c r="SCC41" s="47"/>
      <c r="SCD41" s="47"/>
      <c r="SCE41" s="47"/>
      <c r="SCF41" s="47"/>
      <c r="SCG41" s="47"/>
      <c r="SCH41" s="47"/>
      <c r="SCI41" s="47"/>
      <c r="SCJ41" s="47"/>
      <c r="SCK41" s="47"/>
      <c r="SCL41" s="47"/>
      <c r="SCM41" s="47"/>
      <c r="SCN41" s="47"/>
      <c r="SCO41" s="47"/>
      <c r="SCP41" s="47"/>
      <c r="SCQ41" s="47"/>
      <c r="SCR41" s="47"/>
      <c r="SCS41" s="47"/>
      <c r="SCT41" s="47"/>
      <c r="SCU41" s="47"/>
      <c r="SCV41" s="47"/>
      <c r="SCW41" s="47"/>
      <c r="SCX41" s="47"/>
      <c r="SCY41" s="47"/>
      <c r="SCZ41" s="47"/>
      <c r="SDA41" s="47"/>
      <c r="SDB41" s="47"/>
      <c r="SDC41" s="47"/>
      <c r="SDD41" s="47"/>
      <c r="SDE41" s="47"/>
      <c r="SDF41" s="47"/>
      <c r="SDG41" s="47"/>
      <c r="SDH41" s="47"/>
      <c r="SDI41" s="47"/>
      <c r="SDJ41" s="47"/>
      <c r="SDK41" s="47"/>
      <c r="SDL41" s="47"/>
      <c r="SDM41" s="47"/>
      <c r="SDN41" s="47"/>
      <c r="SDO41" s="47"/>
      <c r="SDP41" s="47"/>
      <c r="SDQ41" s="47"/>
      <c r="SDR41" s="47"/>
      <c r="SDS41" s="47"/>
      <c r="SDT41" s="47"/>
      <c r="SDU41" s="47"/>
      <c r="SDV41" s="47"/>
      <c r="SDW41" s="47"/>
      <c r="SDX41" s="47"/>
      <c r="SDY41" s="47"/>
      <c r="SDZ41" s="47"/>
      <c r="SEA41" s="47"/>
      <c r="SEB41" s="47"/>
      <c r="SEC41" s="47"/>
      <c r="SED41" s="47"/>
      <c r="SEE41" s="47"/>
      <c r="SEF41" s="47"/>
      <c r="SEG41" s="47"/>
      <c r="SEH41" s="47"/>
      <c r="SEI41" s="47"/>
      <c r="SEJ41" s="47"/>
      <c r="SEK41" s="47"/>
      <c r="SEL41" s="47"/>
      <c r="SEM41" s="47"/>
      <c r="SEN41" s="47"/>
      <c r="SEO41" s="47"/>
      <c r="SEP41" s="47"/>
      <c r="SEQ41" s="47"/>
      <c r="SER41" s="47"/>
      <c r="SES41" s="47"/>
      <c r="SET41" s="47"/>
      <c r="SEU41" s="47"/>
      <c r="SEV41" s="47"/>
      <c r="SEW41" s="47"/>
      <c r="SEX41" s="47"/>
      <c r="SEY41" s="47"/>
      <c r="SEZ41" s="47"/>
      <c r="SFA41" s="47"/>
      <c r="SFB41" s="47"/>
      <c r="SFC41" s="47"/>
      <c r="SFD41" s="47"/>
      <c r="SFE41" s="47"/>
      <c r="SFF41" s="47"/>
      <c r="SFG41" s="47"/>
      <c r="SFH41" s="47"/>
      <c r="SFI41" s="47"/>
      <c r="SFJ41" s="47"/>
      <c r="SFK41" s="47"/>
      <c r="SFL41" s="47"/>
      <c r="SFM41" s="47"/>
      <c r="SFN41" s="47"/>
      <c r="SFO41" s="47"/>
      <c r="SFP41" s="47"/>
      <c r="SFQ41" s="47"/>
      <c r="SFR41" s="47"/>
      <c r="SFS41" s="47"/>
      <c r="SFT41" s="47"/>
      <c r="SFU41" s="47"/>
      <c r="SFV41" s="47"/>
      <c r="SFW41" s="47"/>
      <c r="SFX41" s="47"/>
      <c r="SFY41" s="47"/>
      <c r="SFZ41" s="47"/>
      <c r="SGA41" s="47"/>
      <c r="SGB41" s="47"/>
      <c r="SGC41" s="47"/>
      <c r="SGD41" s="47"/>
      <c r="SGE41" s="47"/>
      <c r="SGF41" s="47"/>
      <c r="SGG41" s="47"/>
      <c r="SGH41" s="47"/>
      <c r="SGI41" s="47"/>
      <c r="SGJ41" s="47"/>
      <c r="SGK41" s="47"/>
      <c r="SGL41" s="47"/>
      <c r="SGM41" s="47"/>
      <c r="SGN41" s="47"/>
      <c r="SGO41" s="47"/>
      <c r="SGP41" s="47"/>
      <c r="SGQ41" s="47"/>
      <c r="SGR41" s="47"/>
      <c r="SGS41" s="47"/>
      <c r="SGT41" s="47"/>
      <c r="SGU41" s="47"/>
      <c r="SGV41" s="47"/>
      <c r="SGW41" s="47"/>
      <c r="SGX41" s="47"/>
      <c r="SGY41" s="47"/>
      <c r="SGZ41" s="47"/>
      <c r="SHA41" s="47"/>
      <c r="SHB41" s="47"/>
      <c r="SHC41" s="47"/>
      <c r="SHD41" s="47"/>
      <c r="SHE41" s="47"/>
      <c r="SHF41" s="47"/>
      <c r="SHG41" s="47"/>
      <c r="SHH41" s="47"/>
      <c r="SHI41" s="47"/>
      <c r="SHJ41" s="47"/>
      <c r="SHK41" s="47"/>
      <c r="SHL41" s="47"/>
      <c r="SHM41" s="47"/>
      <c r="SHN41" s="47"/>
      <c r="SHO41" s="47"/>
      <c r="SHP41" s="47"/>
      <c r="SHQ41" s="47"/>
      <c r="SHR41" s="47"/>
      <c r="SHS41" s="47"/>
      <c r="SHT41" s="47"/>
      <c r="SHU41" s="47"/>
      <c r="SHV41" s="47"/>
      <c r="SHW41" s="47"/>
      <c r="SHX41" s="47"/>
      <c r="SHY41" s="47"/>
      <c r="SHZ41" s="47"/>
      <c r="SIA41" s="47"/>
      <c r="SIB41" s="47"/>
      <c r="SIC41" s="47"/>
      <c r="SID41" s="47"/>
      <c r="SIE41" s="47"/>
      <c r="SIF41" s="47"/>
      <c r="SIG41" s="47"/>
      <c r="SIH41" s="47"/>
      <c r="SII41" s="47"/>
      <c r="SIJ41" s="47"/>
      <c r="SIK41" s="47"/>
      <c r="SIL41" s="47"/>
      <c r="SIM41" s="47"/>
      <c r="SIN41" s="47"/>
      <c r="SIO41" s="47"/>
      <c r="SIP41" s="47"/>
      <c r="SIQ41" s="47"/>
      <c r="SIR41" s="47"/>
      <c r="SIS41" s="47"/>
      <c r="SIT41" s="47"/>
      <c r="SIU41" s="47"/>
      <c r="SIV41" s="47"/>
      <c r="SIW41" s="47"/>
      <c r="SIX41" s="47"/>
      <c r="SIY41" s="47"/>
      <c r="SIZ41" s="47"/>
      <c r="SJA41" s="47"/>
      <c r="SJB41" s="47"/>
      <c r="SJC41" s="47"/>
      <c r="SJD41" s="47"/>
      <c r="SJE41" s="47"/>
      <c r="SJF41" s="47"/>
      <c r="SJG41" s="47"/>
      <c r="SJH41" s="47"/>
      <c r="SJI41" s="47"/>
      <c r="SJJ41" s="47"/>
      <c r="SJK41" s="47"/>
      <c r="SJL41" s="47"/>
      <c r="SJM41" s="47"/>
      <c r="SJN41" s="47"/>
      <c r="SJO41" s="47"/>
      <c r="SJP41" s="47"/>
      <c r="SJQ41" s="47"/>
      <c r="SJR41" s="47"/>
      <c r="SJS41" s="47"/>
      <c r="SJT41" s="47"/>
      <c r="SJU41" s="47"/>
      <c r="SJV41" s="47"/>
      <c r="SJW41" s="47"/>
      <c r="SJX41" s="47"/>
      <c r="SJY41" s="47"/>
      <c r="SJZ41" s="47"/>
      <c r="SKA41" s="47"/>
      <c r="SKB41" s="47"/>
      <c r="SKC41" s="47"/>
      <c r="SKD41" s="47"/>
      <c r="SKE41" s="47"/>
      <c r="SKF41" s="47"/>
      <c r="SKG41" s="47"/>
      <c r="SKH41" s="47"/>
      <c r="SKI41" s="47"/>
      <c r="SKJ41" s="47"/>
      <c r="SKK41" s="47"/>
      <c r="SKL41" s="47"/>
      <c r="SKM41" s="47"/>
      <c r="SKN41" s="47"/>
      <c r="SKO41" s="47"/>
      <c r="SKP41" s="47"/>
      <c r="SKQ41" s="47"/>
      <c r="SKR41" s="47"/>
      <c r="SKS41" s="47"/>
      <c r="SKT41" s="47"/>
      <c r="SKU41" s="47"/>
      <c r="SKV41" s="47"/>
      <c r="SKW41" s="47"/>
      <c r="SKX41" s="47"/>
      <c r="SKY41" s="47"/>
      <c r="SKZ41" s="47"/>
      <c r="SLA41" s="47"/>
      <c r="SLB41" s="47"/>
      <c r="SLC41" s="47"/>
      <c r="SLD41" s="47"/>
      <c r="SLE41" s="47"/>
      <c r="SLF41" s="47"/>
      <c r="SLG41" s="47"/>
      <c r="SLH41" s="47"/>
      <c r="SLI41" s="47"/>
      <c r="SLJ41" s="47"/>
      <c r="SLK41" s="47"/>
      <c r="SLL41" s="47"/>
      <c r="SLM41" s="47"/>
      <c r="SLN41" s="47"/>
      <c r="SLO41" s="47"/>
      <c r="SLP41" s="47"/>
      <c r="SLQ41" s="47"/>
      <c r="SLR41" s="47"/>
      <c r="SLS41" s="47"/>
      <c r="SLT41" s="47"/>
      <c r="SLU41" s="47"/>
      <c r="SLV41" s="47"/>
      <c r="SLW41" s="47"/>
      <c r="SLX41" s="47"/>
      <c r="SLY41" s="47"/>
      <c r="SLZ41" s="47"/>
      <c r="SMA41" s="47"/>
      <c r="SMB41" s="47"/>
      <c r="SMC41" s="47"/>
      <c r="SMD41" s="47"/>
      <c r="SME41" s="47"/>
      <c r="SMF41" s="47"/>
      <c r="SMG41" s="47"/>
      <c r="SMH41" s="47"/>
      <c r="SMI41" s="47"/>
      <c r="SMJ41" s="47"/>
      <c r="SMK41" s="47"/>
      <c r="SML41" s="47"/>
      <c r="SMM41" s="47"/>
      <c r="SMN41" s="47"/>
      <c r="SMO41" s="47"/>
      <c r="SMP41" s="47"/>
      <c r="SMQ41" s="47"/>
      <c r="SMR41" s="47"/>
      <c r="SMS41" s="47"/>
      <c r="SMT41" s="47"/>
      <c r="SMU41" s="47"/>
      <c r="SMV41" s="47"/>
      <c r="SMW41" s="47"/>
      <c r="SMX41" s="47"/>
      <c r="SMY41" s="47"/>
      <c r="SMZ41" s="47"/>
      <c r="SNA41" s="47"/>
      <c r="SNB41" s="47"/>
      <c r="SNC41" s="47"/>
      <c r="SND41" s="47"/>
      <c r="SNE41" s="47"/>
      <c r="SNF41" s="47"/>
      <c r="SNG41" s="47"/>
      <c r="SNH41" s="47"/>
      <c r="SNI41" s="47"/>
      <c r="SNJ41" s="47"/>
      <c r="SNK41" s="47"/>
      <c r="SNL41" s="47"/>
      <c r="SNM41" s="47"/>
      <c r="SNN41" s="47"/>
      <c r="SNO41" s="47"/>
      <c r="SNP41" s="47"/>
      <c r="SNQ41" s="47"/>
      <c r="SNR41" s="47"/>
      <c r="SNS41" s="47"/>
      <c r="SNT41" s="47"/>
      <c r="SNU41" s="47"/>
      <c r="SNV41" s="47"/>
      <c r="SNW41" s="47"/>
      <c r="SNX41" s="47"/>
      <c r="SNY41" s="47"/>
      <c r="SNZ41" s="47"/>
      <c r="SOA41" s="47"/>
      <c r="SOB41" s="47"/>
      <c r="SOC41" s="47"/>
      <c r="SOD41" s="47"/>
      <c r="SOE41" s="47"/>
      <c r="SOF41" s="47"/>
      <c r="SOG41" s="47"/>
      <c r="SOH41" s="47"/>
      <c r="SOI41" s="47"/>
      <c r="SOJ41" s="47"/>
      <c r="SOK41" s="47"/>
      <c r="SOL41" s="47"/>
      <c r="SOM41" s="47"/>
      <c r="SON41" s="47"/>
      <c r="SOO41" s="47"/>
      <c r="SOP41" s="47"/>
      <c r="SOQ41" s="47"/>
      <c r="SOR41" s="47"/>
      <c r="SOS41" s="47"/>
      <c r="SOT41" s="47"/>
      <c r="SOU41" s="47"/>
      <c r="SOV41" s="47"/>
      <c r="SOW41" s="47"/>
      <c r="SOX41" s="47"/>
      <c r="SOY41" s="47"/>
      <c r="SOZ41" s="47"/>
      <c r="SPA41" s="47"/>
      <c r="SPB41" s="47"/>
      <c r="SPC41" s="47"/>
      <c r="SPD41" s="47"/>
      <c r="SPE41" s="47"/>
      <c r="SPF41" s="47"/>
      <c r="SPG41" s="47"/>
      <c r="SPH41" s="47"/>
      <c r="SPI41" s="47"/>
      <c r="SPJ41" s="47"/>
      <c r="SPK41" s="47"/>
      <c r="SPL41" s="47"/>
      <c r="SPM41" s="47"/>
      <c r="SPN41" s="47"/>
      <c r="SPO41" s="47"/>
      <c r="SPP41" s="47"/>
      <c r="SPQ41" s="47"/>
      <c r="SPR41" s="47"/>
      <c r="SPS41" s="47"/>
      <c r="SPT41" s="47"/>
      <c r="SPU41" s="47"/>
      <c r="SPV41" s="47"/>
      <c r="SPW41" s="47"/>
      <c r="SPX41" s="47"/>
      <c r="SPY41" s="47"/>
      <c r="SPZ41" s="47"/>
      <c r="SQA41" s="47"/>
      <c r="SQB41" s="47"/>
      <c r="SQC41" s="47"/>
      <c r="SQD41" s="47"/>
      <c r="SQE41" s="47"/>
      <c r="SQF41" s="47"/>
      <c r="SQG41" s="47"/>
      <c r="SQH41" s="47"/>
      <c r="SQI41" s="47"/>
      <c r="SQJ41" s="47"/>
      <c r="SQK41" s="47"/>
      <c r="SQL41" s="47"/>
      <c r="SQM41" s="47"/>
      <c r="SQN41" s="47"/>
      <c r="SQO41" s="47"/>
      <c r="SQP41" s="47"/>
      <c r="SQQ41" s="47"/>
      <c r="SQR41" s="47"/>
      <c r="SQS41" s="47"/>
      <c r="SQT41" s="47"/>
      <c r="SQU41" s="47"/>
      <c r="SQV41" s="47"/>
      <c r="SQW41" s="47"/>
      <c r="SQX41" s="47"/>
      <c r="SQY41" s="47"/>
      <c r="SQZ41" s="47"/>
      <c r="SRA41" s="47"/>
      <c r="SRB41" s="47"/>
      <c r="SRC41" s="47"/>
      <c r="SRD41" s="47"/>
      <c r="SRE41" s="47"/>
      <c r="SRF41" s="47"/>
      <c r="SRG41" s="47"/>
      <c r="SRH41" s="47"/>
      <c r="SRI41" s="47"/>
      <c r="SRJ41" s="47"/>
      <c r="SRK41" s="47"/>
      <c r="SRL41" s="47"/>
      <c r="SRM41" s="47"/>
      <c r="SRN41" s="47"/>
      <c r="SRO41" s="47"/>
      <c r="SRP41" s="47"/>
      <c r="SRQ41" s="47"/>
      <c r="SRR41" s="47"/>
      <c r="SRS41" s="47"/>
      <c r="SRT41" s="47"/>
      <c r="SRU41" s="47"/>
      <c r="SRV41" s="47"/>
      <c r="SRW41" s="47"/>
      <c r="SRX41" s="47"/>
      <c r="SRY41" s="47"/>
      <c r="SRZ41" s="47"/>
      <c r="SSA41" s="47"/>
      <c r="SSB41" s="47"/>
      <c r="SSC41" s="47"/>
      <c r="SSD41" s="47"/>
      <c r="SSE41" s="47"/>
      <c r="SSF41" s="47"/>
      <c r="SSG41" s="47"/>
      <c r="SSH41" s="47"/>
      <c r="SSI41" s="47"/>
      <c r="SSJ41" s="47"/>
      <c r="SSK41" s="47"/>
      <c r="SSL41" s="47"/>
      <c r="SSM41" s="47"/>
      <c r="SSN41" s="47"/>
      <c r="SSO41" s="47"/>
      <c r="SSP41" s="47"/>
      <c r="SSQ41" s="47"/>
      <c r="SSR41" s="47"/>
      <c r="SSS41" s="47"/>
      <c r="SST41" s="47"/>
      <c r="SSU41" s="47"/>
      <c r="SSV41" s="47"/>
      <c r="SSW41" s="47"/>
      <c r="SSX41" s="47"/>
      <c r="SSY41" s="47"/>
      <c r="SSZ41" s="47"/>
      <c r="STA41" s="47"/>
      <c r="STB41" s="47"/>
      <c r="STC41" s="47"/>
      <c r="STD41" s="47"/>
      <c r="STE41" s="47"/>
      <c r="STF41" s="47"/>
      <c r="STG41" s="47"/>
      <c r="STH41" s="47"/>
      <c r="STI41" s="47"/>
      <c r="STJ41" s="47"/>
      <c r="STK41" s="47"/>
      <c r="STL41" s="47"/>
      <c r="STM41" s="47"/>
      <c r="STN41" s="47"/>
      <c r="STO41" s="47"/>
      <c r="STP41" s="47"/>
      <c r="STQ41" s="47"/>
      <c r="STR41" s="47"/>
      <c r="STS41" s="47"/>
      <c r="STT41" s="47"/>
      <c r="STU41" s="47"/>
      <c r="STV41" s="47"/>
      <c r="STW41" s="47"/>
      <c r="STX41" s="47"/>
      <c r="STY41" s="47"/>
      <c r="STZ41" s="47"/>
      <c r="SUA41" s="47"/>
      <c r="SUB41" s="47"/>
      <c r="SUC41" s="47"/>
      <c r="SUD41" s="47"/>
      <c r="SUE41" s="47"/>
      <c r="SUF41" s="47"/>
      <c r="SUG41" s="47"/>
      <c r="SUH41" s="47"/>
      <c r="SUI41" s="47"/>
      <c r="SUJ41" s="47"/>
      <c r="SUK41" s="47"/>
      <c r="SUL41" s="47"/>
      <c r="SUM41" s="47"/>
      <c r="SUN41" s="47"/>
      <c r="SUO41" s="47"/>
      <c r="SUP41" s="47"/>
      <c r="SUQ41" s="47"/>
      <c r="SUR41" s="47"/>
      <c r="SUS41" s="47"/>
      <c r="SUT41" s="47"/>
      <c r="SUU41" s="47"/>
      <c r="SUV41" s="47"/>
      <c r="SUW41" s="47"/>
      <c r="SUX41" s="47"/>
      <c r="SUY41" s="47"/>
      <c r="SUZ41" s="47"/>
      <c r="SVA41" s="47"/>
      <c r="SVB41" s="47"/>
      <c r="SVC41" s="47"/>
      <c r="SVD41" s="47"/>
      <c r="SVE41" s="47"/>
      <c r="SVF41" s="47"/>
      <c r="SVG41" s="47"/>
      <c r="SVH41" s="47"/>
      <c r="SVI41" s="47"/>
      <c r="SVJ41" s="47"/>
      <c r="SVK41" s="47"/>
      <c r="SVL41" s="47"/>
      <c r="SVM41" s="47"/>
      <c r="SVN41" s="47"/>
      <c r="SVO41" s="47"/>
      <c r="SVP41" s="47"/>
      <c r="SVQ41" s="47"/>
      <c r="SVR41" s="47"/>
      <c r="SVS41" s="47"/>
      <c r="SVT41" s="47"/>
      <c r="SVU41" s="47"/>
      <c r="SVV41" s="47"/>
      <c r="SVW41" s="47"/>
      <c r="SVX41" s="47"/>
      <c r="SVY41" s="47"/>
      <c r="SVZ41" s="47"/>
      <c r="SWA41" s="47"/>
      <c r="SWB41" s="47"/>
      <c r="SWC41" s="47"/>
      <c r="SWD41" s="47"/>
      <c r="SWE41" s="47"/>
      <c r="SWF41" s="47"/>
      <c r="SWG41" s="47"/>
      <c r="SWH41" s="47"/>
      <c r="SWI41" s="47"/>
      <c r="SWJ41" s="47"/>
      <c r="SWK41" s="47"/>
      <c r="SWL41" s="47"/>
      <c r="SWM41" s="47"/>
      <c r="SWN41" s="47"/>
      <c r="SWO41" s="47"/>
      <c r="SWP41" s="47"/>
      <c r="SWQ41" s="47"/>
      <c r="SWR41" s="47"/>
      <c r="SWS41" s="47"/>
      <c r="SWT41" s="47"/>
      <c r="SWU41" s="47"/>
      <c r="SWV41" s="47"/>
      <c r="SWW41" s="47"/>
      <c r="SWX41" s="47"/>
      <c r="SWY41" s="47"/>
      <c r="SWZ41" s="47"/>
      <c r="SXA41" s="47"/>
      <c r="SXB41" s="47"/>
      <c r="SXC41" s="47"/>
      <c r="SXD41" s="47"/>
      <c r="SXE41" s="47"/>
      <c r="SXF41" s="47"/>
      <c r="SXG41" s="47"/>
      <c r="SXH41" s="47"/>
      <c r="SXI41" s="47"/>
      <c r="SXJ41" s="47"/>
      <c r="SXK41" s="47"/>
      <c r="SXL41" s="47"/>
      <c r="SXM41" s="47"/>
      <c r="SXN41" s="47"/>
      <c r="SXO41" s="47"/>
      <c r="SXP41" s="47"/>
      <c r="SXQ41" s="47"/>
      <c r="SXR41" s="47"/>
      <c r="SXS41" s="47"/>
      <c r="SXT41" s="47"/>
      <c r="SXU41" s="47"/>
      <c r="SXV41" s="47"/>
      <c r="SXW41" s="47"/>
      <c r="SXX41" s="47"/>
      <c r="SXY41" s="47"/>
      <c r="SXZ41" s="47"/>
      <c r="SYA41" s="47"/>
      <c r="SYB41" s="47"/>
      <c r="SYC41" s="47"/>
      <c r="SYD41" s="47"/>
      <c r="SYE41" s="47"/>
      <c r="SYF41" s="47"/>
      <c r="SYG41" s="47"/>
      <c r="SYH41" s="47"/>
      <c r="SYI41" s="47"/>
      <c r="SYJ41" s="47"/>
      <c r="SYK41" s="47"/>
      <c r="SYL41" s="47"/>
      <c r="SYM41" s="47"/>
      <c r="SYN41" s="47"/>
      <c r="SYO41" s="47"/>
      <c r="SYP41" s="47"/>
      <c r="SYQ41" s="47"/>
      <c r="SYR41" s="47"/>
      <c r="SYS41" s="47"/>
      <c r="SYT41" s="47"/>
      <c r="SYU41" s="47"/>
      <c r="SYV41" s="47"/>
      <c r="SYW41" s="47"/>
      <c r="SYX41" s="47"/>
      <c r="SYY41" s="47"/>
      <c r="SYZ41" s="47"/>
      <c r="SZA41" s="47"/>
      <c r="SZB41" s="47"/>
      <c r="SZC41" s="47"/>
      <c r="SZD41" s="47"/>
      <c r="SZE41" s="47"/>
      <c r="SZF41" s="47"/>
      <c r="SZG41" s="47"/>
      <c r="SZH41" s="47"/>
      <c r="SZI41" s="47"/>
      <c r="SZJ41" s="47"/>
      <c r="SZK41" s="47"/>
      <c r="SZL41" s="47"/>
      <c r="SZM41" s="47"/>
      <c r="SZN41" s="47"/>
      <c r="SZO41" s="47"/>
      <c r="SZP41" s="47"/>
      <c r="SZQ41" s="47"/>
      <c r="SZR41" s="47"/>
      <c r="SZS41" s="47"/>
      <c r="SZT41" s="47"/>
      <c r="SZU41" s="47"/>
      <c r="SZV41" s="47"/>
      <c r="SZW41" s="47"/>
      <c r="SZX41" s="47"/>
      <c r="SZY41" s="47"/>
      <c r="SZZ41" s="47"/>
      <c r="TAA41" s="47"/>
      <c r="TAB41" s="47"/>
      <c r="TAC41" s="47"/>
      <c r="TAD41" s="47"/>
      <c r="TAE41" s="47"/>
      <c r="TAF41" s="47"/>
      <c r="TAG41" s="47"/>
      <c r="TAH41" s="47"/>
      <c r="TAI41" s="47"/>
      <c r="TAJ41" s="47"/>
      <c r="TAK41" s="47"/>
      <c r="TAL41" s="47"/>
      <c r="TAM41" s="47"/>
      <c r="TAN41" s="47"/>
      <c r="TAO41" s="47"/>
      <c r="TAP41" s="47"/>
      <c r="TAQ41" s="47"/>
      <c r="TAR41" s="47"/>
      <c r="TAS41" s="47"/>
      <c r="TAT41" s="47"/>
      <c r="TAU41" s="47"/>
      <c r="TAV41" s="47"/>
      <c r="TAW41" s="47"/>
      <c r="TAX41" s="47"/>
      <c r="TAY41" s="47"/>
      <c r="TAZ41" s="47"/>
      <c r="TBA41" s="47"/>
      <c r="TBB41" s="47"/>
      <c r="TBC41" s="47"/>
      <c r="TBD41" s="47"/>
      <c r="TBE41" s="47"/>
      <c r="TBF41" s="47"/>
      <c r="TBG41" s="47"/>
      <c r="TBH41" s="47"/>
      <c r="TBI41" s="47"/>
      <c r="TBJ41" s="47"/>
      <c r="TBK41" s="47"/>
      <c r="TBL41" s="47"/>
      <c r="TBM41" s="47"/>
      <c r="TBN41" s="47"/>
      <c r="TBO41" s="47"/>
      <c r="TBP41" s="47"/>
      <c r="TBQ41" s="47"/>
      <c r="TBR41" s="47"/>
      <c r="TBS41" s="47"/>
      <c r="TBT41" s="47"/>
      <c r="TBU41" s="47"/>
      <c r="TBV41" s="47"/>
      <c r="TBW41" s="47"/>
      <c r="TBX41" s="47"/>
      <c r="TBY41" s="47"/>
      <c r="TBZ41" s="47"/>
      <c r="TCA41" s="47"/>
      <c r="TCB41" s="47"/>
      <c r="TCC41" s="47"/>
      <c r="TCD41" s="47"/>
      <c r="TCE41" s="47"/>
      <c r="TCF41" s="47"/>
      <c r="TCG41" s="47"/>
      <c r="TCH41" s="47"/>
      <c r="TCI41" s="47"/>
      <c r="TCJ41" s="47"/>
      <c r="TCK41" s="47"/>
      <c r="TCL41" s="47"/>
      <c r="TCM41" s="47"/>
      <c r="TCN41" s="47"/>
      <c r="TCO41" s="47"/>
      <c r="TCP41" s="47"/>
      <c r="TCQ41" s="47"/>
      <c r="TCR41" s="47"/>
      <c r="TCS41" s="47"/>
      <c r="TCT41" s="47"/>
      <c r="TCU41" s="47"/>
      <c r="TCV41" s="47"/>
      <c r="TCW41" s="47"/>
      <c r="TCX41" s="47"/>
      <c r="TCY41" s="47"/>
      <c r="TCZ41" s="47"/>
      <c r="TDA41" s="47"/>
      <c r="TDB41" s="47"/>
      <c r="TDC41" s="47"/>
      <c r="TDD41" s="47"/>
      <c r="TDE41" s="47"/>
      <c r="TDF41" s="47"/>
      <c r="TDG41" s="47"/>
      <c r="TDH41" s="47"/>
      <c r="TDI41" s="47"/>
      <c r="TDJ41" s="47"/>
      <c r="TDK41" s="47"/>
      <c r="TDL41" s="47"/>
      <c r="TDM41" s="47"/>
      <c r="TDN41" s="47"/>
      <c r="TDO41" s="47"/>
      <c r="TDP41" s="47"/>
      <c r="TDQ41" s="47"/>
      <c r="TDR41" s="47"/>
      <c r="TDS41" s="47"/>
      <c r="TDT41" s="47"/>
      <c r="TDU41" s="47"/>
      <c r="TDV41" s="47"/>
      <c r="TDW41" s="47"/>
      <c r="TDX41" s="47"/>
      <c r="TDY41" s="47"/>
      <c r="TDZ41" s="47"/>
      <c r="TEA41" s="47"/>
      <c r="TEB41" s="47"/>
      <c r="TEC41" s="47"/>
      <c r="TED41" s="47"/>
      <c r="TEE41" s="47"/>
      <c r="TEF41" s="47"/>
      <c r="TEG41" s="47"/>
      <c r="TEH41" s="47"/>
      <c r="TEI41" s="47"/>
      <c r="TEJ41" s="47"/>
      <c r="TEK41" s="47"/>
      <c r="TEL41" s="47"/>
      <c r="TEM41" s="47"/>
      <c r="TEN41" s="47"/>
      <c r="TEO41" s="47"/>
      <c r="TEP41" s="47"/>
      <c r="TEQ41" s="47"/>
      <c r="TER41" s="47"/>
      <c r="TES41" s="47"/>
      <c r="TET41" s="47"/>
      <c r="TEU41" s="47"/>
      <c r="TEV41" s="47"/>
      <c r="TEW41" s="47"/>
      <c r="TEX41" s="47"/>
      <c r="TEY41" s="47"/>
      <c r="TEZ41" s="47"/>
      <c r="TFA41" s="47"/>
      <c r="TFB41" s="47"/>
      <c r="TFC41" s="47"/>
      <c r="TFD41" s="47"/>
      <c r="TFE41" s="47"/>
      <c r="TFF41" s="47"/>
      <c r="TFG41" s="47"/>
      <c r="TFH41" s="47"/>
      <c r="TFI41" s="47"/>
      <c r="TFJ41" s="47"/>
      <c r="TFK41" s="47"/>
      <c r="TFL41" s="47"/>
      <c r="TFM41" s="47"/>
      <c r="TFN41" s="47"/>
      <c r="TFO41" s="47"/>
      <c r="TFP41" s="47"/>
      <c r="TFQ41" s="47"/>
      <c r="TFR41" s="47"/>
      <c r="TFS41" s="47"/>
      <c r="TFT41" s="47"/>
      <c r="TFU41" s="47"/>
      <c r="TFV41" s="47"/>
      <c r="TFW41" s="47"/>
      <c r="TFX41" s="47"/>
      <c r="TFY41" s="47"/>
      <c r="TFZ41" s="47"/>
      <c r="TGA41" s="47"/>
      <c r="TGB41" s="47"/>
      <c r="TGC41" s="47"/>
      <c r="TGD41" s="47"/>
      <c r="TGE41" s="47"/>
      <c r="TGF41" s="47"/>
      <c r="TGG41" s="47"/>
      <c r="TGH41" s="47"/>
      <c r="TGI41" s="47"/>
      <c r="TGJ41" s="47"/>
      <c r="TGK41" s="47"/>
      <c r="TGL41" s="47"/>
      <c r="TGM41" s="47"/>
      <c r="TGN41" s="47"/>
      <c r="TGO41" s="47"/>
      <c r="TGP41" s="47"/>
      <c r="TGQ41" s="47"/>
      <c r="TGR41" s="47"/>
      <c r="TGS41" s="47"/>
      <c r="TGT41" s="47"/>
      <c r="TGU41" s="47"/>
      <c r="TGV41" s="47"/>
      <c r="TGW41" s="47"/>
      <c r="TGX41" s="47"/>
      <c r="TGY41" s="47"/>
      <c r="TGZ41" s="47"/>
      <c r="THA41" s="47"/>
      <c r="THB41" s="47"/>
      <c r="THC41" s="47"/>
      <c r="THD41" s="47"/>
      <c r="THE41" s="47"/>
      <c r="THF41" s="47"/>
      <c r="THG41" s="47"/>
      <c r="THH41" s="47"/>
      <c r="THI41" s="47"/>
      <c r="THJ41" s="47"/>
      <c r="THK41" s="47"/>
      <c r="THL41" s="47"/>
      <c r="THM41" s="47"/>
      <c r="THN41" s="47"/>
      <c r="THO41" s="47"/>
      <c r="THP41" s="47"/>
      <c r="THQ41" s="47"/>
      <c r="THR41" s="47"/>
      <c r="THS41" s="47"/>
      <c r="THT41" s="47"/>
      <c r="THU41" s="47"/>
      <c r="THV41" s="47"/>
      <c r="THW41" s="47"/>
      <c r="THX41" s="47"/>
      <c r="THY41" s="47"/>
      <c r="THZ41" s="47"/>
      <c r="TIA41" s="47"/>
      <c r="TIB41" s="47"/>
      <c r="TIC41" s="47"/>
      <c r="TID41" s="47"/>
      <c r="TIE41" s="47"/>
      <c r="TIF41" s="47"/>
      <c r="TIG41" s="47"/>
      <c r="TIH41" s="47"/>
      <c r="TII41" s="47"/>
      <c r="TIJ41" s="47"/>
      <c r="TIK41" s="47"/>
      <c r="TIL41" s="47"/>
      <c r="TIM41" s="47"/>
      <c r="TIN41" s="47"/>
      <c r="TIO41" s="47"/>
      <c r="TIP41" s="47"/>
      <c r="TIQ41" s="47"/>
      <c r="TIR41" s="47"/>
      <c r="TIS41" s="47"/>
      <c r="TIT41" s="47"/>
      <c r="TIU41" s="47"/>
      <c r="TIV41" s="47"/>
      <c r="TIW41" s="47"/>
      <c r="TIX41" s="47"/>
      <c r="TIY41" s="47"/>
      <c r="TIZ41" s="47"/>
      <c r="TJA41" s="47"/>
      <c r="TJB41" s="47"/>
      <c r="TJC41" s="47"/>
      <c r="TJD41" s="47"/>
      <c r="TJE41" s="47"/>
      <c r="TJF41" s="47"/>
      <c r="TJG41" s="47"/>
      <c r="TJH41" s="47"/>
      <c r="TJI41" s="47"/>
      <c r="TJJ41" s="47"/>
      <c r="TJK41" s="47"/>
      <c r="TJL41" s="47"/>
      <c r="TJM41" s="47"/>
      <c r="TJN41" s="47"/>
      <c r="TJO41" s="47"/>
      <c r="TJP41" s="47"/>
      <c r="TJQ41" s="47"/>
      <c r="TJR41" s="47"/>
      <c r="TJS41" s="47"/>
      <c r="TJT41" s="47"/>
      <c r="TJU41" s="47"/>
      <c r="TJV41" s="47"/>
      <c r="TJW41" s="47"/>
      <c r="TJX41" s="47"/>
      <c r="TJY41" s="47"/>
      <c r="TJZ41" s="47"/>
      <c r="TKA41" s="47"/>
      <c r="TKB41" s="47"/>
      <c r="TKC41" s="47"/>
      <c r="TKD41" s="47"/>
      <c r="TKE41" s="47"/>
      <c r="TKF41" s="47"/>
      <c r="TKG41" s="47"/>
      <c r="TKH41" s="47"/>
      <c r="TKI41" s="47"/>
      <c r="TKJ41" s="47"/>
      <c r="TKK41" s="47"/>
      <c r="TKL41" s="47"/>
      <c r="TKM41" s="47"/>
      <c r="TKN41" s="47"/>
      <c r="TKO41" s="47"/>
      <c r="TKP41" s="47"/>
      <c r="TKQ41" s="47"/>
      <c r="TKR41" s="47"/>
      <c r="TKS41" s="47"/>
      <c r="TKT41" s="47"/>
      <c r="TKU41" s="47"/>
      <c r="TKV41" s="47"/>
      <c r="TKW41" s="47"/>
      <c r="TKX41" s="47"/>
      <c r="TKY41" s="47"/>
      <c r="TKZ41" s="47"/>
      <c r="TLA41" s="47"/>
      <c r="TLB41" s="47"/>
      <c r="TLC41" s="47"/>
      <c r="TLD41" s="47"/>
      <c r="TLE41" s="47"/>
      <c r="TLF41" s="47"/>
      <c r="TLG41" s="47"/>
      <c r="TLH41" s="47"/>
      <c r="TLI41" s="47"/>
      <c r="TLJ41" s="47"/>
      <c r="TLK41" s="47"/>
      <c r="TLL41" s="47"/>
      <c r="TLM41" s="47"/>
      <c r="TLN41" s="47"/>
      <c r="TLO41" s="47"/>
      <c r="TLP41" s="47"/>
      <c r="TLQ41" s="47"/>
      <c r="TLR41" s="47"/>
      <c r="TLS41" s="47"/>
      <c r="TLT41" s="47"/>
      <c r="TLU41" s="47"/>
      <c r="TLV41" s="47"/>
      <c r="TLW41" s="47"/>
      <c r="TLX41" s="47"/>
      <c r="TLY41" s="47"/>
      <c r="TLZ41" s="47"/>
      <c r="TMA41" s="47"/>
      <c r="TMB41" s="47"/>
      <c r="TMC41" s="47"/>
      <c r="TMD41" s="47"/>
      <c r="TME41" s="47"/>
      <c r="TMF41" s="47"/>
      <c r="TMG41" s="47"/>
      <c r="TMH41" s="47"/>
      <c r="TMI41" s="47"/>
      <c r="TMJ41" s="47"/>
      <c r="TMK41" s="47"/>
      <c r="TML41" s="47"/>
      <c r="TMM41" s="47"/>
      <c r="TMN41" s="47"/>
      <c r="TMO41" s="47"/>
      <c r="TMP41" s="47"/>
      <c r="TMQ41" s="47"/>
      <c r="TMR41" s="47"/>
      <c r="TMS41" s="47"/>
      <c r="TMT41" s="47"/>
      <c r="TMU41" s="47"/>
      <c r="TMV41" s="47"/>
      <c r="TMW41" s="47"/>
      <c r="TMX41" s="47"/>
      <c r="TMY41" s="47"/>
      <c r="TMZ41" s="47"/>
      <c r="TNA41" s="47"/>
      <c r="TNB41" s="47"/>
      <c r="TNC41" s="47"/>
      <c r="TND41" s="47"/>
      <c r="TNE41" s="47"/>
      <c r="TNF41" s="47"/>
      <c r="TNG41" s="47"/>
      <c r="TNH41" s="47"/>
      <c r="TNI41" s="47"/>
      <c r="TNJ41" s="47"/>
      <c r="TNK41" s="47"/>
      <c r="TNL41" s="47"/>
      <c r="TNM41" s="47"/>
      <c r="TNN41" s="47"/>
      <c r="TNO41" s="47"/>
      <c r="TNP41" s="47"/>
      <c r="TNQ41" s="47"/>
      <c r="TNR41" s="47"/>
      <c r="TNS41" s="47"/>
      <c r="TNT41" s="47"/>
      <c r="TNU41" s="47"/>
      <c r="TNV41" s="47"/>
      <c r="TNW41" s="47"/>
      <c r="TNX41" s="47"/>
      <c r="TNY41" s="47"/>
      <c r="TNZ41" s="47"/>
      <c r="TOA41" s="47"/>
      <c r="TOB41" s="47"/>
      <c r="TOC41" s="47"/>
      <c r="TOD41" s="47"/>
      <c r="TOE41" s="47"/>
      <c r="TOF41" s="47"/>
      <c r="TOG41" s="47"/>
      <c r="TOH41" s="47"/>
      <c r="TOI41" s="47"/>
      <c r="TOJ41" s="47"/>
      <c r="TOK41" s="47"/>
      <c r="TOL41" s="47"/>
      <c r="TOM41" s="47"/>
      <c r="TON41" s="47"/>
      <c r="TOO41" s="47"/>
      <c r="TOP41" s="47"/>
      <c r="TOQ41" s="47"/>
      <c r="TOR41" s="47"/>
      <c r="TOS41" s="47"/>
      <c r="TOT41" s="47"/>
      <c r="TOU41" s="47"/>
      <c r="TOV41" s="47"/>
      <c r="TOW41" s="47"/>
      <c r="TOX41" s="47"/>
      <c r="TOY41" s="47"/>
      <c r="TOZ41" s="47"/>
      <c r="TPA41" s="47"/>
      <c r="TPB41" s="47"/>
      <c r="TPC41" s="47"/>
      <c r="TPD41" s="47"/>
      <c r="TPE41" s="47"/>
      <c r="TPF41" s="47"/>
      <c r="TPG41" s="47"/>
      <c r="TPH41" s="47"/>
      <c r="TPI41" s="47"/>
      <c r="TPJ41" s="47"/>
      <c r="TPK41" s="47"/>
      <c r="TPL41" s="47"/>
      <c r="TPM41" s="47"/>
      <c r="TPN41" s="47"/>
      <c r="TPO41" s="47"/>
      <c r="TPP41" s="47"/>
      <c r="TPQ41" s="47"/>
      <c r="TPR41" s="47"/>
      <c r="TPS41" s="47"/>
      <c r="TPT41" s="47"/>
      <c r="TPU41" s="47"/>
      <c r="TPV41" s="47"/>
      <c r="TPW41" s="47"/>
      <c r="TPX41" s="47"/>
      <c r="TPY41" s="47"/>
      <c r="TPZ41" s="47"/>
      <c r="TQA41" s="47"/>
      <c r="TQB41" s="47"/>
      <c r="TQC41" s="47"/>
      <c r="TQD41" s="47"/>
      <c r="TQE41" s="47"/>
      <c r="TQF41" s="47"/>
      <c r="TQG41" s="47"/>
      <c r="TQH41" s="47"/>
      <c r="TQI41" s="47"/>
      <c r="TQJ41" s="47"/>
      <c r="TQK41" s="47"/>
      <c r="TQL41" s="47"/>
      <c r="TQM41" s="47"/>
      <c r="TQN41" s="47"/>
      <c r="TQO41" s="47"/>
      <c r="TQP41" s="47"/>
      <c r="TQQ41" s="47"/>
      <c r="TQR41" s="47"/>
      <c r="TQS41" s="47"/>
      <c r="TQT41" s="47"/>
      <c r="TQU41" s="47"/>
      <c r="TQV41" s="47"/>
      <c r="TQW41" s="47"/>
      <c r="TQX41" s="47"/>
      <c r="TQY41" s="47"/>
      <c r="TQZ41" s="47"/>
      <c r="TRA41" s="47"/>
      <c r="TRB41" s="47"/>
      <c r="TRC41" s="47"/>
      <c r="TRD41" s="47"/>
      <c r="TRE41" s="47"/>
      <c r="TRF41" s="47"/>
      <c r="TRG41" s="47"/>
      <c r="TRH41" s="47"/>
      <c r="TRI41" s="47"/>
      <c r="TRJ41" s="47"/>
      <c r="TRK41" s="47"/>
      <c r="TRL41" s="47"/>
      <c r="TRM41" s="47"/>
      <c r="TRN41" s="47"/>
      <c r="TRO41" s="47"/>
      <c r="TRP41" s="47"/>
      <c r="TRQ41" s="47"/>
      <c r="TRR41" s="47"/>
      <c r="TRS41" s="47"/>
      <c r="TRT41" s="47"/>
      <c r="TRU41" s="47"/>
      <c r="TRV41" s="47"/>
      <c r="TRW41" s="47"/>
      <c r="TRX41" s="47"/>
      <c r="TRY41" s="47"/>
      <c r="TRZ41" s="47"/>
      <c r="TSA41" s="47"/>
      <c r="TSB41" s="47"/>
      <c r="TSC41" s="47"/>
      <c r="TSD41" s="47"/>
      <c r="TSE41" s="47"/>
      <c r="TSF41" s="47"/>
      <c r="TSG41" s="47"/>
      <c r="TSH41" s="47"/>
      <c r="TSI41" s="47"/>
      <c r="TSJ41" s="47"/>
      <c r="TSK41" s="47"/>
      <c r="TSL41" s="47"/>
      <c r="TSM41" s="47"/>
      <c r="TSN41" s="47"/>
      <c r="TSO41" s="47"/>
      <c r="TSP41" s="47"/>
      <c r="TSQ41" s="47"/>
      <c r="TSR41" s="47"/>
      <c r="TSS41" s="47"/>
      <c r="TST41" s="47"/>
      <c r="TSU41" s="47"/>
      <c r="TSV41" s="47"/>
      <c r="TSW41" s="47"/>
      <c r="TSX41" s="47"/>
      <c r="TSY41" s="47"/>
      <c r="TSZ41" s="47"/>
      <c r="TTA41" s="47"/>
      <c r="TTB41" s="47"/>
      <c r="TTC41" s="47"/>
      <c r="TTD41" s="47"/>
      <c r="TTE41" s="47"/>
      <c r="TTF41" s="47"/>
      <c r="TTG41" s="47"/>
      <c r="TTH41" s="47"/>
      <c r="TTI41" s="47"/>
      <c r="TTJ41" s="47"/>
      <c r="TTK41" s="47"/>
      <c r="TTL41" s="47"/>
      <c r="TTM41" s="47"/>
      <c r="TTN41" s="47"/>
      <c r="TTO41" s="47"/>
      <c r="TTP41" s="47"/>
      <c r="TTQ41" s="47"/>
      <c r="TTR41" s="47"/>
      <c r="TTS41" s="47"/>
      <c r="TTT41" s="47"/>
      <c r="TTU41" s="47"/>
      <c r="TTV41" s="47"/>
      <c r="TTW41" s="47"/>
      <c r="TTX41" s="47"/>
      <c r="TTY41" s="47"/>
      <c r="TTZ41" s="47"/>
      <c r="TUA41" s="47"/>
      <c r="TUB41" s="47"/>
      <c r="TUC41" s="47"/>
      <c r="TUD41" s="47"/>
      <c r="TUE41" s="47"/>
      <c r="TUF41" s="47"/>
      <c r="TUG41" s="47"/>
      <c r="TUH41" s="47"/>
      <c r="TUI41" s="47"/>
      <c r="TUJ41" s="47"/>
      <c r="TUK41" s="47"/>
      <c r="TUL41" s="47"/>
      <c r="TUM41" s="47"/>
      <c r="TUN41" s="47"/>
      <c r="TUO41" s="47"/>
      <c r="TUP41" s="47"/>
      <c r="TUQ41" s="47"/>
      <c r="TUR41" s="47"/>
      <c r="TUS41" s="47"/>
      <c r="TUT41" s="47"/>
      <c r="TUU41" s="47"/>
      <c r="TUV41" s="47"/>
      <c r="TUW41" s="47"/>
      <c r="TUX41" s="47"/>
      <c r="TUY41" s="47"/>
      <c r="TUZ41" s="47"/>
      <c r="TVA41" s="47"/>
      <c r="TVB41" s="47"/>
      <c r="TVC41" s="47"/>
      <c r="TVD41" s="47"/>
      <c r="TVE41" s="47"/>
      <c r="TVF41" s="47"/>
      <c r="TVG41" s="47"/>
      <c r="TVH41" s="47"/>
      <c r="TVI41" s="47"/>
      <c r="TVJ41" s="47"/>
      <c r="TVK41" s="47"/>
      <c r="TVL41" s="47"/>
      <c r="TVM41" s="47"/>
      <c r="TVN41" s="47"/>
      <c r="TVO41" s="47"/>
      <c r="TVP41" s="47"/>
      <c r="TVQ41" s="47"/>
      <c r="TVR41" s="47"/>
      <c r="TVS41" s="47"/>
      <c r="TVT41" s="47"/>
      <c r="TVU41" s="47"/>
      <c r="TVV41" s="47"/>
      <c r="TVW41" s="47"/>
      <c r="TVX41" s="47"/>
      <c r="TVY41" s="47"/>
      <c r="TVZ41" s="47"/>
      <c r="TWA41" s="47"/>
      <c r="TWB41" s="47"/>
      <c r="TWC41" s="47"/>
      <c r="TWD41" s="47"/>
      <c r="TWE41" s="47"/>
      <c r="TWF41" s="47"/>
      <c r="TWG41" s="47"/>
      <c r="TWH41" s="47"/>
      <c r="TWI41" s="47"/>
      <c r="TWJ41" s="47"/>
      <c r="TWK41" s="47"/>
      <c r="TWL41" s="47"/>
      <c r="TWM41" s="47"/>
      <c r="TWN41" s="47"/>
      <c r="TWO41" s="47"/>
      <c r="TWP41" s="47"/>
      <c r="TWQ41" s="47"/>
      <c r="TWR41" s="47"/>
      <c r="TWS41" s="47"/>
      <c r="TWT41" s="47"/>
      <c r="TWU41" s="47"/>
      <c r="TWV41" s="47"/>
      <c r="TWW41" s="47"/>
      <c r="TWX41" s="47"/>
      <c r="TWY41" s="47"/>
      <c r="TWZ41" s="47"/>
      <c r="TXA41" s="47"/>
      <c r="TXB41" s="47"/>
      <c r="TXC41" s="47"/>
      <c r="TXD41" s="47"/>
      <c r="TXE41" s="47"/>
      <c r="TXF41" s="47"/>
      <c r="TXG41" s="47"/>
      <c r="TXH41" s="47"/>
      <c r="TXI41" s="47"/>
      <c r="TXJ41" s="47"/>
      <c r="TXK41" s="47"/>
      <c r="TXL41" s="47"/>
      <c r="TXM41" s="47"/>
      <c r="TXN41" s="47"/>
      <c r="TXO41" s="47"/>
      <c r="TXP41" s="47"/>
      <c r="TXQ41" s="47"/>
      <c r="TXR41" s="47"/>
      <c r="TXS41" s="47"/>
      <c r="TXT41" s="47"/>
      <c r="TXU41" s="47"/>
      <c r="TXV41" s="47"/>
      <c r="TXW41" s="47"/>
      <c r="TXX41" s="47"/>
      <c r="TXY41" s="47"/>
      <c r="TXZ41" s="47"/>
      <c r="TYA41" s="47"/>
      <c r="TYB41" s="47"/>
      <c r="TYC41" s="47"/>
      <c r="TYD41" s="47"/>
      <c r="TYE41" s="47"/>
      <c r="TYF41" s="47"/>
      <c r="TYG41" s="47"/>
      <c r="TYH41" s="47"/>
      <c r="TYI41" s="47"/>
      <c r="TYJ41" s="47"/>
      <c r="TYK41" s="47"/>
      <c r="TYL41" s="47"/>
      <c r="TYM41" s="47"/>
      <c r="TYN41" s="47"/>
      <c r="TYO41" s="47"/>
      <c r="TYP41" s="47"/>
      <c r="TYQ41" s="47"/>
      <c r="TYR41" s="47"/>
      <c r="TYS41" s="47"/>
      <c r="TYT41" s="47"/>
      <c r="TYU41" s="47"/>
      <c r="TYV41" s="47"/>
      <c r="TYW41" s="47"/>
      <c r="TYX41" s="47"/>
      <c r="TYY41" s="47"/>
      <c r="TYZ41" s="47"/>
      <c r="TZA41" s="47"/>
      <c r="TZB41" s="47"/>
      <c r="TZC41" s="47"/>
      <c r="TZD41" s="47"/>
      <c r="TZE41" s="47"/>
      <c r="TZF41" s="47"/>
      <c r="TZG41" s="47"/>
      <c r="TZH41" s="47"/>
      <c r="TZI41" s="47"/>
      <c r="TZJ41" s="47"/>
      <c r="TZK41" s="47"/>
      <c r="TZL41" s="47"/>
      <c r="TZM41" s="47"/>
      <c r="TZN41" s="47"/>
      <c r="TZO41" s="47"/>
      <c r="TZP41" s="47"/>
      <c r="TZQ41" s="47"/>
      <c r="TZR41" s="47"/>
      <c r="TZS41" s="47"/>
      <c r="TZT41" s="47"/>
      <c r="TZU41" s="47"/>
      <c r="TZV41" s="47"/>
      <c r="TZW41" s="47"/>
      <c r="TZX41" s="47"/>
      <c r="TZY41" s="47"/>
      <c r="TZZ41" s="47"/>
      <c r="UAA41" s="47"/>
      <c r="UAB41" s="47"/>
      <c r="UAC41" s="47"/>
      <c r="UAD41" s="47"/>
      <c r="UAE41" s="47"/>
      <c r="UAF41" s="47"/>
      <c r="UAG41" s="47"/>
      <c r="UAH41" s="47"/>
      <c r="UAI41" s="47"/>
      <c r="UAJ41" s="47"/>
      <c r="UAK41" s="47"/>
      <c r="UAL41" s="47"/>
      <c r="UAM41" s="47"/>
      <c r="UAN41" s="47"/>
      <c r="UAO41" s="47"/>
      <c r="UAP41" s="47"/>
      <c r="UAQ41" s="47"/>
      <c r="UAR41" s="47"/>
      <c r="UAS41" s="47"/>
      <c r="UAT41" s="47"/>
      <c r="UAU41" s="47"/>
      <c r="UAV41" s="47"/>
      <c r="UAW41" s="47"/>
      <c r="UAX41" s="47"/>
      <c r="UAY41" s="47"/>
      <c r="UAZ41" s="47"/>
      <c r="UBA41" s="47"/>
      <c r="UBB41" s="47"/>
      <c r="UBC41" s="47"/>
      <c r="UBD41" s="47"/>
      <c r="UBE41" s="47"/>
      <c r="UBF41" s="47"/>
      <c r="UBG41" s="47"/>
      <c r="UBH41" s="47"/>
      <c r="UBI41" s="47"/>
      <c r="UBJ41" s="47"/>
      <c r="UBK41" s="47"/>
      <c r="UBL41" s="47"/>
      <c r="UBM41" s="47"/>
      <c r="UBN41" s="47"/>
      <c r="UBO41" s="47"/>
      <c r="UBP41" s="47"/>
      <c r="UBQ41" s="47"/>
      <c r="UBR41" s="47"/>
      <c r="UBS41" s="47"/>
      <c r="UBT41" s="47"/>
      <c r="UBU41" s="47"/>
      <c r="UBV41" s="47"/>
      <c r="UBW41" s="47"/>
      <c r="UBX41" s="47"/>
      <c r="UBY41" s="47"/>
      <c r="UBZ41" s="47"/>
      <c r="UCA41" s="47"/>
      <c r="UCB41" s="47"/>
      <c r="UCC41" s="47"/>
      <c r="UCD41" s="47"/>
      <c r="UCE41" s="47"/>
      <c r="UCF41" s="47"/>
      <c r="UCG41" s="47"/>
      <c r="UCH41" s="47"/>
      <c r="UCI41" s="47"/>
      <c r="UCJ41" s="47"/>
      <c r="UCK41" s="47"/>
      <c r="UCL41" s="47"/>
      <c r="UCM41" s="47"/>
      <c r="UCN41" s="47"/>
      <c r="UCO41" s="47"/>
      <c r="UCP41" s="47"/>
      <c r="UCQ41" s="47"/>
      <c r="UCR41" s="47"/>
      <c r="UCS41" s="47"/>
      <c r="UCT41" s="47"/>
      <c r="UCU41" s="47"/>
      <c r="UCV41" s="47"/>
      <c r="UCW41" s="47"/>
      <c r="UCX41" s="47"/>
      <c r="UCY41" s="47"/>
      <c r="UCZ41" s="47"/>
      <c r="UDA41" s="47"/>
      <c r="UDB41" s="47"/>
      <c r="UDC41" s="47"/>
      <c r="UDD41" s="47"/>
      <c r="UDE41" s="47"/>
      <c r="UDF41" s="47"/>
      <c r="UDG41" s="47"/>
      <c r="UDH41" s="47"/>
      <c r="UDI41" s="47"/>
      <c r="UDJ41" s="47"/>
      <c r="UDK41" s="47"/>
      <c r="UDL41" s="47"/>
      <c r="UDM41" s="47"/>
      <c r="UDN41" s="47"/>
      <c r="UDO41" s="47"/>
      <c r="UDP41" s="47"/>
      <c r="UDQ41" s="47"/>
      <c r="UDR41" s="47"/>
      <c r="UDS41" s="47"/>
      <c r="UDT41" s="47"/>
      <c r="UDU41" s="47"/>
      <c r="UDV41" s="47"/>
      <c r="UDW41" s="47"/>
      <c r="UDX41" s="47"/>
      <c r="UDY41" s="47"/>
      <c r="UDZ41" s="47"/>
      <c r="UEA41" s="47"/>
      <c r="UEB41" s="47"/>
      <c r="UEC41" s="47"/>
      <c r="UED41" s="47"/>
      <c r="UEE41" s="47"/>
      <c r="UEF41" s="47"/>
      <c r="UEG41" s="47"/>
      <c r="UEH41" s="47"/>
      <c r="UEI41" s="47"/>
      <c r="UEJ41" s="47"/>
      <c r="UEK41" s="47"/>
      <c r="UEL41" s="47"/>
      <c r="UEM41" s="47"/>
      <c r="UEN41" s="47"/>
      <c r="UEO41" s="47"/>
      <c r="UEP41" s="47"/>
      <c r="UEQ41" s="47"/>
      <c r="UER41" s="47"/>
      <c r="UES41" s="47"/>
      <c r="UET41" s="47"/>
      <c r="UEU41" s="47"/>
      <c r="UEV41" s="47"/>
      <c r="UEW41" s="47"/>
      <c r="UEX41" s="47"/>
      <c r="UEY41" s="47"/>
      <c r="UEZ41" s="47"/>
      <c r="UFA41" s="47"/>
      <c r="UFB41" s="47"/>
      <c r="UFC41" s="47"/>
      <c r="UFD41" s="47"/>
      <c r="UFE41" s="47"/>
      <c r="UFF41" s="47"/>
      <c r="UFG41" s="47"/>
      <c r="UFH41" s="47"/>
      <c r="UFI41" s="47"/>
      <c r="UFJ41" s="47"/>
      <c r="UFK41" s="47"/>
      <c r="UFL41" s="47"/>
      <c r="UFM41" s="47"/>
      <c r="UFN41" s="47"/>
      <c r="UFO41" s="47"/>
      <c r="UFP41" s="47"/>
      <c r="UFQ41" s="47"/>
      <c r="UFR41" s="47"/>
      <c r="UFS41" s="47"/>
      <c r="UFT41" s="47"/>
      <c r="UFU41" s="47"/>
      <c r="UFV41" s="47"/>
      <c r="UFW41" s="47"/>
      <c r="UFX41" s="47"/>
      <c r="UFY41" s="47"/>
      <c r="UFZ41" s="47"/>
      <c r="UGA41" s="47"/>
      <c r="UGB41" s="47"/>
      <c r="UGC41" s="47"/>
      <c r="UGD41" s="47"/>
      <c r="UGE41" s="47"/>
      <c r="UGF41" s="47"/>
      <c r="UGG41" s="47"/>
      <c r="UGH41" s="47"/>
      <c r="UGI41" s="47"/>
      <c r="UGJ41" s="47"/>
      <c r="UGK41" s="47"/>
      <c r="UGL41" s="47"/>
      <c r="UGM41" s="47"/>
      <c r="UGN41" s="47"/>
      <c r="UGO41" s="47"/>
      <c r="UGP41" s="47"/>
      <c r="UGQ41" s="47"/>
      <c r="UGR41" s="47"/>
      <c r="UGS41" s="47"/>
      <c r="UGT41" s="47"/>
      <c r="UGU41" s="47"/>
      <c r="UGV41" s="47"/>
      <c r="UGW41" s="47"/>
      <c r="UGX41" s="47"/>
      <c r="UGY41" s="47"/>
      <c r="UGZ41" s="47"/>
      <c r="UHA41" s="47"/>
      <c r="UHB41" s="47"/>
      <c r="UHC41" s="47"/>
      <c r="UHD41" s="47"/>
      <c r="UHE41" s="47"/>
      <c r="UHF41" s="47"/>
      <c r="UHG41" s="47"/>
      <c r="UHH41" s="47"/>
      <c r="UHI41" s="47"/>
      <c r="UHJ41" s="47"/>
      <c r="UHK41" s="47"/>
      <c r="UHL41" s="47"/>
      <c r="UHM41" s="47"/>
      <c r="UHN41" s="47"/>
      <c r="UHO41" s="47"/>
      <c r="UHP41" s="47"/>
      <c r="UHQ41" s="47"/>
      <c r="UHR41" s="47"/>
      <c r="UHS41" s="47"/>
      <c r="UHT41" s="47"/>
      <c r="UHU41" s="47"/>
      <c r="UHV41" s="47"/>
      <c r="UHW41" s="47"/>
      <c r="UHX41" s="47"/>
      <c r="UHY41" s="47"/>
      <c r="UHZ41" s="47"/>
      <c r="UIA41" s="47"/>
      <c r="UIB41" s="47"/>
      <c r="UIC41" s="47"/>
      <c r="UID41" s="47"/>
      <c r="UIE41" s="47"/>
      <c r="UIF41" s="47"/>
      <c r="UIG41" s="47"/>
      <c r="UIH41" s="47"/>
      <c r="UII41" s="47"/>
      <c r="UIJ41" s="47"/>
      <c r="UIK41" s="47"/>
      <c r="UIL41" s="47"/>
      <c r="UIM41" s="47"/>
      <c r="UIN41" s="47"/>
      <c r="UIO41" s="47"/>
      <c r="UIP41" s="47"/>
      <c r="UIQ41" s="47"/>
      <c r="UIR41" s="47"/>
      <c r="UIS41" s="47"/>
      <c r="UIT41" s="47"/>
      <c r="UIU41" s="47"/>
      <c r="UIV41" s="47"/>
      <c r="UIW41" s="47"/>
      <c r="UIX41" s="47"/>
      <c r="UIY41" s="47"/>
      <c r="UIZ41" s="47"/>
      <c r="UJA41" s="47"/>
      <c r="UJB41" s="47"/>
      <c r="UJC41" s="47"/>
      <c r="UJD41" s="47"/>
      <c r="UJE41" s="47"/>
      <c r="UJF41" s="47"/>
      <c r="UJG41" s="47"/>
      <c r="UJH41" s="47"/>
      <c r="UJI41" s="47"/>
      <c r="UJJ41" s="47"/>
      <c r="UJK41" s="47"/>
      <c r="UJL41" s="47"/>
      <c r="UJM41" s="47"/>
      <c r="UJN41" s="47"/>
      <c r="UJO41" s="47"/>
      <c r="UJP41" s="47"/>
      <c r="UJQ41" s="47"/>
      <c r="UJR41" s="47"/>
      <c r="UJS41" s="47"/>
      <c r="UJT41" s="47"/>
      <c r="UJU41" s="47"/>
      <c r="UJV41" s="47"/>
      <c r="UJW41" s="47"/>
      <c r="UJX41" s="47"/>
      <c r="UJY41" s="47"/>
      <c r="UJZ41" s="47"/>
      <c r="UKA41" s="47"/>
      <c r="UKB41" s="47"/>
      <c r="UKC41" s="47"/>
      <c r="UKD41" s="47"/>
      <c r="UKE41" s="47"/>
      <c r="UKF41" s="47"/>
      <c r="UKG41" s="47"/>
      <c r="UKH41" s="47"/>
      <c r="UKI41" s="47"/>
      <c r="UKJ41" s="47"/>
      <c r="UKK41" s="47"/>
      <c r="UKL41" s="47"/>
      <c r="UKM41" s="47"/>
      <c r="UKN41" s="47"/>
      <c r="UKO41" s="47"/>
      <c r="UKP41" s="47"/>
      <c r="UKQ41" s="47"/>
      <c r="UKR41" s="47"/>
      <c r="UKS41" s="47"/>
      <c r="UKT41" s="47"/>
      <c r="UKU41" s="47"/>
      <c r="UKV41" s="47"/>
      <c r="UKW41" s="47"/>
      <c r="UKX41" s="47"/>
      <c r="UKY41" s="47"/>
      <c r="UKZ41" s="47"/>
      <c r="ULA41" s="47"/>
      <c r="ULB41" s="47"/>
      <c r="ULC41" s="47"/>
      <c r="ULD41" s="47"/>
      <c r="ULE41" s="47"/>
      <c r="ULF41" s="47"/>
      <c r="ULG41" s="47"/>
      <c r="ULH41" s="47"/>
      <c r="ULI41" s="47"/>
      <c r="ULJ41" s="47"/>
      <c r="ULK41" s="47"/>
      <c r="ULL41" s="47"/>
      <c r="ULM41" s="47"/>
      <c r="ULN41" s="47"/>
      <c r="ULO41" s="47"/>
      <c r="ULP41" s="47"/>
      <c r="ULQ41" s="47"/>
      <c r="ULR41" s="47"/>
      <c r="ULS41" s="47"/>
      <c r="ULT41" s="47"/>
      <c r="ULU41" s="47"/>
      <c r="ULV41" s="47"/>
      <c r="ULW41" s="47"/>
      <c r="ULX41" s="47"/>
      <c r="ULY41" s="47"/>
      <c r="ULZ41" s="47"/>
      <c r="UMA41" s="47"/>
      <c r="UMB41" s="47"/>
      <c r="UMC41" s="47"/>
      <c r="UMD41" s="47"/>
      <c r="UME41" s="47"/>
      <c r="UMF41" s="47"/>
      <c r="UMG41" s="47"/>
      <c r="UMH41" s="47"/>
      <c r="UMI41" s="47"/>
      <c r="UMJ41" s="47"/>
      <c r="UMK41" s="47"/>
      <c r="UML41" s="47"/>
      <c r="UMM41" s="47"/>
      <c r="UMN41" s="47"/>
      <c r="UMO41" s="47"/>
      <c r="UMP41" s="47"/>
      <c r="UMQ41" s="47"/>
      <c r="UMR41" s="47"/>
      <c r="UMS41" s="47"/>
      <c r="UMT41" s="47"/>
      <c r="UMU41" s="47"/>
      <c r="UMV41" s="47"/>
      <c r="UMW41" s="47"/>
      <c r="UMX41" s="47"/>
      <c r="UMY41" s="47"/>
      <c r="UMZ41" s="47"/>
      <c r="UNA41" s="47"/>
      <c r="UNB41" s="47"/>
      <c r="UNC41" s="47"/>
      <c r="UND41" s="47"/>
      <c r="UNE41" s="47"/>
      <c r="UNF41" s="47"/>
      <c r="UNG41" s="47"/>
      <c r="UNH41" s="47"/>
      <c r="UNI41" s="47"/>
      <c r="UNJ41" s="47"/>
      <c r="UNK41" s="47"/>
      <c r="UNL41" s="47"/>
      <c r="UNM41" s="47"/>
      <c r="UNN41" s="47"/>
      <c r="UNO41" s="47"/>
      <c r="UNP41" s="47"/>
      <c r="UNQ41" s="47"/>
      <c r="UNR41" s="47"/>
      <c r="UNS41" s="47"/>
      <c r="UNT41" s="47"/>
      <c r="UNU41" s="47"/>
      <c r="UNV41" s="47"/>
      <c r="UNW41" s="47"/>
      <c r="UNX41" s="47"/>
      <c r="UNY41" s="47"/>
      <c r="UNZ41" s="47"/>
      <c r="UOA41" s="47"/>
      <c r="UOB41" s="47"/>
      <c r="UOC41" s="47"/>
      <c r="UOD41" s="47"/>
      <c r="UOE41" s="47"/>
      <c r="UOF41" s="47"/>
      <c r="UOG41" s="47"/>
      <c r="UOH41" s="47"/>
      <c r="UOI41" s="47"/>
      <c r="UOJ41" s="47"/>
      <c r="UOK41" s="47"/>
      <c r="UOL41" s="47"/>
      <c r="UOM41" s="47"/>
      <c r="UON41" s="47"/>
      <c r="UOO41" s="47"/>
      <c r="UOP41" s="47"/>
      <c r="UOQ41" s="47"/>
      <c r="UOR41" s="47"/>
      <c r="UOS41" s="47"/>
      <c r="UOT41" s="47"/>
      <c r="UOU41" s="47"/>
      <c r="UOV41" s="47"/>
      <c r="UOW41" s="47"/>
      <c r="UOX41" s="47"/>
      <c r="UOY41" s="47"/>
      <c r="UOZ41" s="47"/>
      <c r="UPA41" s="47"/>
      <c r="UPB41" s="47"/>
      <c r="UPC41" s="47"/>
      <c r="UPD41" s="47"/>
      <c r="UPE41" s="47"/>
      <c r="UPF41" s="47"/>
      <c r="UPG41" s="47"/>
      <c r="UPH41" s="47"/>
      <c r="UPI41" s="47"/>
      <c r="UPJ41" s="47"/>
      <c r="UPK41" s="47"/>
      <c r="UPL41" s="47"/>
      <c r="UPM41" s="47"/>
      <c r="UPN41" s="47"/>
      <c r="UPO41" s="47"/>
      <c r="UPP41" s="47"/>
      <c r="UPQ41" s="47"/>
      <c r="UPR41" s="47"/>
      <c r="UPS41" s="47"/>
      <c r="UPT41" s="47"/>
      <c r="UPU41" s="47"/>
      <c r="UPV41" s="47"/>
      <c r="UPW41" s="47"/>
      <c r="UPX41" s="47"/>
      <c r="UPY41" s="47"/>
      <c r="UPZ41" s="47"/>
      <c r="UQA41" s="47"/>
      <c r="UQB41" s="47"/>
      <c r="UQC41" s="47"/>
      <c r="UQD41" s="47"/>
      <c r="UQE41" s="47"/>
      <c r="UQF41" s="47"/>
      <c r="UQG41" s="47"/>
      <c r="UQH41" s="47"/>
      <c r="UQI41" s="47"/>
      <c r="UQJ41" s="47"/>
      <c r="UQK41" s="47"/>
      <c r="UQL41" s="47"/>
      <c r="UQM41" s="47"/>
      <c r="UQN41" s="47"/>
      <c r="UQO41" s="47"/>
      <c r="UQP41" s="47"/>
      <c r="UQQ41" s="47"/>
      <c r="UQR41" s="47"/>
      <c r="UQS41" s="47"/>
      <c r="UQT41" s="47"/>
      <c r="UQU41" s="47"/>
      <c r="UQV41" s="47"/>
      <c r="UQW41" s="47"/>
      <c r="UQX41" s="47"/>
      <c r="UQY41" s="47"/>
      <c r="UQZ41" s="47"/>
      <c r="URA41" s="47"/>
      <c r="URB41" s="47"/>
      <c r="URC41" s="47"/>
      <c r="URD41" s="47"/>
      <c r="URE41" s="47"/>
      <c r="URF41" s="47"/>
      <c r="URG41" s="47"/>
      <c r="URH41" s="47"/>
      <c r="URI41" s="47"/>
      <c r="URJ41" s="47"/>
      <c r="URK41" s="47"/>
      <c r="URL41" s="47"/>
      <c r="URM41" s="47"/>
      <c r="URN41" s="47"/>
      <c r="URO41" s="47"/>
      <c r="URP41" s="47"/>
      <c r="URQ41" s="47"/>
      <c r="URR41" s="47"/>
      <c r="URS41" s="47"/>
      <c r="URT41" s="47"/>
      <c r="URU41" s="47"/>
      <c r="URV41" s="47"/>
      <c r="URW41" s="47"/>
      <c r="URX41" s="47"/>
      <c r="URY41" s="47"/>
      <c r="URZ41" s="47"/>
      <c r="USA41" s="47"/>
      <c r="USB41" s="47"/>
      <c r="USC41" s="47"/>
      <c r="USD41" s="47"/>
      <c r="USE41" s="47"/>
      <c r="USF41" s="47"/>
      <c r="USG41" s="47"/>
      <c r="USH41" s="47"/>
      <c r="USI41" s="47"/>
      <c r="USJ41" s="47"/>
      <c r="USK41" s="47"/>
      <c r="USL41" s="47"/>
      <c r="USM41" s="47"/>
      <c r="USN41" s="47"/>
      <c r="USO41" s="47"/>
      <c r="USP41" s="47"/>
      <c r="USQ41" s="47"/>
      <c r="USR41" s="47"/>
      <c r="USS41" s="47"/>
      <c r="UST41" s="47"/>
      <c r="USU41" s="47"/>
      <c r="USV41" s="47"/>
      <c r="USW41" s="47"/>
      <c r="USX41" s="47"/>
      <c r="USY41" s="47"/>
      <c r="USZ41" s="47"/>
      <c r="UTA41" s="47"/>
      <c r="UTB41" s="47"/>
      <c r="UTC41" s="47"/>
      <c r="UTD41" s="47"/>
      <c r="UTE41" s="47"/>
      <c r="UTF41" s="47"/>
      <c r="UTG41" s="47"/>
      <c r="UTH41" s="47"/>
      <c r="UTI41" s="47"/>
      <c r="UTJ41" s="47"/>
      <c r="UTK41" s="47"/>
      <c r="UTL41" s="47"/>
      <c r="UTM41" s="47"/>
      <c r="UTN41" s="47"/>
      <c r="UTO41" s="47"/>
      <c r="UTP41" s="47"/>
      <c r="UTQ41" s="47"/>
      <c r="UTR41" s="47"/>
      <c r="UTS41" s="47"/>
      <c r="UTT41" s="47"/>
      <c r="UTU41" s="47"/>
      <c r="UTV41" s="47"/>
      <c r="UTW41" s="47"/>
      <c r="UTX41" s="47"/>
      <c r="UTY41" s="47"/>
      <c r="UTZ41" s="47"/>
      <c r="UUA41" s="47"/>
      <c r="UUB41" s="47"/>
      <c r="UUC41" s="47"/>
      <c r="UUD41" s="47"/>
      <c r="UUE41" s="47"/>
      <c r="UUF41" s="47"/>
      <c r="UUG41" s="47"/>
      <c r="UUH41" s="47"/>
      <c r="UUI41" s="47"/>
      <c r="UUJ41" s="47"/>
      <c r="UUK41" s="47"/>
      <c r="UUL41" s="47"/>
      <c r="UUM41" s="47"/>
      <c r="UUN41" s="47"/>
      <c r="UUO41" s="47"/>
      <c r="UUP41" s="47"/>
      <c r="UUQ41" s="47"/>
      <c r="UUR41" s="47"/>
      <c r="UUS41" s="47"/>
      <c r="UUT41" s="47"/>
      <c r="UUU41" s="47"/>
      <c r="UUV41" s="47"/>
      <c r="UUW41" s="47"/>
      <c r="UUX41" s="47"/>
      <c r="UUY41" s="47"/>
      <c r="UUZ41" s="47"/>
      <c r="UVA41" s="47"/>
      <c r="UVB41" s="47"/>
      <c r="UVC41" s="47"/>
      <c r="UVD41" s="47"/>
      <c r="UVE41" s="47"/>
      <c r="UVF41" s="47"/>
      <c r="UVG41" s="47"/>
      <c r="UVH41" s="47"/>
      <c r="UVI41" s="47"/>
      <c r="UVJ41" s="47"/>
      <c r="UVK41" s="47"/>
      <c r="UVL41" s="47"/>
      <c r="UVM41" s="47"/>
      <c r="UVN41" s="47"/>
      <c r="UVO41" s="47"/>
      <c r="UVP41" s="47"/>
      <c r="UVQ41" s="47"/>
      <c r="UVR41" s="47"/>
      <c r="UVS41" s="47"/>
      <c r="UVT41" s="47"/>
      <c r="UVU41" s="47"/>
      <c r="UVV41" s="47"/>
      <c r="UVW41" s="47"/>
      <c r="UVX41" s="47"/>
      <c r="UVY41" s="47"/>
      <c r="UVZ41" s="47"/>
      <c r="UWA41" s="47"/>
      <c r="UWB41" s="47"/>
      <c r="UWC41" s="47"/>
      <c r="UWD41" s="47"/>
      <c r="UWE41" s="47"/>
      <c r="UWF41" s="47"/>
      <c r="UWG41" s="47"/>
      <c r="UWH41" s="47"/>
      <c r="UWI41" s="47"/>
      <c r="UWJ41" s="47"/>
      <c r="UWK41" s="47"/>
      <c r="UWL41" s="47"/>
      <c r="UWM41" s="47"/>
      <c r="UWN41" s="47"/>
      <c r="UWO41" s="47"/>
      <c r="UWP41" s="47"/>
      <c r="UWQ41" s="47"/>
      <c r="UWR41" s="47"/>
      <c r="UWS41" s="47"/>
      <c r="UWT41" s="47"/>
      <c r="UWU41" s="47"/>
      <c r="UWV41" s="47"/>
      <c r="UWW41" s="47"/>
      <c r="UWX41" s="47"/>
      <c r="UWY41" s="47"/>
      <c r="UWZ41" s="47"/>
      <c r="UXA41" s="47"/>
      <c r="UXB41" s="47"/>
      <c r="UXC41" s="47"/>
      <c r="UXD41" s="47"/>
      <c r="UXE41" s="47"/>
      <c r="UXF41" s="47"/>
      <c r="UXG41" s="47"/>
      <c r="UXH41" s="47"/>
      <c r="UXI41" s="47"/>
      <c r="UXJ41" s="47"/>
      <c r="UXK41" s="47"/>
      <c r="UXL41" s="47"/>
      <c r="UXM41" s="47"/>
      <c r="UXN41" s="47"/>
      <c r="UXO41" s="47"/>
      <c r="UXP41" s="47"/>
      <c r="UXQ41" s="47"/>
      <c r="UXR41" s="47"/>
      <c r="UXS41" s="47"/>
      <c r="UXT41" s="47"/>
      <c r="UXU41" s="47"/>
      <c r="UXV41" s="47"/>
      <c r="UXW41" s="47"/>
      <c r="UXX41" s="47"/>
      <c r="UXY41" s="47"/>
      <c r="UXZ41" s="47"/>
      <c r="UYA41" s="47"/>
      <c r="UYB41" s="47"/>
      <c r="UYC41" s="47"/>
      <c r="UYD41" s="47"/>
      <c r="UYE41" s="47"/>
      <c r="UYF41" s="47"/>
      <c r="UYG41" s="47"/>
      <c r="UYH41" s="47"/>
      <c r="UYI41" s="47"/>
      <c r="UYJ41" s="47"/>
      <c r="UYK41" s="47"/>
      <c r="UYL41" s="47"/>
      <c r="UYM41" s="47"/>
      <c r="UYN41" s="47"/>
      <c r="UYO41" s="47"/>
      <c r="UYP41" s="47"/>
      <c r="UYQ41" s="47"/>
      <c r="UYR41" s="47"/>
      <c r="UYS41" s="47"/>
      <c r="UYT41" s="47"/>
      <c r="UYU41" s="47"/>
      <c r="UYV41" s="47"/>
      <c r="UYW41" s="47"/>
      <c r="UYX41" s="47"/>
      <c r="UYY41" s="47"/>
      <c r="UYZ41" s="47"/>
      <c r="UZA41" s="47"/>
      <c r="UZB41" s="47"/>
      <c r="UZC41" s="47"/>
      <c r="UZD41" s="47"/>
      <c r="UZE41" s="47"/>
      <c r="UZF41" s="47"/>
      <c r="UZG41" s="47"/>
      <c r="UZH41" s="47"/>
      <c r="UZI41" s="47"/>
      <c r="UZJ41" s="47"/>
      <c r="UZK41" s="47"/>
      <c r="UZL41" s="47"/>
      <c r="UZM41" s="47"/>
      <c r="UZN41" s="47"/>
      <c r="UZO41" s="47"/>
      <c r="UZP41" s="47"/>
      <c r="UZQ41" s="47"/>
      <c r="UZR41" s="47"/>
      <c r="UZS41" s="47"/>
      <c r="UZT41" s="47"/>
      <c r="UZU41" s="47"/>
      <c r="UZV41" s="47"/>
      <c r="UZW41" s="47"/>
      <c r="UZX41" s="47"/>
      <c r="UZY41" s="47"/>
      <c r="UZZ41" s="47"/>
      <c r="VAA41" s="47"/>
      <c r="VAB41" s="47"/>
      <c r="VAC41" s="47"/>
      <c r="VAD41" s="47"/>
      <c r="VAE41" s="47"/>
      <c r="VAF41" s="47"/>
      <c r="VAG41" s="47"/>
      <c r="VAH41" s="47"/>
      <c r="VAI41" s="47"/>
      <c r="VAJ41" s="47"/>
      <c r="VAK41" s="47"/>
      <c r="VAL41" s="47"/>
      <c r="VAM41" s="47"/>
      <c r="VAN41" s="47"/>
      <c r="VAO41" s="47"/>
      <c r="VAP41" s="47"/>
      <c r="VAQ41" s="47"/>
      <c r="VAR41" s="47"/>
      <c r="VAS41" s="47"/>
      <c r="VAT41" s="47"/>
      <c r="VAU41" s="47"/>
      <c r="VAV41" s="47"/>
      <c r="VAW41" s="47"/>
      <c r="VAX41" s="47"/>
      <c r="VAY41" s="47"/>
      <c r="VAZ41" s="47"/>
      <c r="VBA41" s="47"/>
      <c r="VBB41" s="47"/>
      <c r="VBC41" s="47"/>
      <c r="VBD41" s="47"/>
      <c r="VBE41" s="47"/>
      <c r="VBF41" s="47"/>
      <c r="VBG41" s="47"/>
      <c r="VBH41" s="47"/>
      <c r="VBI41" s="47"/>
      <c r="VBJ41" s="47"/>
      <c r="VBK41" s="47"/>
      <c r="VBL41" s="47"/>
      <c r="VBM41" s="47"/>
      <c r="VBN41" s="47"/>
      <c r="VBO41" s="47"/>
      <c r="VBP41" s="47"/>
      <c r="VBQ41" s="47"/>
      <c r="VBR41" s="47"/>
      <c r="VBS41" s="47"/>
      <c r="VBT41" s="47"/>
      <c r="VBU41" s="47"/>
      <c r="VBV41" s="47"/>
      <c r="VBW41" s="47"/>
      <c r="VBX41" s="47"/>
      <c r="VBY41" s="47"/>
      <c r="VBZ41" s="47"/>
      <c r="VCA41" s="47"/>
      <c r="VCB41" s="47"/>
      <c r="VCC41" s="47"/>
      <c r="VCD41" s="47"/>
      <c r="VCE41" s="47"/>
      <c r="VCF41" s="47"/>
      <c r="VCG41" s="47"/>
      <c r="VCH41" s="47"/>
      <c r="VCI41" s="47"/>
      <c r="VCJ41" s="47"/>
      <c r="VCK41" s="47"/>
      <c r="VCL41" s="47"/>
      <c r="VCM41" s="47"/>
      <c r="VCN41" s="47"/>
      <c r="VCO41" s="47"/>
      <c r="VCP41" s="47"/>
      <c r="VCQ41" s="47"/>
      <c r="VCR41" s="47"/>
      <c r="VCS41" s="47"/>
      <c r="VCT41" s="47"/>
      <c r="VCU41" s="47"/>
      <c r="VCV41" s="47"/>
      <c r="VCW41" s="47"/>
      <c r="VCX41" s="47"/>
      <c r="VCY41" s="47"/>
      <c r="VCZ41" s="47"/>
      <c r="VDA41" s="47"/>
      <c r="VDB41" s="47"/>
      <c r="VDC41" s="47"/>
      <c r="VDD41" s="47"/>
      <c r="VDE41" s="47"/>
      <c r="VDF41" s="47"/>
      <c r="VDG41" s="47"/>
      <c r="VDH41" s="47"/>
      <c r="VDI41" s="47"/>
      <c r="VDJ41" s="47"/>
      <c r="VDK41" s="47"/>
      <c r="VDL41" s="47"/>
      <c r="VDM41" s="47"/>
      <c r="VDN41" s="47"/>
      <c r="VDO41" s="47"/>
      <c r="VDP41" s="47"/>
      <c r="VDQ41" s="47"/>
      <c r="VDR41" s="47"/>
      <c r="VDS41" s="47"/>
      <c r="VDT41" s="47"/>
      <c r="VDU41" s="47"/>
      <c r="VDV41" s="47"/>
      <c r="VDW41" s="47"/>
      <c r="VDX41" s="47"/>
      <c r="VDY41" s="47"/>
      <c r="VDZ41" s="47"/>
      <c r="VEA41" s="47"/>
      <c r="VEB41" s="47"/>
      <c r="VEC41" s="47"/>
      <c r="VED41" s="47"/>
      <c r="VEE41" s="47"/>
      <c r="VEF41" s="47"/>
      <c r="VEG41" s="47"/>
      <c r="VEH41" s="47"/>
      <c r="VEI41" s="47"/>
      <c r="VEJ41" s="47"/>
      <c r="VEK41" s="47"/>
      <c r="VEL41" s="47"/>
      <c r="VEM41" s="47"/>
      <c r="VEN41" s="47"/>
      <c r="VEO41" s="47"/>
      <c r="VEP41" s="47"/>
      <c r="VEQ41" s="47"/>
      <c r="VER41" s="47"/>
      <c r="VES41" s="47"/>
      <c r="VET41" s="47"/>
      <c r="VEU41" s="47"/>
      <c r="VEV41" s="47"/>
      <c r="VEW41" s="47"/>
      <c r="VEX41" s="47"/>
      <c r="VEY41" s="47"/>
      <c r="VEZ41" s="47"/>
      <c r="VFA41" s="47"/>
      <c r="VFB41" s="47"/>
      <c r="VFC41" s="47"/>
      <c r="VFD41" s="47"/>
      <c r="VFE41" s="47"/>
      <c r="VFF41" s="47"/>
      <c r="VFG41" s="47"/>
      <c r="VFH41" s="47"/>
      <c r="VFI41" s="47"/>
      <c r="VFJ41" s="47"/>
      <c r="VFK41" s="47"/>
      <c r="VFL41" s="47"/>
      <c r="VFM41" s="47"/>
      <c r="VFN41" s="47"/>
      <c r="VFO41" s="47"/>
      <c r="VFP41" s="47"/>
      <c r="VFQ41" s="47"/>
      <c r="VFR41" s="47"/>
      <c r="VFS41" s="47"/>
      <c r="VFT41" s="47"/>
      <c r="VFU41" s="47"/>
      <c r="VFV41" s="47"/>
      <c r="VFW41" s="47"/>
      <c r="VFX41" s="47"/>
      <c r="VFY41" s="47"/>
      <c r="VFZ41" s="47"/>
      <c r="VGA41" s="47"/>
      <c r="VGB41" s="47"/>
      <c r="VGC41" s="47"/>
      <c r="VGD41" s="47"/>
      <c r="VGE41" s="47"/>
      <c r="VGF41" s="47"/>
      <c r="VGG41" s="47"/>
      <c r="VGH41" s="47"/>
      <c r="VGI41" s="47"/>
      <c r="VGJ41" s="47"/>
      <c r="VGK41" s="47"/>
      <c r="VGL41" s="47"/>
      <c r="VGM41" s="47"/>
      <c r="VGN41" s="47"/>
      <c r="VGO41" s="47"/>
      <c r="VGP41" s="47"/>
      <c r="VGQ41" s="47"/>
      <c r="VGR41" s="47"/>
      <c r="VGS41" s="47"/>
      <c r="VGT41" s="47"/>
      <c r="VGU41" s="47"/>
      <c r="VGV41" s="47"/>
      <c r="VGW41" s="47"/>
      <c r="VGX41" s="47"/>
      <c r="VGY41" s="47"/>
      <c r="VGZ41" s="47"/>
      <c r="VHA41" s="47"/>
      <c r="VHB41" s="47"/>
      <c r="VHC41" s="47"/>
      <c r="VHD41" s="47"/>
      <c r="VHE41" s="47"/>
      <c r="VHF41" s="47"/>
      <c r="VHG41" s="47"/>
      <c r="VHH41" s="47"/>
      <c r="VHI41" s="47"/>
      <c r="VHJ41" s="47"/>
      <c r="VHK41" s="47"/>
      <c r="VHL41" s="47"/>
      <c r="VHM41" s="47"/>
      <c r="VHN41" s="47"/>
      <c r="VHO41" s="47"/>
      <c r="VHP41" s="47"/>
      <c r="VHQ41" s="47"/>
      <c r="VHR41" s="47"/>
      <c r="VHS41" s="47"/>
      <c r="VHT41" s="47"/>
      <c r="VHU41" s="47"/>
      <c r="VHV41" s="47"/>
      <c r="VHW41" s="47"/>
      <c r="VHX41" s="47"/>
      <c r="VHY41" s="47"/>
      <c r="VHZ41" s="47"/>
      <c r="VIA41" s="47"/>
      <c r="VIB41" s="47"/>
      <c r="VIC41" s="47"/>
      <c r="VID41" s="47"/>
      <c r="VIE41" s="47"/>
      <c r="VIF41" s="47"/>
      <c r="VIG41" s="47"/>
      <c r="VIH41" s="47"/>
      <c r="VII41" s="47"/>
      <c r="VIJ41" s="47"/>
      <c r="VIK41" s="47"/>
      <c r="VIL41" s="47"/>
      <c r="VIM41" s="47"/>
      <c r="VIN41" s="47"/>
      <c r="VIO41" s="47"/>
      <c r="VIP41" s="47"/>
      <c r="VIQ41" s="47"/>
      <c r="VIR41" s="47"/>
      <c r="VIS41" s="47"/>
      <c r="VIT41" s="47"/>
      <c r="VIU41" s="47"/>
      <c r="VIV41" s="47"/>
      <c r="VIW41" s="47"/>
      <c r="VIX41" s="47"/>
      <c r="VIY41" s="47"/>
      <c r="VIZ41" s="47"/>
      <c r="VJA41" s="47"/>
      <c r="VJB41" s="47"/>
      <c r="VJC41" s="47"/>
      <c r="VJD41" s="47"/>
      <c r="VJE41" s="47"/>
      <c r="VJF41" s="47"/>
      <c r="VJG41" s="47"/>
      <c r="VJH41" s="47"/>
      <c r="VJI41" s="47"/>
      <c r="VJJ41" s="47"/>
      <c r="VJK41" s="47"/>
      <c r="VJL41" s="47"/>
      <c r="VJM41" s="47"/>
      <c r="VJN41" s="47"/>
      <c r="VJO41" s="47"/>
      <c r="VJP41" s="47"/>
      <c r="VJQ41" s="47"/>
      <c r="VJR41" s="47"/>
      <c r="VJS41" s="47"/>
      <c r="VJT41" s="47"/>
      <c r="VJU41" s="47"/>
      <c r="VJV41" s="47"/>
      <c r="VJW41" s="47"/>
      <c r="VJX41" s="47"/>
      <c r="VJY41" s="47"/>
      <c r="VJZ41" s="47"/>
      <c r="VKA41" s="47"/>
      <c r="VKB41" s="47"/>
      <c r="VKC41" s="47"/>
      <c r="VKD41" s="47"/>
      <c r="VKE41" s="47"/>
      <c r="VKF41" s="47"/>
      <c r="VKG41" s="47"/>
      <c r="VKH41" s="47"/>
      <c r="VKI41" s="47"/>
      <c r="VKJ41" s="47"/>
      <c r="VKK41" s="47"/>
      <c r="VKL41" s="47"/>
      <c r="VKM41" s="47"/>
      <c r="VKN41" s="47"/>
      <c r="VKO41" s="47"/>
      <c r="VKP41" s="47"/>
      <c r="VKQ41" s="47"/>
      <c r="VKR41" s="47"/>
      <c r="VKS41" s="47"/>
      <c r="VKT41" s="47"/>
      <c r="VKU41" s="47"/>
      <c r="VKV41" s="47"/>
      <c r="VKW41" s="47"/>
      <c r="VKX41" s="47"/>
      <c r="VKY41" s="47"/>
      <c r="VKZ41" s="47"/>
      <c r="VLA41" s="47"/>
      <c r="VLB41" s="47"/>
      <c r="VLC41" s="47"/>
      <c r="VLD41" s="47"/>
      <c r="VLE41" s="47"/>
      <c r="VLF41" s="47"/>
      <c r="VLG41" s="47"/>
      <c r="VLH41" s="47"/>
      <c r="VLI41" s="47"/>
      <c r="VLJ41" s="47"/>
      <c r="VLK41" s="47"/>
      <c r="VLL41" s="47"/>
      <c r="VLM41" s="47"/>
      <c r="VLN41" s="47"/>
      <c r="VLO41" s="47"/>
      <c r="VLP41" s="47"/>
      <c r="VLQ41" s="47"/>
      <c r="VLR41" s="47"/>
      <c r="VLS41" s="47"/>
      <c r="VLT41" s="47"/>
      <c r="VLU41" s="47"/>
      <c r="VLV41" s="47"/>
      <c r="VLW41" s="47"/>
      <c r="VLX41" s="47"/>
      <c r="VLY41" s="47"/>
      <c r="VLZ41" s="47"/>
      <c r="VMA41" s="47"/>
      <c r="VMB41" s="47"/>
      <c r="VMC41" s="47"/>
      <c r="VMD41" s="47"/>
      <c r="VME41" s="47"/>
      <c r="VMF41" s="47"/>
      <c r="VMG41" s="47"/>
      <c r="VMH41" s="47"/>
      <c r="VMI41" s="47"/>
      <c r="VMJ41" s="47"/>
      <c r="VMK41" s="47"/>
      <c r="VML41" s="47"/>
      <c r="VMM41" s="47"/>
      <c r="VMN41" s="47"/>
      <c r="VMO41" s="47"/>
      <c r="VMP41" s="47"/>
      <c r="VMQ41" s="47"/>
      <c r="VMR41" s="47"/>
      <c r="VMS41" s="47"/>
      <c r="VMT41" s="47"/>
      <c r="VMU41" s="47"/>
      <c r="VMV41" s="47"/>
      <c r="VMW41" s="47"/>
      <c r="VMX41" s="47"/>
      <c r="VMY41" s="47"/>
      <c r="VMZ41" s="47"/>
      <c r="VNA41" s="47"/>
      <c r="VNB41" s="47"/>
      <c r="VNC41" s="47"/>
      <c r="VND41" s="47"/>
      <c r="VNE41" s="47"/>
      <c r="VNF41" s="47"/>
      <c r="VNG41" s="47"/>
      <c r="VNH41" s="47"/>
      <c r="VNI41" s="47"/>
      <c r="VNJ41" s="47"/>
      <c r="VNK41" s="47"/>
      <c r="VNL41" s="47"/>
      <c r="VNM41" s="47"/>
      <c r="VNN41" s="47"/>
      <c r="VNO41" s="47"/>
      <c r="VNP41" s="47"/>
      <c r="VNQ41" s="47"/>
      <c r="VNR41" s="47"/>
      <c r="VNS41" s="47"/>
      <c r="VNT41" s="47"/>
      <c r="VNU41" s="47"/>
      <c r="VNV41" s="47"/>
      <c r="VNW41" s="47"/>
      <c r="VNX41" s="47"/>
      <c r="VNY41" s="47"/>
      <c r="VNZ41" s="47"/>
      <c r="VOA41" s="47"/>
      <c r="VOB41" s="47"/>
      <c r="VOC41" s="47"/>
      <c r="VOD41" s="47"/>
      <c r="VOE41" s="47"/>
      <c r="VOF41" s="47"/>
      <c r="VOG41" s="47"/>
      <c r="VOH41" s="47"/>
      <c r="VOI41" s="47"/>
      <c r="VOJ41" s="47"/>
      <c r="VOK41" s="47"/>
      <c r="VOL41" s="47"/>
      <c r="VOM41" s="47"/>
      <c r="VON41" s="47"/>
      <c r="VOO41" s="47"/>
      <c r="VOP41" s="47"/>
      <c r="VOQ41" s="47"/>
      <c r="VOR41" s="47"/>
      <c r="VOS41" s="47"/>
      <c r="VOT41" s="47"/>
      <c r="VOU41" s="47"/>
      <c r="VOV41" s="47"/>
      <c r="VOW41" s="47"/>
      <c r="VOX41" s="47"/>
      <c r="VOY41" s="47"/>
      <c r="VOZ41" s="47"/>
      <c r="VPA41" s="47"/>
      <c r="VPB41" s="47"/>
      <c r="VPC41" s="47"/>
      <c r="VPD41" s="47"/>
      <c r="VPE41" s="47"/>
      <c r="VPF41" s="47"/>
      <c r="VPG41" s="47"/>
      <c r="VPH41" s="47"/>
      <c r="VPI41" s="47"/>
      <c r="VPJ41" s="47"/>
      <c r="VPK41" s="47"/>
      <c r="VPL41" s="47"/>
      <c r="VPM41" s="47"/>
      <c r="VPN41" s="47"/>
      <c r="VPO41" s="47"/>
      <c r="VPP41" s="47"/>
      <c r="VPQ41" s="47"/>
      <c r="VPR41" s="47"/>
      <c r="VPS41" s="47"/>
      <c r="VPT41" s="47"/>
      <c r="VPU41" s="47"/>
      <c r="VPV41" s="47"/>
      <c r="VPW41" s="47"/>
      <c r="VPX41" s="47"/>
      <c r="VPY41" s="47"/>
      <c r="VPZ41" s="47"/>
      <c r="VQA41" s="47"/>
      <c r="VQB41" s="47"/>
      <c r="VQC41" s="47"/>
      <c r="VQD41" s="47"/>
      <c r="VQE41" s="47"/>
      <c r="VQF41" s="47"/>
      <c r="VQG41" s="47"/>
      <c r="VQH41" s="47"/>
      <c r="VQI41" s="47"/>
      <c r="VQJ41" s="47"/>
      <c r="VQK41" s="47"/>
      <c r="VQL41" s="47"/>
      <c r="VQM41" s="47"/>
      <c r="VQN41" s="47"/>
      <c r="VQO41" s="47"/>
      <c r="VQP41" s="47"/>
      <c r="VQQ41" s="47"/>
      <c r="VQR41" s="47"/>
      <c r="VQS41" s="47"/>
      <c r="VQT41" s="47"/>
      <c r="VQU41" s="47"/>
      <c r="VQV41" s="47"/>
      <c r="VQW41" s="47"/>
      <c r="VQX41" s="47"/>
      <c r="VQY41" s="47"/>
      <c r="VQZ41" s="47"/>
      <c r="VRA41" s="47"/>
      <c r="VRB41" s="47"/>
      <c r="VRC41" s="47"/>
      <c r="VRD41" s="47"/>
      <c r="VRE41" s="47"/>
      <c r="VRF41" s="47"/>
      <c r="VRG41" s="47"/>
      <c r="VRH41" s="47"/>
      <c r="VRI41" s="47"/>
      <c r="VRJ41" s="47"/>
      <c r="VRK41" s="47"/>
      <c r="VRL41" s="47"/>
      <c r="VRM41" s="47"/>
      <c r="VRN41" s="47"/>
      <c r="VRO41" s="47"/>
      <c r="VRP41" s="47"/>
      <c r="VRQ41" s="47"/>
      <c r="VRR41" s="47"/>
      <c r="VRS41" s="47"/>
      <c r="VRT41" s="47"/>
      <c r="VRU41" s="47"/>
      <c r="VRV41" s="47"/>
      <c r="VRW41" s="47"/>
      <c r="VRX41" s="47"/>
      <c r="VRY41" s="47"/>
      <c r="VRZ41" s="47"/>
      <c r="VSA41" s="47"/>
      <c r="VSB41" s="47"/>
      <c r="VSC41" s="47"/>
      <c r="VSD41" s="47"/>
      <c r="VSE41" s="47"/>
      <c r="VSF41" s="47"/>
      <c r="VSG41" s="47"/>
      <c r="VSH41" s="47"/>
      <c r="VSI41" s="47"/>
      <c r="VSJ41" s="47"/>
      <c r="VSK41" s="47"/>
      <c r="VSL41" s="47"/>
      <c r="VSM41" s="47"/>
      <c r="VSN41" s="47"/>
      <c r="VSO41" s="47"/>
      <c r="VSP41" s="47"/>
      <c r="VSQ41" s="47"/>
      <c r="VSR41" s="47"/>
      <c r="VSS41" s="47"/>
      <c r="VST41" s="47"/>
      <c r="VSU41" s="47"/>
      <c r="VSV41" s="47"/>
      <c r="VSW41" s="47"/>
      <c r="VSX41" s="47"/>
      <c r="VSY41" s="47"/>
      <c r="VSZ41" s="47"/>
      <c r="VTA41" s="47"/>
      <c r="VTB41" s="47"/>
      <c r="VTC41" s="47"/>
      <c r="VTD41" s="47"/>
      <c r="VTE41" s="47"/>
      <c r="VTF41" s="47"/>
      <c r="VTG41" s="47"/>
      <c r="VTH41" s="47"/>
      <c r="VTI41" s="47"/>
      <c r="VTJ41" s="47"/>
      <c r="VTK41" s="47"/>
      <c r="VTL41" s="47"/>
      <c r="VTM41" s="47"/>
      <c r="VTN41" s="47"/>
      <c r="VTO41" s="47"/>
      <c r="VTP41" s="47"/>
      <c r="VTQ41" s="47"/>
      <c r="VTR41" s="47"/>
      <c r="VTS41" s="47"/>
      <c r="VTT41" s="47"/>
      <c r="VTU41" s="47"/>
      <c r="VTV41" s="47"/>
      <c r="VTW41" s="47"/>
      <c r="VTX41" s="47"/>
      <c r="VTY41" s="47"/>
      <c r="VTZ41" s="47"/>
      <c r="VUA41" s="47"/>
      <c r="VUB41" s="47"/>
      <c r="VUC41" s="47"/>
      <c r="VUD41" s="47"/>
      <c r="VUE41" s="47"/>
      <c r="VUF41" s="47"/>
      <c r="VUG41" s="47"/>
      <c r="VUH41" s="47"/>
      <c r="VUI41" s="47"/>
      <c r="VUJ41" s="47"/>
      <c r="VUK41" s="47"/>
      <c r="VUL41" s="47"/>
      <c r="VUM41" s="47"/>
      <c r="VUN41" s="47"/>
      <c r="VUO41" s="47"/>
      <c r="VUP41" s="47"/>
      <c r="VUQ41" s="47"/>
      <c r="VUR41" s="47"/>
      <c r="VUS41" s="47"/>
      <c r="VUT41" s="47"/>
      <c r="VUU41" s="47"/>
      <c r="VUV41" s="47"/>
      <c r="VUW41" s="47"/>
      <c r="VUX41" s="47"/>
      <c r="VUY41" s="47"/>
      <c r="VUZ41" s="47"/>
      <c r="VVA41" s="47"/>
      <c r="VVB41" s="47"/>
      <c r="VVC41" s="47"/>
      <c r="VVD41" s="47"/>
      <c r="VVE41" s="47"/>
      <c r="VVF41" s="47"/>
      <c r="VVG41" s="47"/>
      <c r="VVH41" s="47"/>
      <c r="VVI41" s="47"/>
      <c r="VVJ41" s="47"/>
      <c r="VVK41" s="47"/>
      <c r="VVL41" s="47"/>
      <c r="VVM41" s="47"/>
      <c r="VVN41" s="47"/>
      <c r="VVO41" s="47"/>
      <c r="VVP41" s="47"/>
      <c r="VVQ41" s="47"/>
      <c r="VVR41" s="47"/>
      <c r="VVS41" s="47"/>
      <c r="VVT41" s="47"/>
      <c r="VVU41" s="47"/>
      <c r="VVV41" s="47"/>
      <c r="VVW41" s="47"/>
      <c r="VVX41" s="47"/>
      <c r="VVY41" s="47"/>
      <c r="VVZ41" s="47"/>
      <c r="VWA41" s="47"/>
      <c r="VWB41" s="47"/>
      <c r="VWC41" s="47"/>
      <c r="VWD41" s="47"/>
      <c r="VWE41" s="47"/>
      <c r="VWF41" s="47"/>
      <c r="VWG41" s="47"/>
      <c r="VWH41" s="47"/>
      <c r="VWI41" s="47"/>
      <c r="VWJ41" s="47"/>
      <c r="VWK41" s="47"/>
      <c r="VWL41" s="47"/>
      <c r="VWM41" s="47"/>
      <c r="VWN41" s="47"/>
      <c r="VWO41" s="47"/>
      <c r="VWP41" s="47"/>
      <c r="VWQ41" s="47"/>
      <c r="VWR41" s="47"/>
      <c r="VWS41" s="47"/>
      <c r="VWT41" s="47"/>
      <c r="VWU41" s="47"/>
      <c r="VWV41" s="47"/>
      <c r="VWW41" s="47"/>
      <c r="VWX41" s="47"/>
      <c r="VWY41" s="47"/>
      <c r="VWZ41" s="47"/>
      <c r="VXA41" s="47"/>
      <c r="VXB41" s="47"/>
      <c r="VXC41" s="47"/>
      <c r="VXD41" s="47"/>
      <c r="VXE41" s="47"/>
      <c r="VXF41" s="47"/>
      <c r="VXG41" s="47"/>
      <c r="VXH41" s="47"/>
      <c r="VXI41" s="47"/>
      <c r="VXJ41" s="47"/>
      <c r="VXK41" s="47"/>
      <c r="VXL41" s="47"/>
      <c r="VXM41" s="47"/>
      <c r="VXN41" s="47"/>
      <c r="VXO41" s="47"/>
      <c r="VXP41" s="47"/>
      <c r="VXQ41" s="47"/>
      <c r="VXR41" s="47"/>
      <c r="VXS41" s="47"/>
      <c r="VXT41" s="47"/>
      <c r="VXU41" s="47"/>
      <c r="VXV41" s="47"/>
      <c r="VXW41" s="47"/>
      <c r="VXX41" s="47"/>
      <c r="VXY41" s="47"/>
      <c r="VXZ41" s="47"/>
      <c r="VYA41" s="47"/>
      <c r="VYB41" s="47"/>
      <c r="VYC41" s="47"/>
      <c r="VYD41" s="47"/>
      <c r="VYE41" s="47"/>
      <c r="VYF41" s="47"/>
      <c r="VYG41" s="47"/>
      <c r="VYH41" s="47"/>
      <c r="VYI41" s="47"/>
      <c r="VYJ41" s="47"/>
      <c r="VYK41" s="47"/>
      <c r="VYL41" s="47"/>
      <c r="VYM41" s="47"/>
      <c r="VYN41" s="47"/>
      <c r="VYO41" s="47"/>
      <c r="VYP41" s="47"/>
      <c r="VYQ41" s="47"/>
      <c r="VYR41" s="47"/>
      <c r="VYS41" s="47"/>
      <c r="VYT41" s="47"/>
      <c r="VYU41" s="47"/>
      <c r="VYV41" s="47"/>
      <c r="VYW41" s="47"/>
      <c r="VYX41" s="47"/>
      <c r="VYY41" s="47"/>
      <c r="VYZ41" s="47"/>
      <c r="VZA41" s="47"/>
      <c r="VZB41" s="47"/>
      <c r="VZC41" s="47"/>
      <c r="VZD41" s="47"/>
      <c r="VZE41" s="47"/>
      <c r="VZF41" s="47"/>
      <c r="VZG41" s="47"/>
      <c r="VZH41" s="47"/>
      <c r="VZI41" s="47"/>
      <c r="VZJ41" s="47"/>
      <c r="VZK41" s="47"/>
      <c r="VZL41" s="47"/>
      <c r="VZM41" s="47"/>
      <c r="VZN41" s="47"/>
      <c r="VZO41" s="47"/>
      <c r="VZP41" s="47"/>
      <c r="VZQ41" s="47"/>
      <c r="VZR41" s="47"/>
      <c r="VZS41" s="47"/>
      <c r="VZT41" s="47"/>
      <c r="VZU41" s="47"/>
      <c r="VZV41" s="47"/>
      <c r="VZW41" s="47"/>
      <c r="VZX41" s="47"/>
      <c r="VZY41" s="47"/>
      <c r="VZZ41" s="47"/>
      <c r="WAA41" s="47"/>
      <c r="WAB41" s="47"/>
      <c r="WAC41" s="47"/>
      <c r="WAD41" s="47"/>
      <c r="WAE41" s="47"/>
      <c r="WAF41" s="47"/>
      <c r="WAG41" s="47"/>
      <c r="WAH41" s="47"/>
      <c r="WAI41" s="47"/>
      <c r="WAJ41" s="47"/>
      <c r="WAK41" s="47"/>
      <c r="WAL41" s="47"/>
      <c r="WAM41" s="47"/>
      <c r="WAN41" s="47"/>
      <c r="WAO41" s="47"/>
      <c r="WAP41" s="47"/>
      <c r="WAQ41" s="47"/>
      <c r="WAR41" s="47"/>
      <c r="WAS41" s="47"/>
      <c r="WAT41" s="47"/>
      <c r="WAU41" s="47"/>
      <c r="WAV41" s="47"/>
      <c r="WAW41" s="47"/>
      <c r="WAX41" s="47"/>
      <c r="WAY41" s="47"/>
      <c r="WAZ41" s="47"/>
      <c r="WBA41" s="47"/>
      <c r="WBB41" s="47"/>
      <c r="WBC41" s="47"/>
      <c r="WBD41" s="47"/>
      <c r="WBE41" s="47"/>
      <c r="WBF41" s="47"/>
      <c r="WBG41" s="47"/>
      <c r="WBH41" s="47"/>
      <c r="WBI41" s="47"/>
      <c r="WBJ41" s="47"/>
      <c r="WBK41" s="47"/>
      <c r="WBL41" s="47"/>
      <c r="WBM41" s="47"/>
      <c r="WBN41" s="47"/>
      <c r="WBO41" s="47"/>
      <c r="WBP41" s="47"/>
      <c r="WBQ41" s="47"/>
      <c r="WBR41" s="47"/>
      <c r="WBS41" s="47"/>
      <c r="WBT41" s="47"/>
      <c r="WBU41" s="47"/>
      <c r="WBV41" s="47"/>
      <c r="WBW41" s="47"/>
      <c r="WBX41" s="47"/>
      <c r="WBY41" s="47"/>
      <c r="WBZ41" s="47"/>
      <c r="WCA41" s="47"/>
      <c r="WCB41" s="47"/>
      <c r="WCC41" s="47"/>
      <c r="WCD41" s="47"/>
      <c r="WCE41" s="47"/>
      <c r="WCF41" s="47"/>
      <c r="WCG41" s="47"/>
      <c r="WCH41" s="47"/>
      <c r="WCI41" s="47"/>
      <c r="WCJ41" s="47"/>
      <c r="WCK41" s="47"/>
      <c r="WCL41" s="47"/>
      <c r="WCM41" s="47"/>
      <c r="WCN41" s="47"/>
      <c r="WCO41" s="47"/>
      <c r="WCP41" s="47"/>
      <c r="WCQ41" s="47"/>
      <c r="WCR41" s="47"/>
      <c r="WCS41" s="47"/>
      <c r="WCT41" s="47"/>
      <c r="WCU41" s="47"/>
      <c r="WCV41" s="47"/>
      <c r="WCW41" s="47"/>
      <c r="WCX41" s="47"/>
      <c r="WCY41" s="47"/>
      <c r="WCZ41" s="47"/>
      <c r="WDA41" s="47"/>
      <c r="WDB41" s="47"/>
      <c r="WDC41" s="47"/>
      <c r="WDD41" s="47"/>
      <c r="WDE41" s="47"/>
      <c r="WDF41" s="47"/>
      <c r="WDG41" s="47"/>
      <c r="WDH41" s="47"/>
      <c r="WDI41" s="47"/>
      <c r="WDJ41" s="47"/>
      <c r="WDK41" s="47"/>
      <c r="WDL41" s="47"/>
      <c r="WDM41" s="47"/>
      <c r="WDN41" s="47"/>
      <c r="WDO41" s="47"/>
      <c r="WDP41" s="47"/>
      <c r="WDQ41" s="47"/>
      <c r="WDR41" s="47"/>
      <c r="WDS41" s="47"/>
      <c r="WDT41" s="47"/>
      <c r="WDU41" s="47"/>
      <c r="WDV41" s="47"/>
      <c r="WDW41" s="47"/>
      <c r="WDX41" s="47"/>
      <c r="WDY41" s="47"/>
      <c r="WDZ41" s="47"/>
      <c r="WEA41" s="47"/>
      <c r="WEB41" s="47"/>
      <c r="WEC41" s="47"/>
      <c r="WED41" s="47"/>
      <c r="WEE41" s="47"/>
      <c r="WEF41" s="47"/>
      <c r="WEG41" s="47"/>
      <c r="WEH41" s="47"/>
      <c r="WEI41" s="47"/>
      <c r="WEJ41" s="47"/>
      <c r="WEK41" s="47"/>
      <c r="WEL41" s="47"/>
      <c r="WEM41" s="47"/>
      <c r="WEN41" s="47"/>
      <c r="WEO41" s="47"/>
      <c r="WEP41" s="47"/>
      <c r="WEQ41" s="47"/>
      <c r="WER41" s="47"/>
      <c r="WES41" s="47"/>
      <c r="WET41" s="47"/>
      <c r="WEU41" s="47"/>
      <c r="WEV41" s="47"/>
      <c r="WEW41" s="47"/>
      <c r="WEX41" s="47"/>
      <c r="WEY41" s="47"/>
      <c r="WEZ41" s="47"/>
      <c r="WFA41" s="47"/>
      <c r="WFB41" s="47"/>
      <c r="WFC41" s="47"/>
      <c r="WFD41" s="47"/>
      <c r="WFE41" s="47"/>
      <c r="WFF41" s="47"/>
      <c r="WFG41" s="47"/>
      <c r="WFH41" s="47"/>
      <c r="WFI41" s="47"/>
      <c r="WFJ41" s="47"/>
      <c r="WFK41" s="47"/>
      <c r="WFL41" s="47"/>
      <c r="WFM41" s="47"/>
      <c r="WFN41" s="47"/>
      <c r="WFO41" s="47"/>
      <c r="WFP41" s="47"/>
      <c r="WFQ41" s="47"/>
      <c r="WFR41" s="47"/>
      <c r="WFS41" s="47"/>
      <c r="WFT41" s="47"/>
      <c r="WFU41" s="47"/>
      <c r="WFV41" s="47"/>
      <c r="WFW41" s="47"/>
      <c r="WFX41" s="47"/>
      <c r="WFY41" s="47"/>
      <c r="WFZ41" s="47"/>
      <c r="WGA41" s="47"/>
      <c r="WGB41" s="47"/>
      <c r="WGC41" s="47"/>
      <c r="WGD41" s="47"/>
      <c r="WGE41" s="47"/>
      <c r="WGF41" s="47"/>
      <c r="WGG41" s="47"/>
      <c r="WGH41" s="47"/>
      <c r="WGI41" s="47"/>
      <c r="WGJ41" s="47"/>
      <c r="WGK41" s="47"/>
      <c r="WGL41" s="47"/>
      <c r="WGM41" s="47"/>
      <c r="WGN41" s="47"/>
      <c r="WGO41" s="47"/>
      <c r="WGP41" s="47"/>
      <c r="WGQ41" s="47"/>
      <c r="WGR41" s="47"/>
      <c r="WGS41" s="47"/>
      <c r="WGT41" s="47"/>
      <c r="WGU41" s="47"/>
      <c r="WGV41" s="47"/>
      <c r="WGW41" s="47"/>
      <c r="WGX41" s="47"/>
      <c r="WGY41" s="47"/>
      <c r="WGZ41" s="47"/>
      <c r="WHA41" s="47"/>
      <c r="WHB41" s="47"/>
      <c r="WHC41" s="47"/>
      <c r="WHD41" s="47"/>
      <c r="WHE41" s="47"/>
      <c r="WHF41" s="47"/>
      <c r="WHG41" s="47"/>
      <c r="WHH41" s="47"/>
      <c r="WHI41" s="47"/>
      <c r="WHJ41" s="47"/>
      <c r="WHK41" s="47"/>
      <c r="WHL41" s="47"/>
      <c r="WHM41" s="47"/>
      <c r="WHN41" s="47"/>
      <c r="WHO41" s="47"/>
      <c r="WHP41" s="47"/>
      <c r="WHQ41" s="47"/>
      <c r="WHR41" s="47"/>
      <c r="WHS41" s="47"/>
      <c r="WHT41" s="47"/>
      <c r="WHU41" s="47"/>
      <c r="WHV41" s="47"/>
      <c r="WHW41" s="47"/>
      <c r="WHX41" s="47"/>
      <c r="WHY41" s="47"/>
      <c r="WHZ41" s="47"/>
      <c r="WIA41" s="47"/>
      <c r="WIB41" s="47"/>
      <c r="WIC41" s="47"/>
      <c r="WID41" s="47"/>
      <c r="WIE41" s="47"/>
      <c r="WIF41" s="47"/>
      <c r="WIG41" s="47"/>
      <c r="WIH41" s="47"/>
      <c r="WII41" s="47"/>
      <c r="WIJ41" s="47"/>
      <c r="WIK41" s="47"/>
      <c r="WIL41" s="47"/>
      <c r="WIM41" s="47"/>
      <c r="WIN41" s="47"/>
      <c r="WIO41" s="47"/>
      <c r="WIP41" s="47"/>
      <c r="WIQ41" s="47"/>
      <c r="WIR41" s="47"/>
      <c r="WIS41" s="47"/>
      <c r="WIT41" s="47"/>
      <c r="WIU41" s="47"/>
      <c r="WIV41" s="47"/>
      <c r="WIW41" s="47"/>
      <c r="WIX41" s="47"/>
      <c r="WIY41" s="47"/>
      <c r="WIZ41" s="47"/>
      <c r="WJA41" s="47"/>
      <c r="WJB41" s="47"/>
      <c r="WJC41" s="47"/>
      <c r="WJD41" s="47"/>
      <c r="WJE41" s="47"/>
      <c r="WJF41" s="47"/>
      <c r="WJG41" s="47"/>
      <c r="WJH41" s="47"/>
      <c r="WJI41" s="47"/>
      <c r="WJJ41" s="47"/>
      <c r="WJK41" s="47"/>
      <c r="WJL41" s="47"/>
      <c r="WJM41" s="47"/>
      <c r="WJN41" s="47"/>
      <c r="WJO41" s="47"/>
      <c r="WJP41" s="47"/>
      <c r="WJQ41" s="47"/>
      <c r="WJR41" s="47"/>
      <c r="WJS41" s="47"/>
      <c r="WJT41" s="47"/>
      <c r="WJU41" s="47"/>
      <c r="WJV41" s="47"/>
      <c r="WJW41" s="47"/>
      <c r="WJX41" s="47"/>
      <c r="WJY41" s="47"/>
      <c r="WJZ41" s="47"/>
      <c r="WKA41" s="47"/>
      <c r="WKB41" s="47"/>
      <c r="WKC41" s="47"/>
      <c r="WKD41" s="47"/>
      <c r="WKE41" s="47"/>
      <c r="WKF41" s="47"/>
      <c r="WKG41" s="47"/>
      <c r="WKH41" s="47"/>
      <c r="WKI41" s="47"/>
      <c r="WKJ41" s="47"/>
      <c r="WKK41" s="47"/>
      <c r="WKL41" s="47"/>
      <c r="WKM41" s="47"/>
      <c r="WKN41" s="47"/>
      <c r="WKO41" s="47"/>
      <c r="WKP41" s="47"/>
      <c r="WKQ41" s="47"/>
      <c r="WKR41" s="47"/>
      <c r="WKS41" s="47"/>
      <c r="WKT41" s="47"/>
      <c r="WKU41" s="47"/>
      <c r="WKV41" s="47"/>
      <c r="WKW41" s="47"/>
      <c r="WKX41" s="47"/>
      <c r="WKY41" s="47"/>
      <c r="WKZ41" s="47"/>
      <c r="WLA41" s="47"/>
      <c r="WLB41" s="47"/>
      <c r="WLC41" s="47"/>
      <c r="WLD41" s="47"/>
      <c r="WLE41" s="47"/>
      <c r="WLF41" s="47"/>
      <c r="WLG41" s="47"/>
      <c r="WLH41" s="47"/>
      <c r="WLI41" s="47"/>
      <c r="WLJ41" s="47"/>
      <c r="WLK41" s="47"/>
      <c r="WLL41" s="47"/>
      <c r="WLM41" s="47"/>
      <c r="WLN41" s="47"/>
      <c r="WLO41" s="47"/>
      <c r="WLP41" s="47"/>
      <c r="WLQ41" s="47"/>
      <c r="WLR41" s="47"/>
      <c r="WLS41" s="47"/>
      <c r="WLT41" s="47"/>
      <c r="WLU41" s="47"/>
      <c r="WLV41" s="47"/>
      <c r="WLW41" s="47"/>
      <c r="WLX41" s="47"/>
      <c r="WLY41" s="47"/>
      <c r="WLZ41" s="47"/>
      <c r="WMA41" s="47"/>
      <c r="WMB41" s="47"/>
      <c r="WMC41" s="47"/>
      <c r="WMD41" s="47"/>
      <c r="WME41" s="47"/>
      <c r="WMF41" s="47"/>
      <c r="WMG41" s="47"/>
      <c r="WMH41" s="47"/>
      <c r="WMI41" s="47"/>
      <c r="WMJ41" s="47"/>
      <c r="WMK41" s="47"/>
      <c r="WML41" s="47"/>
      <c r="WMM41" s="47"/>
      <c r="WMN41" s="47"/>
      <c r="WMO41" s="47"/>
      <c r="WMP41" s="47"/>
      <c r="WMQ41" s="47"/>
      <c r="WMR41" s="47"/>
      <c r="WMS41" s="47"/>
      <c r="WMT41" s="47"/>
      <c r="WMU41" s="47"/>
      <c r="WMV41" s="47"/>
      <c r="WMW41" s="47"/>
      <c r="WMX41" s="47"/>
      <c r="WMY41" s="47"/>
      <c r="WMZ41" s="47"/>
      <c r="WNA41" s="47"/>
      <c r="WNB41" s="47"/>
      <c r="WNC41" s="47"/>
      <c r="WND41" s="47"/>
      <c r="WNE41" s="47"/>
      <c r="WNF41" s="47"/>
      <c r="WNG41" s="47"/>
      <c r="WNH41" s="47"/>
      <c r="WNI41" s="47"/>
      <c r="WNJ41" s="47"/>
      <c r="WNK41" s="47"/>
      <c r="WNL41" s="47"/>
      <c r="WNM41" s="47"/>
      <c r="WNN41" s="47"/>
      <c r="WNO41" s="47"/>
      <c r="WNP41" s="47"/>
      <c r="WNQ41" s="47"/>
      <c r="WNR41" s="47"/>
      <c r="WNS41" s="47"/>
      <c r="WNT41" s="47"/>
      <c r="WNU41" s="47"/>
      <c r="WNV41" s="47"/>
      <c r="WNW41" s="47"/>
      <c r="WNX41" s="47"/>
      <c r="WNY41" s="47"/>
      <c r="WNZ41" s="47"/>
      <c r="WOA41" s="47"/>
      <c r="WOB41" s="47"/>
      <c r="WOC41" s="47"/>
      <c r="WOD41" s="47"/>
      <c r="WOE41" s="47"/>
      <c r="WOF41" s="47"/>
      <c r="WOG41" s="47"/>
      <c r="WOH41" s="47"/>
      <c r="WOI41" s="47"/>
      <c r="WOJ41" s="47"/>
      <c r="WOK41" s="47"/>
      <c r="WOL41" s="47"/>
      <c r="WOM41" s="47"/>
      <c r="WON41" s="47"/>
      <c r="WOO41" s="47"/>
      <c r="WOP41" s="47"/>
      <c r="WOQ41" s="47"/>
      <c r="WOR41" s="47"/>
      <c r="WOS41" s="47"/>
      <c r="WOT41" s="47"/>
      <c r="WOU41" s="47"/>
      <c r="WOV41" s="47"/>
      <c r="WOW41" s="47"/>
      <c r="WOX41" s="47"/>
      <c r="WOY41" s="47"/>
      <c r="WOZ41" s="47"/>
      <c r="WPA41" s="47"/>
      <c r="WPB41" s="47"/>
      <c r="WPC41" s="47"/>
      <c r="WPD41" s="47"/>
      <c r="WPE41" s="47"/>
      <c r="WPF41" s="47"/>
      <c r="WPG41" s="47"/>
      <c r="WPH41" s="47"/>
      <c r="WPI41" s="47"/>
      <c r="WPJ41" s="47"/>
      <c r="WPK41" s="47"/>
      <c r="WPL41" s="47"/>
      <c r="WPM41" s="47"/>
      <c r="WPN41" s="47"/>
      <c r="WPO41" s="47"/>
      <c r="WPP41" s="47"/>
      <c r="WPQ41" s="47"/>
      <c r="WPR41" s="47"/>
      <c r="WPS41" s="47"/>
      <c r="WPT41" s="47"/>
      <c r="WPU41" s="47"/>
      <c r="WPV41" s="47"/>
      <c r="WPW41" s="47"/>
      <c r="WPX41" s="47"/>
      <c r="WPY41" s="47"/>
      <c r="WPZ41" s="47"/>
      <c r="WQA41" s="47"/>
      <c r="WQB41" s="47"/>
      <c r="WQC41" s="47"/>
      <c r="WQD41" s="47"/>
      <c r="WQE41" s="47"/>
      <c r="WQF41" s="47"/>
      <c r="WQG41" s="47"/>
      <c r="WQH41" s="47"/>
      <c r="WQI41" s="47"/>
      <c r="WQJ41" s="47"/>
      <c r="WQK41" s="47"/>
      <c r="WQL41" s="47"/>
      <c r="WQM41" s="47"/>
      <c r="WQN41" s="47"/>
      <c r="WQO41" s="47"/>
      <c r="WQP41" s="47"/>
      <c r="WQQ41" s="47"/>
      <c r="WQR41" s="47"/>
      <c r="WQS41" s="47"/>
      <c r="WQT41" s="47"/>
      <c r="WQU41" s="47"/>
      <c r="WQV41" s="47"/>
      <c r="WQW41" s="47"/>
      <c r="WQX41" s="47"/>
      <c r="WQY41" s="47"/>
      <c r="WQZ41" s="47"/>
      <c r="WRA41" s="47"/>
      <c r="WRB41" s="47"/>
      <c r="WRC41" s="47"/>
      <c r="WRD41" s="47"/>
      <c r="WRE41" s="47"/>
      <c r="WRF41" s="47"/>
      <c r="WRG41" s="47"/>
      <c r="WRH41" s="47"/>
      <c r="WRI41" s="47"/>
      <c r="WRJ41" s="47"/>
      <c r="WRK41" s="47"/>
      <c r="WRL41" s="47"/>
      <c r="WRM41" s="47"/>
      <c r="WRN41" s="47"/>
      <c r="WRO41" s="47"/>
      <c r="WRP41" s="47"/>
      <c r="WRQ41" s="47"/>
      <c r="WRR41" s="47"/>
      <c r="WRS41" s="47"/>
      <c r="WRT41" s="47"/>
      <c r="WRU41" s="47"/>
      <c r="WRV41" s="47"/>
      <c r="WRW41" s="47"/>
      <c r="WRX41" s="47"/>
      <c r="WRY41" s="47"/>
      <c r="WRZ41" s="47"/>
      <c r="WSA41" s="47"/>
      <c r="WSB41" s="47"/>
      <c r="WSC41" s="47"/>
      <c r="WSD41" s="47"/>
      <c r="WSE41" s="47"/>
      <c r="WSF41" s="47"/>
      <c r="WSG41" s="47"/>
      <c r="WSH41" s="47"/>
      <c r="WSI41" s="47"/>
      <c r="WSJ41" s="47"/>
      <c r="WSK41" s="47"/>
      <c r="WSL41" s="47"/>
      <c r="WSM41" s="47"/>
      <c r="WSN41" s="47"/>
      <c r="WSO41" s="47"/>
      <c r="WSP41" s="47"/>
      <c r="WSQ41" s="47"/>
      <c r="WSR41" s="47"/>
      <c r="WSS41" s="47"/>
      <c r="WST41" s="47"/>
      <c r="WSU41" s="47"/>
      <c r="WSV41" s="47"/>
      <c r="WSW41" s="47"/>
      <c r="WSX41" s="47"/>
      <c r="WSY41" s="47"/>
      <c r="WSZ41" s="47"/>
      <c r="WTA41" s="47"/>
      <c r="WTB41" s="47"/>
      <c r="WTC41" s="47"/>
      <c r="WTD41" s="47"/>
      <c r="WTE41" s="47"/>
      <c r="WTF41" s="47"/>
      <c r="WTG41" s="47"/>
      <c r="WTH41" s="47"/>
      <c r="WTI41" s="47"/>
      <c r="WTJ41" s="47"/>
      <c r="WTK41" s="47"/>
      <c r="WTL41" s="47"/>
      <c r="WTM41" s="47"/>
      <c r="WTN41" s="47"/>
      <c r="WTO41" s="47"/>
      <c r="WTP41" s="47"/>
      <c r="WTQ41" s="47"/>
      <c r="WTR41" s="47"/>
      <c r="WTS41" s="47"/>
      <c r="WTT41" s="47"/>
      <c r="WTU41" s="47"/>
      <c r="WTV41" s="47"/>
      <c r="WTW41" s="47"/>
      <c r="WTX41" s="47"/>
      <c r="WTY41" s="47"/>
      <c r="WTZ41" s="47"/>
      <c r="WUA41" s="47"/>
      <c r="WUB41" s="47"/>
      <c r="WUC41" s="47"/>
      <c r="WUD41" s="47"/>
      <c r="WUE41" s="47"/>
      <c r="WUF41" s="47"/>
      <c r="WUG41" s="47"/>
      <c r="WUH41" s="47"/>
      <c r="WUI41" s="47"/>
      <c r="WUJ41" s="47"/>
      <c r="WUK41" s="47"/>
      <c r="WUL41" s="47"/>
      <c r="WUM41" s="47"/>
      <c r="WUN41" s="47"/>
      <c r="WUO41" s="47"/>
      <c r="WUP41" s="47"/>
      <c r="WUQ41" s="47"/>
      <c r="WUR41" s="47"/>
      <c r="WUS41" s="47"/>
      <c r="WUT41" s="47"/>
      <c r="WUU41" s="47"/>
      <c r="WUV41" s="47"/>
      <c r="WUW41" s="47"/>
      <c r="WUX41" s="47"/>
      <c r="WUY41" s="47"/>
      <c r="WUZ41" s="47"/>
      <c r="WVA41" s="47"/>
      <c r="WVB41" s="47"/>
      <c r="WVC41" s="47"/>
      <c r="WVD41" s="47"/>
      <c r="WVE41" s="47"/>
      <c r="WVF41" s="47"/>
      <c r="WVG41" s="47"/>
      <c r="WVH41" s="47"/>
      <c r="WVI41" s="47"/>
      <c r="WVJ41" s="47"/>
      <c r="WVK41" s="47"/>
      <c r="WVL41" s="47"/>
      <c r="WVM41" s="47"/>
      <c r="WVN41" s="47"/>
      <c r="WVO41" s="47"/>
      <c r="WVP41" s="47"/>
      <c r="WVQ41" s="47"/>
      <c r="WVR41" s="47"/>
      <c r="WVS41" s="47"/>
      <c r="WVT41" s="47"/>
      <c r="WVU41" s="47"/>
      <c r="WVV41" s="47"/>
      <c r="WVW41" s="47"/>
      <c r="WVX41" s="47"/>
      <c r="WVY41" s="47"/>
      <c r="WVZ41" s="47"/>
      <c r="WWA41" s="47"/>
      <c r="WWB41" s="47"/>
      <c r="WWC41" s="47"/>
      <c r="WWD41" s="47"/>
      <c r="WWE41" s="47"/>
      <c r="WWF41" s="47"/>
      <c r="WWG41" s="47"/>
      <c r="WWH41" s="47"/>
      <c r="WWI41" s="47"/>
      <c r="WWJ41" s="47"/>
      <c r="WWK41" s="47"/>
      <c r="WWL41" s="47"/>
      <c r="WWM41" s="47"/>
      <c r="WWN41" s="47"/>
      <c r="WWO41" s="47"/>
      <c r="WWP41" s="47"/>
      <c r="WWQ41" s="47"/>
      <c r="WWR41" s="47"/>
      <c r="WWS41" s="47"/>
      <c r="WWT41" s="47"/>
      <c r="WWU41" s="47"/>
      <c r="WWV41" s="47"/>
      <c r="WWW41" s="47"/>
      <c r="WWX41" s="47"/>
      <c r="WWY41" s="47"/>
      <c r="WWZ41" s="47"/>
      <c r="WXA41" s="47"/>
      <c r="WXB41" s="47"/>
      <c r="WXC41" s="47"/>
      <c r="WXD41" s="47"/>
      <c r="WXE41" s="47"/>
      <c r="WXF41" s="47"/>
      <c r="WXG41" s="47"/>
      <c r="WXH41" s="47"/>
      <c r="WXI41" s="47"/>
      <c r="WXJ41" s="47"/>
      <c r="WXK41" s="47"/>
      <c r="WXL41" s="47"/>
      <c r="WXM41" s="47"/>
      <c r="WXN41" s="47"/>
      <c r="WXO41" s="47"/>
      <c r="WXP41" s="47"/>
      <c r="WXQ41" s="47"/>
      <c r="WXR41" s="47"/>
      <c r="WXS41" s="47"/>
      <c r="WXT41" s="47"/>
      <c r="WXU41" s="47"/>
      <c r="WXV41" s="47"/>
      <c r="WXW41" s="47"/>
      <c r="WXX41" s="47"/>
      <c r="WXY41" s="47"/>
      <c r="WXZ41" s="47"/>
      <c r="WYA41" s="47"/>
      <c r="WYB41" s="47"/>
      <c r="WYC41" s="47"/>
      <c r="WYD41" s="47"/>
      <c r="WYE41" s="47"/>
      <c r="WYF41" s="47"/>
      <c r="WYG41" s="47"/>
      <c r="WYH41" s="47"/>
      <c r="WYI41" s="47"/>
      <c r="WYJ41" s="47"/>
      <c r="WYK41" s="47"/>
      <c r="WYL41" s="47"/>
      <c r="WYM41" s="47"/>
      <c r="WYN41" s="47"/>
      <c r="WYO41" s="47"/>
      <c r="WYP41" s="47"/>
      <c r="WYQ41" s="47"/>
      <c r="WYR41" s="47"/>
      <c r="WYS41" s="47"/>
      <c r="WYT41" s="47"/>
      <c r="WYU41" s="47"/>
      <c r="WYV41" s="47"/>
      <c r="WYW41" s="47"/>
      <c r="WYX41" s="47"/>
      <c r="WYY41" s="47"/>
      <c r="WYZ41" s="47"/>
      <c r="WZA41" s="47"/>
      <c r="WZB41" s="47"/>
      <c r="WZC41" s="47"/>
      <c r="WZD41" s="47"/>
      <c r="WZE41" s="47"/>
      <c r="WZF41" s="47"/>
      <c r="WZG41" s="47"/>
      <c r="WZH41" s="47"/>
      <c r="WZI41" s="47"/>
      <c r="WZJ41" s="47"/>
      <c r="WZK41" s="47"/>
      <c r="WZL41" s="47"/>
      <c r="WZM41" s="47"/>
      <c r="WZN41" s="47"/>
      <c r="WZO41" s="47"/>
      <c r="WZP41" s="47"/>
      <c r="WZQ41" s="47"/>
      <c r="WZR41" s="47"/>
      <c r="WZS41" s="47"/>
      <c r="WZT41" s="47"/>
      <c r="WZU41" s="47"/>
      <c r="WZV41" s="47"/>
      <c r="WZW41" s="47"/>
      <c r="WZX41" s="47"/>
      <c r="WZY41" s="47"/>
      <c r="WZZ41" s="47"/>
      <c r="XAA41" s="47"/>
      <c r="XAB41" s="47"/>
      <c r="XAC41" s="47"/>
      <c r="XAD41" s="47"/>
      <c r="XAE41" s="47"/>
      <c r="XAF41" s="47"/>
      <c r="XAG41" s="47"/>
      <c r="XAH41" s="47"/>
      <c r="XAI41" s="47"/>
      <c r="XAJ41" s="47"/>
      <c r="XAK41" s="47"/>
      <c r="XAL41" s="47"/>
      <c r="XAM41" s="47"/>
      <c r="XAN41" s="47"/>
      <c r="XAO41" s="47"/>
      <c r="XAP41" s="47"/>
      <c r="XAQ41" s="47"/>
      <c r="XAR41" s="47"/>
      <c r="XAS41" s="47"/>
      <c r="XAT41" s="47"/>
      <c r="XAU41" s="47"/>
      <c r="XAV41" s="47"/>
      <c r="XAW41" s="47"/>
      <c r="XAX41" s="47"/>
      <c r="XAY41" s="47"/>
      <c r="XAZ41" s="47"/>
      <c r="XBA41" s="47"/>
      <c r="XBB41" s="47"/>
      <c r="XBC41" s="47"/>
      <c r="XBD41" s="47"/>
      <c r="XBE41" s="47"/>
      <c r="XBF41" s="47"/>
      <c r="XBG41" s="47"/>
      <c r="XBH41" s="47"/>
      <c r="XBI41" s="47"/>
      <c r="XBJ41" s="47"/>
      <c r="XBK41" s="47"/>
      <c r="XBL41" s="47"/>
      <c r="XBM41" s="47"/>
      <c r="XBN41" s="47"/>
      <c r="XBO41" s="47"/>
      <c r="XBP41" s="47"/>
      <c r="XBQ41" s="47"/>
      <c r="XBR41" s="47"/>
      <c r="XBS41" s="47"/>
      <c r="XBT41" s="47"/>
      <c r="XBU41" s="47"/>
      <c r="XBV41" s="47"/>
      <c r="XBW41" s="47"/>
      <c r="XBX41" s="47"/>
      <c r="XBY41" s="47"/>
      <c r="XBZ41" s="47"/>
      <c r="XCA41" s="47"/>
      <c r="XCB41" s="47"/>
      <c r="XCC41" s="47"/>
      <c r="XCD41" s="47"/>
      <c r="XCE41" s="47"/>
      <c r="XCF41" s="47"/>
      <c r="XCG41" s="47"/>
      <c r="XCH41" s="47"/>
      <c r="XCI41" s="47"/>
      <c r="XCJ41" s="47"/>
      <c r="XCK41" s="47"/>
      <c r="XCL41" s="47"/>
      <c r="XCM41" s="47"/>
      <c r="XCN41" s="47"/>
      <c r="XCO41" s="47"/>
      <c r="XCP41" s="47"/>
      <c r="XCQ41" s="47"/>
      <c r="XCR41" s="47"/>
      <c r="XCS41" s="47"/>
      <c r="XCT41" s="47"/>
      <c r="XCU41" s="47"/>
      <c r="XCV41" s="47"/>
      <c r="XCW41" s="47"/>
      <c r="XCX41" s="47"/>
      <c r="XCY41" s="47"/>
      <c r="XCZ41" s="47"/>
      <c r="XDA41" s="47"/>
      <c r="XDB41" s="47"/>
      <c r="XDC41" s="47"/>
      <c r="XDD41" s="47"/>
      <c r="XDE41" s="47"/>
      <c r="XDF41" s="47"/>
      <c r="XDG41" s="47"/>
      <c r="XDH41" s="47"/>
      <c r="XDI41" s="47"/>
      <c r="XDJ41" s="47"/>
      <c r="XDK41" s="47"/>
      <c r="XDL41" s="47"/>
      <c r="XDM41" s="47"/>
      <c r="XDN41" s="47"/>
      <c r="XDO41" s="47"/>
      <c r="XDP41" s="47"/>
      <c r="XDQ41" s="47"/>
      <c r="XDR41" s="47"/>
      <c r="XDS41" s="47"/>
      <c r="XDT41" s="47"/>
      <c r="XDU41" s="47"/>
      <c r="XDV41" s="47"/>
      <c r="XDW41" s="47"/>
      <c r="XDX41" s="47"/>
      <c r="XDY41" s="47"/>
      <c r="XDZ41" s="47"/>
      <c r="XEA41" s="47"/>
      <c r="XEB41" s="47"/>
      <c r="XEC41" s="47"/>
      <c r="XED41" s="47"/>
      <c r="XEE41" s="47"/>
      <c r="XEF41" s="47"/>
      <c r="XEG41" s="47"/>
      <c r="XEH41" s="47"/>
      <c r="XEI41" s="47"/>
      <c r="XEJ41" s="47"/>
      <c r="XEK41" s="47"/>
      <c r="XEL41" s="47"/>
      <c r="XEM41" s="47"/>
      <c r="XEN41" s="47"/>
      <c r="XEO41" s="47"/>
      <c r="XEP41" s="47"/>
      <c r="XEQ41" s="47"/>
      <c r="XER41" s="47"/>
      <c r="XES41" s="47"/>
      <c r="XET41" s="47"/>
      <c r="XEU41" s="47"/>
      <c r="XEV41" s="47"/>
      <c r="XEW41" s="47"/>
      <c r="XEX41" s="47"/>
      <c r="XEY41" s="47"/>
      <c r="XEZ41" s="47"/>
      <c r="XFA41" s="47"/>
      <c r="XFB41" s="47"/>
      <c r="XFC41" s="47"/>
      <c r="XFD41" s="47"/>
    </row>
    <row r="42" spans="1:16384" ht="21" x14ac:dyDescent="0.35">
      <c r="A42" s="46" t="str">
        <f>IF(SCO_Only_Fund_Agency!B45=FALSE,"Report 7 - Preclosing Trial Balance (NGC Fund Only)","Revision of Report 7 - Preclosing Trial Balance (NGC Fund Only)")</f>
        <v>Report 7 - Preclosing Trial Balance (NGC Fund Only)</v>
      </c>
      <c r="B42" s="46"/>
      <c r="C42" s="46"/>
      <c r="D42" s="46"/>
      <c r="E42" s="46"/>
      <c r="F42"/>
    </row>
    <row r="43" spans="1:16384" ht="21" x14ac:dyDescent="0.35">
      <c r="A43" s="46" t="str">
        <f>Report7!B2</f>
        <v>As of June 30, 2024</v>
      </c>
      <c r="B43" s="46"/>
      <c r="C43" s="46"/>
      <c r="D43" s="46"/>
      <c r="E43" s="46"/>
      <c r="F43"/>
    </row>
    <row r="44" spans="1:16384" x14ac:dyDescent="0.25">
      <c r="A44" s="49" t="str">
        <f>Report7!B3</f>
        <v>Version 5.2.24.2</v>
      </c>
      <c r="B44" s="49"/>
      <c r="C44" s="49"/>
      <c r="D44" s="49"/>
      <c r="E44" s="49"/>
      <c r="F44"/>
    </row>
    <row r="45" spans="1:16384" ht="15.75" x14ac:dyDescent="0.25">
      <c r="A45" s="3" t="s">
        <v>0</v>
      </c>
      <c r="B45" s="27" t="s">
        <v>12</v>
      </c>
      <c r="C45" s="3" t="s">
        <v>1</v>
      </c>
      <c r="D45" s="51" t="s">
        <v>49</v>
      </c>
      <c r="E45" s="51"/>
      <c r="F45" s="51"/>
    </row>
    <row r="46" spans="1:16384" ht="15.75" x14ac:dyDescent="0.25">
      <c r="A46" s="3" t="s">
        <v>3</v>
      </c>
      <c r="B46" s="28" t="s">
        <v>31</v>
      </c>
      <c r="C46" s="3" t="s">
        <v>7</v>
      </c>
      <c r="D46" s="51" t="s">
        <v>76</v>
      </c>
      <c r="E46" s="51"/>
      <c r="F46" s="51"/>
    </row>
    <row r="47" spans="1:16384" x14ac:dyDescent="0.25">
      <c r="B47" s="18" t="s">
        <v>9</v>
      </c>
      <c r="D47" s="30" t="s">
        <v>2</v>
      </c>
      <c r="E47" s="38" t="str">
        <f>IF(SUM(D49:D54)=SUM(E49:E54),"Yes","No")</f>
        <v>No</v>
      </c>
      <c r="F47"/>
    </row>
    <row r="48" spans="1:16384" ht="15.75" x14ac:dyDescent="0.25">
      <c r="A48" s="4" t="s">
        <v>28</v>
      </c>
      <c r="B48" s="4" t="s">
        <v>4</v>
      </c>
      <c r="C48" s="4" t="s">
        <v>8</v>
      </c>
      <c r="D48" s="1" t="s">
        <v>5</v>
      </c>
      <c r="E48" s="1" t="s">
        <v>6</v>
      </c>
      <c r="F48" s="3" t="s">
        <v>29</v>
      </c>
    </row>
    <row r="49" spans="1:16384" x14ac:dyDescent="0.25">
      <c r="A49" s="32" t="s">
        <v>10</v>
      </c>
      <c r="B49" s="33" t="s">
        <v>53</v>
      </c>
      <c r="C49" s="32"/>
      <c r="D49" s="34">
        <v>1000</v>
      </c>
      <c r="E49" s="34"/>
      <c r="F49" s="19" t="s">
        <v>59</v>
      </c>
    </row>
    <row r="50" spans="1:16384" x14ac:dyDescent="0.25">
      <c r="A50" s="35" t="s">
        <v>11</v>
      </c>
      <c r="B50" s="36" t="s">
        <v>52</v>
      </c>
      <c r="C50" s="35"/>
      <c r="D50" s="37">
        <v>500</v>
      </c>
      <c r="E50" s="37"/>
      <c r="F50" s="39" t="s">
        <v>60</v>
      </c>
    </row>
    <row r="51" spans="1:16384" x14ac:dyDescent="0.25">
      <c r="A51" s="32" t="s">
        <v>65</v>
      </c>
      <c r="B51" s="33" t="s">
        <v>67</v>
      </c>
      <c r="C51" s="32"/>
      <c r="D51" s="34"/>
      <c r="E51" s="34">
        <v>1500</v>
      </c>
      <c r="F51" s="19" t="s">
        <v>59</v>
      </c>
    </row>
    <row r="52" spans="1:16384" x14ac:dyDescent="0.25">
      <c r="A52" s="35" t="s">
        <v>50</v>
      </c>
      <c r="B52" s="36" t="s">
        <v>54</v>
      </c>
      <c r="C52" s="35"/>
      <c r="D52" s="37">
        <v>100</v>
      </c>
      <c r="E52" s="37"/>
      <c r="F52" s="19" t="s">
        <v>59</v>
      </c>
    </row>
    <row r="53" spans="1:16384" x14ac:dyDescent="0.25">
      <c r="A53" s="32" t="s">
        <v>17</v>
      </c>
      <c r="B53" s="33" t="s">
        <v>55</v>
      </c>
      <c r="C53" s="32" t="s">
        <v>50</v>
      </c>
      <c r="D53" s="34"/>
      <c r="E53" s="34">
        <v>100</v>
      </c>
      <c r="F53" s="39" t="s">
        <v>61</v>
      </c>
    </row>
    <row r="54" spans="1:16384" ht="30" x14ac:dyDescent="0.25">
      <c r="A54" s="35" t="s">
        <v>66</v>
      </c>
      <c r="B54" s="36" t="s">
        <v>69</v>
      </c>
      <c r="C54" s="35"/>
      <c r="D54" s="37">
        <v>500</v>
      </c>
      <c r="E54" s="37"/>
      <c r="F54" s="39" t="s">
        <v>88</v>
      </c>
    </row>
    <row r="55" spans="1:16384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  <c r="IU55" s="47"/>
      <c r="IV55" s="47"/>
      <c r="IW55" s="47"/>
      <c r="IX55" s="47"/>
      <c r="IY55" s="47"/>
      <c r="IZ55" s="47"/>
      <c r="JA55" s="47"/>
      <c r="JB55" s="47"/>
      <c r="JC55" s="47"/>
      <c r="JD55" s="47"/>
      <c r="JE55" s="47"/>
      <c r="JF55" s="47"/>
      <c r="JG55" s="47"/>
      <c r="JH55" s="47"/>
      <c r="JI55" s="47"/>
      <c r="JJ55" s="47"/>
      <c r="JK55" s="47"/>
      <c r="JL55" s="47"/>
      <c r="JM55" s="47"/>
      <c r="JN55" s="47"/>
      <c r="JO55" s="47"/>
      <c r="JP55" s="47"/>
      <c r="JQ55" s="47"/>
      <c r="JR55" s="47"/>
      <c r="JS55" s="47"/>
      <c r="JT55" s="47"/>
      <c r="JU55" s="47"/>
      <c r="JV55" s="47"/>
      <c r="JW55" s="47"/>
      <c r="JX55" s="47"/>
      <c r="JY55" s="47"/>
      <c r="JZ55" s="47"/>
      <c r="KA55" s="47"/>
      <c r="KB55" s="47"/>
      <c r="KC55" s="47"/>
      <c r="KD55" s="47"/>
      <c r="KE55" s="47"/>
      <c r="KF55" s="47"/>
      <c r="KG55" s="47"/>
      <c r="KH55" s="47"/>
      <c r="KI55" s="47"/>
      <c r="KJ55" s="47"/>
      <c r="KK55" s="47"/>
      <c r="KL55" s="47"/>
      <c r="KM55" s="47"/>
      <c r="KN55" s="47"/>
      <c r="KO55" s="47"/>
      <c r="KP55" s="47"/>
      <c r="KQ55" s="47"/>
      <c r="KR55" s="47"/>
      <c r="KS55" s="47"/>
      <c r="KT55" s="47"/>
      <c r="KU55" s="47"/>
      <c r="KV55" s="47"/>
      <c r="KW55" s="47"/>
      <c r="KX55" s="47"/>
      <c r="KY55" s="47"/>
      <c r="KZ55" s="47"/>
      <c r="LA55" s="47"/>
      <c r="LB55" s="47"/>
      <c r="LC55" s="47"/>
      <c r="LD55" s="47"/>
      <c r="LE55" s="47"/>
      <c r="LF55" s="47"/>
      <c r="LG55" s="47"/>
      <c r="LH55" s="47"/>
      <c r="LI55" s="47"/>
      <c r="LJ55" s="47"/>
      <c r="LK55" s="47"/>
      <c r="LL55" s="47"/>
      <c r="LM55" s="47"/>
      <c r="LN55" s="47"/>
      <c r="LO55" s="47"/>
      <c r="LP55" s="47"/>
      <c r="LQ55" s="47"/>
      <c r="LR55" s="47"/>
      <c r="LS55" s="47"/>
      <c r="LT55" s="47"/>
      <c r="LU55" s="47"/>
      <c r="LV55" s="47"/>
      <c r="LW55" s="47"/>
      <c r="LX55" s="47"/>
      <c r="LY55" s="47"/>
      <c r="LZ55" s="47"/>
      <c r="MA55" s="47"/>
      <c r="MB55" s="47"/>
      <c r="MC55" s="47"/>
      <c r="MD55" s="47"/>
      <c r="ME55" s="47"/>
      <c r="MF55" s="47"/>
      <c r="MG55" s="47"/>
      <c r="MH55" s="47"/>
      <c r="MI55" s="47"/>
      <c r="MJ55" s="47"/>
      <c r="MK55" s="47"/>
      <c r="ML55" s="47"/>
      <c r="MM55" s="47"/>
      <c r="MN55" s="47"/>
      <c r="MO55" s="47"/>
      <c r="MP55" s="47"/>
      <c r="MQ55" s="47"/>
      <c r="MR55" s="47"/>
      <c r="MS55" s="47"/>
      <c r="MT55" s="47"/>
      <c r="MU55" s="47"/>
      <c r="MV55" s="47"/>
      <c r="MW55" s="47"/>
      <c r="MX55" s="47"/>
      <c r="MY55" s="47"/>
      <c r="MZ55" s="47"/>
      <c r="NA55" s="47"/>
      <c r="NB55" s="47"/>
      <c r="NC55" s="47"/>
      <c r="ND55" s="47"/>
      <c r="NE55" s="47"/>
      <c r="NF55" s="47"/>
      <c r="NG55" s="47"/>
      <c r="NH55" s="47"/>
      <c r="NI55" s="47"/>
      <c r="NJ55" s="47"/>
      <c r="NK55" s="47"/>
      <c r="NL55" s="47"/>
      <c r="NM55" s="47"/>
      <c r="NN55" s="47"/>
      <c r="NO55" s="47"/>
      <c r="NP55" s="47"/>
      <c r="NQ55" s="47"/>
      <c r="NR55" s="47"/>
      <c r="NS55" s="47"/>
      <c r="NT55" s="47"/>
      <c r="NU55" s="47"/>
      <c r="NV55" s="47"/>
      <c r="NW55" s="47"/>
      <c r="NX55" s="47"/>
      <c r="NY55" s="47"/>
      <c r="NZ55" s="47"/>
      <c r="OA55" s="47"/>
      <c r="OB55" s="47"/>
      <c r="OC55" s="47"/>
      <c r="OD55" s="47"/>
      <c r="OE55" s="47"/>
      <c r="OF55" s="47"/>
      <c r="OG55" s="47"/>
      <c r="OH55" s="47"/>
      <c r="OI55" s="47"/>
      <c r="OJ55" s="47"/>
      <c r="OK55" s="47"/>
      <c r="OL55" s="47"/>
      <c r="OM55" s="47"/>
      <c r="ON55" s="47"/>
      <c r="OO55" s="47"/>
      <c r="OP55" s="47"/>
      <c r="OQ55" s="47"/>
      <c r="OR55" s="47"/>
      <c r="OS55" s="47"/>
      <c r="OT55" s="47"/>
      <c r="OU55" s="47"/>
      <c r="OV55" s="47"/>
      <c r="OW55" s="47"/>
      <c r="OX55" s="47"/>
      <c r="OY55" s="47"/>
      <c r="OZ55" s="47"/>
      <c r="PA55" s="47"/>
      <c r="PB55" s="47"/>
      <c r="PC55" s="47"/>
      <c r="PD55" s="47"/>
      <c r="PE55" s="47"/>
      <c r="PF55" s="47"/>
      <c r="PG55" s="47"/>
      <c r="PH55" s="47"/>
      <c r="PI55" s="47"/>
      <c r="PJ55" s="47"/>
      <c r="PK55" s="47"/>
      <c r="PL55" s="47"/>
      <c r="PM55" s="47"/>
      <c r="PN55" s="47"/>
      <c r="PO55" s="47"/>
      <c r="PP55" s="47"/>
      <c r="PQ55" s="47"/>
      <c r="PR55" s="47"/>
      <c r="PS55" s="47"/>
      <c r="PT55" s="47"/>
      <c r="PU55" s="47"/>
      <c r="PV55" s="47"/>
      <c r="PW55" s="47"/>
      <c r="PX55" s="47"/>
      <c r="PY55" s="47"/>
      <c r="PZ55" s="47"/>
      <c r="QA55" s="47"/>
      <c r="QB55" s="47"/>
      <c r="QC55" s="47"/>
      <c r="QD55" s="47"/>
      <c r="QE55" s="47"/>
      <c r="QF55" s="47"/>
      <c r="QG55" s="47"/>
      <c r="QH55" s="47"/>
      <c r="QI55" s="47"/>
      <c r="QJ55" s="47"/>
      <c r="QK55" s="47"/>
      <c r="QL55" s="47"/>
      <c r="QM55" s="47"/>
      <c r="QN55" s="47"/>
      <c r="QO55" s="47"/>
      <c r="QP55" s="47"/>
      <c r="QQ55" s="47"/>
      <c r="QR55" s="47"/>
      <c r="QS55" s="47"/>
      <c r="QT55" s="47"/>
      <c r="QU55" s="47"/>
      <c r="QV55" s="47"/>
      <c r="QW55" s="47"/>
      <c r="QX55" s="47"/>
      <c r="QY55" s="47"/>
      <c r="QZ55" s="47"/>
      <c r="RA55" s="47"/>
      <c r="RB55" s="47"/>
      <c r="RC55" s="47"/>
      <c r="RD55" s="47"/>
      <c r="RE55" s="47"/>
      <c r="RF55" s="47"/>
      <c r="RG55" s="47"/>
      <c r="RH55" s="47"/>
      <c r="RI55" s="47"/>
      <c r="RJ55" s="47"/>
      <c r="RK55" s="47"/>
      <c r="RL55" s="47"/>
      <c r="RM55" s="47"/>
      <c r="RN55" s="47"/>
      <c r="RO55" s="47"/>
      <c r="RP55" s="47"/>
      <c r="RQ55" s="47"/>
      <c r="RR55" s="47"/>
      <c r="RS55" s="47"/>
      <c r="RT55" s="47"/>
      <c r="RU55" s="47"/>
      <c r="RV55" s="47"/>
      <c r="RW55" s="47"/>
      <c r="RX55" s="47"/>
      <c r="RY55" s="47"/>
      <c r="RZ55" s="47"/>
      <c r="SA55" s="47"/>
      <c r="SB55" s="47"/>
      <c r="SC55" s="47"/>
      <c r="SD55" s="47"/>
      <c r="SE55" s="47"/>
      <c r="SF55" s="47"/>
      <c r="SG55" s="47"/>
      <c r="SH55" s="47"/>
      <c r="SI55" s="47"/>
      <c r="SJ55" s="47"/>
      <c r="SK55" s="47"/>
      <c r="SL55" s="47"/>
      <c r="SM55" s="47"/>
      <c r="SN55" s="47"/>
      <c r="SO55" s="47"/>
      <c r="SP55" s="47"/>
      <c r="SQ55" s="47"/>
      <c r="SR55" s="47"/>
      <c r="SS55" s="47"/>
      <c r="ST55" s="47"/>
      <c r="SU55" s="47"/>
      <c r="SV55" s="47"/>
      <c r="SW55" s="47"/>
      <c r="SX55" s="47"/>
      <c r="SY55" s="47"/>
      <c r="SZ55" s="47"/>
      <c r="TA55" s="47"/>
      <c r="TB55" s="47"/>
      <c r="TC55" s="47"/>
      <c r="TD55" s="47"/>
      <c r="TE55" s="47"/>
      <c r="TF55" s="47"/>
      <c r="TG55" s="47"/>
      <c r="TH55" s="47"/>
      <c r="TI55" s="47"/>
      <c r="TJ55" s="47"/>
      <c r="TK55" s="47"/>
      <c r="TL55" s="47"/>
      <c r="TM55" s="47"/>
      <c r="TN55" s="47"/>
      <c r="TO55" s="47"/>
      <c r="TP55" s="47"/>
      <c r="TQ55" s="47"/>
      <c r="TR55" s="47"/>
      <c r="TS55" s="47"/>
      <c r="TT55" s="47"/>
      <c r="TU55" s="47"/>
      <c r="TV55" s="47"/>
      <c r="TW55" s="47"/>
      <c r="TX55" s="47"/>
      <c r="TY55" s="47"/>
      <c r="TZ55" s="47"/>
      <c r="UA55" s="47"/>
      <c r="UB55" s="47"/>
      <c r="UC55" s="47"/>
      <c r="UD55" s="47"/>
      <c r="UE55" s="47"/>
      <c r="UF55" s="47"/>
      <c r="UG55" s="47"/>
      <c r="UH55" s="47"/>
      <c r="UI55" s="47"/>
      <c r="UJ55" s="47"/>
      <c r="UK55" s="47"/>
      <c r="UL55" s="47"/>
      <c r="UM55" s="47"/>
      <c r="UN55" s="47"/>
      <c r="UO55" s="47"/>
      <c r="UP55" s="47"/>
      <c r="UQ55" s="47"/>
      <c r="UR55" s="47"/>
      <c r="US55" s="47"/>
      <c r="UT55" s="47"/>
      <c r="UU55" s="47"/>
      <c r="UV55" s="47"/>
      <c r="UW55" s="47"/>
      <c r="UX55" s="47"/>
      <c r="UY55" s="47"/>
      <c r="UZ55" s="47"/>
      <c r="VA55" s="47"/>
      <c r="VB55" s="47"/>
      <c r="VC55" s="47"/>
      <c r="VD55" s="47"/>
      <c r="VE55" s="47"/>
      <c r="VF55" s="47"/>
      <c r="VG55" s="47"/>
      <c r="VH55" s="47"/>
      <c r="VI55" s="47"/>
      <c r="VJ55" s="47"/>
      <c r="VK55" s="47"/>
      <c r="VL55" s="47"/>
      <c r="VM55" s="47"/>
      <c r="VN55" s="47"/>
      <c r="VO55" s="47"/>
      <c r="VP55" s="47"/>
      <c r="VQ55" s="47"/>
      <c r="VR55" s="47"/>
      <c r="VS55" s="47"/>
      <c r="VT55" s="47"/>
      <c r="VU55" s="47"/>
      <c r="VV55" s="47"/>
      <c r="VW55" s="47"/>
      <c r="VX55" s="47"/>
      <c r="VY55" s="47"/>
      <c r="VZ55" s="47"/>
      <c r="WA55" s="47"/>
      <c r="WB55" s="47"/>
      <c r="WC55" s="47"/>
      <c r="WD55" s="47"/>
      <c r="WE55" s="47"/>
      <c r="WF55" s="47"/>
      <c r="WG55" s="47"/>
      <c r="WH55" s="47"/>
      <c r="WI55" s="47"/>
      <c r="WJ55" s="47"/>
      <c r="WK55" s="47"/>
      <c r="WL55" s="47"/>
      <c r="WM55" s="47"/>
      <c r="WN55" s="47"/>
      <c r="WO55" s="47"/>
      <c r="WP55" s="47"/>
      <c r="WQ55" s="47"/>
      <c r="WR55" s="47"/>
      <c r="WS55" s="47"/>
      <c r="WT55" s="47"/>
      <c r="WU55" s="47"/>
      <c r="WV55" s="47"/>
      <c r="WW55" s="47"/>
      <c r="WX55" s="47"/>
      <c r="WY55" s="47"/>
      <c r="WZ55" s="47"/>
      <c r="XA55" s="47"/>
      <c r="XB55" s="47"/>
      <c r="XC55" s="47"/>
      <c r="XD55" s="47"/>
      <c r="XE55" s="47"/>
      <c r="XF55" s="47"/>
      <c r="XG55" s="47"/>
      <c r="XH55" s="47"/>
      <c r="XI55" s="47"/>
      <c r="XJ55" s="47"/>
      <c r="XK55" s="47"/>
      <c r="XL55" s="47"/>
      <c r="XM55" s="47"/>
      <c r="XN55" s="47"/>
      <c r="XO55" s="47"/>
      <c r="XP55" s="47"/>
      <c r="XQ55" s="47"/>
      <c r="XR55" s="47"/>
      <c r="XS55" s="47"/>
      <c r="XT55" s="47"/>
      <c r="XU55" s="47"/>
      <c r="XV55" s="47"/>
      <c r="XW55" s="47"/>
      <c r="XX55" s="47"/>
      <c r="XY55" s="47"/>
      <c r="XZ55" s="47"/>
      <c r="YA55" s="47"/>
      <c r="YB55" s="47"/>
      <c r="YC55" s="47"/>
      <c r="YD55" s="47"/>
      <c r="YE55" s="47"/>
      <c r="YF55" s="47"/>
      <c r="YG55" s="47"/>
      <c r="YH55" s="47"/>
      <c r="YI55" s="47"/>
      <c r="YJ55" s="47"/>
      <c r="YK55" s="47"/>
      <c r="YL55" s="47"/>
      <c r="YM55" s="47"/>
      <c r="YN55" s="47"/>
      <c r="YO55" s="47"/>
      <c r="YP55" s="47"/>
      <c r="YQ55" s="47"/>
      <c r="YR55" s="47"/>
      <c r="YS55" s="47"/>
      <c r="YT55" s="47"/>
      <c r="YU55" s="47"/>
      <c r="YV55" s="47"/>
      <c r="YW55" s="47"/>
      <c r="YX55" s="47"/>
      <c r="YY55" s="47"/>
      <c r="YZ55" s="47"/>
      <c r="ZA55" s="47"/>
      <c r="ZB55" s="47"/>
      <c r="ZC55" s="47"/>
      <c r="ZD55" s="47"/>
      <c r="ZE55" s="47"/>
      <c r="ZF55" s="47"/>
      <c r="ZG55" s="47"/>
      <c r="ZH55" s="47"/>
      <c r="ZI55" s="47"/>
      <c r="ZJ55" s="47"/>
      <c r="ZK55" s="47"/>
      <c r="ZL55" s="47"/>
      <c r="ZM55" s="47"/>
      <c r="ZN55" s="47"/>
      <c r="ZO55" s="47"/>
      <c r="ZP55" s="47"/>
      <c r="ZQ55" s="47"/>
      <c r="ZR55" s="47"/>
      <c r="ZS55" s="47"/>
      <c r="ZT55" s="47"/>
      <c r="ZU55" s="47"/>
      <c r="ZV55" s="47"/>
      <c r="ZW55" s="47"/>
      <c r="ZX55" s="47"/>
      <c r="ZY55" s="47"/>
      <c r="ZZ55" s="47"/>
      <c r="AAA55" s="47"/>
      <c r="AAB55" s="47"/>
      <c r="AAC55" s="47"/>
      <c r="AAD55" s="47"/>
      <c r="AAE55" s="47"/>
      <c r="AAF55" s="47"/>
      <c r="AAG55" s="47"/>
      <c r="AAH55" s="47"/>
      <c r="AAI55" s="47"/>
      <c r="AAJ55" s="47"/>
      <c r="AAK55" s="47"/>
      <c r="AAL55" s="47"/>
      <c r="AAM55" s="47"/>
      <c r="AAN55" s="47"/>
      <c r="AAO55" s="47"/>
      <c r="AAP55" s="47"/>
      <c r="AAQ55" s="47"/>
      <c r="AAR55" s="47"/>
      <c r="AAS55" s="47"/>
      <c r="AAT55" s="47"/>
      <c r="AAU55" s="47"/>
      <c r="AAV55" s="47"/>
      <c r="AAW55" s="47"/>
      <c r="AAX55" s="47"/>
      <c r="AAY55" s="47"/>
      <c r="AAZ55" s="47"/>
      <c r="ABA55" s="47"/>
      <c r="ABB55" s="47"/>
      <c r="ABC55" s="47"/>
      <c r="ABD55" s="47"/>
      <c r="ABE55" s="47"/>
      <c r="ABF55" s="47"/>
      <c r="ABG55" s="47"/>
      <c r="ABH55" s="47"/>
      <c r="ABI55" s="47"/>
      <c r="ABJ55" s="47"/>
      <c r="ABK55" s="47"/>
      <c r="ABL55" s="47"/>
      <c r="ABM55" s="47"/>
      <c r="ABN55" s="47"/>
      <c r="ABO55" s="47"/>
      <c r="ABP55" s="47"/>
      <c r="ABQ55" s="47"/>
      <c r="ABR55" s="47"/>
      <c r="ABS55" s="47"/>
      <c r="ABT55" s="47"/>
      <c r="ABU55" s="47"/>
      <c r="ABV55" s="47"/>
      <c r="ABW55" s="47"/>
      <c r="ABX55" s="47"/>
      <c r="ABY55" s="47"/>
      <c r="ABZ55" s="47"/>
      <c r="ACA55" s="47"/>
      <c r="ACB55" s="47"/>
      <c r="ACC55" s="47"/>
      <c r="ACD55" s="47"/>
      <c r="ACE55" s="47"/>
      <c r="ACF55" s="47"/>
      <c r="ACG55" s="47"/>
      <c r="ACH55" s="47"/>
      <c r="ACI55" s="47"/>
      <c r="ACJ55" s="47"/>
      <c r="ACK55" s="47"/>
      <c r="ACL55" s="47"/>
      <c r="ACM55" s="47"/>
      <c r="ACN55" s="47"/>
      <c r="ACO55" s="47"/>
      <c r="ACP55" s="47"/>
      <c r="ACQ55" s="47"/>
      <c r="ACR55" s="47"/>
      <c r="ACS55" s="47"/>
      <c r="ACT55" s="47"/>
      <c r="ACU55" s="47"/>
      <c r="ACV55" s="47"/>
      <c r="ACW55" s="47"/>
      <c r="ACX55" s="47"/>
      <c r="ACY55" s="47"/>
      <c r="ACZ55" s="47"/>
      <c r="ADA55" s="47"/>
      <c r="ADB55" s="47"/>
      <c r="ADC55" s="47"/>
      <c r="ADD55" s="47"/>
      <c r="ADE55" s="47"/>
      <c r="ADF55" s="47"/>
      <c r="ADG55" s="47"/>
      <c r="ADH55" s="47"/>
      <c r="ADI55" s="47"/>
      <c r="ADJ55" s="47"/>
      <c r="ADK55" s="47"/>
      <c r="ADL55" s="47"/>
      <c r="ADM55" s="47"/>
      <c r="ADN55" s="47"/>
      <c r="ADO55" s="47"/>
      <c r="ADP55" s="47"/>
      <c r="ADQ55" s="47"/>
      <c r="ADR55" s="47"/>
      <c r="ADS55" s="47"/>
      <c r="ADT55" s="47"/>
      <c r="ADU55" s="47"/>
      <c r="ADV55" s="47"/>
      <c r="ADW55" s="47"/>
      <c r="ADX55" s="47"/>
      <c r="ADY55" s="47"/>
      <c r="ADZ55" s="47"/>
      <c r="AEA55" s="47"/>
      <c r="AEB55" s="47"/>
      <c r="AEC55" s="47"/>
      <c r="AED55" s="47"/>
      <c r="AEE55" s="47"/>
      <c r="AEF55" s="47"/>
      <c r="AEG55" s="47"/>
      <c r="AEH55" s="47"/>
      <c r="AEI55" s="47"/>
      <c r="AEJ55" s="47"/>
      <c r="AEK55" s="47"/>
      <c r="AEL55" s="47"/>
      <c r="AEM55" s="47"/>
      <c r="AEN55" s="47"/>
      <c r="AEO55" s="47"/>
      <c r="AEP55" s="47"/>
      <c r="AEQ55" s="47"/>
      <c r="AER55" s="47"/>
      <c r="AES55" s="47"/>
      <c r="AET55" s="47"/>
      <c r="AEU55" s="47"/>
      <c r="AEV55" s="47"/>
      <c r="AEW55" s="47"/>
      <c r="AEX55" s="47"/>
      <c r="AEY55" s="47"/>
      <c r="AEZ55" s="47"/>
      <c r="AFA55" s="47"/>
      <c r="AFB55" s="47"/>
      <c r="AFC55" s="47"/>
      <c r="AFD55" s="47"/>
      <c r="AFE55" s="47"/>
      <c r="AFF55" s="47"/>
      <c r="AFG55" s="47"/>
      <c r="AFH55" s="47"/>
      <c r="AFI55" s="47"/>
      <c r="AFJ55" s="47"/>
      <c r="AFK55" s="47"/>
      <c r="AFL55" s="47"/>
      <c r="AFM55" s="47"/>
      <c r="AFN55" s="47"/>
      <c r="AFO55" s="47"/>
      <c r="AFP55" s="47"/>
      <c r="AFQ55" s="47"/>
      <c r="AFR55" s="47"/>
      <c r="AFS55" s="47"/>
      <c r="AFT55" s="47"/>
      <c r="AFU55" s="47"/>
      <c r="AFV55" s="47"/>
      <c r="AFW55" s="47"/>
      <c r="AFX55" s="47"/>
      <c r="AFY55" s="47"/>
      <c r="AFZ55" s="47"/>
      <c r="AGA55" s="47"/>
      <c r="AGB55" s="47"/>
      <c r="AGC55" s="47"/>
      <c r="AGD55" s="47"/>
      <c r="AGE55" s="47"/>
      <c r="AGF55" s="47"/>
      <c r="AGG55" s="47"/>
      <c r="AGH55" s="47"/>
      <c r="AGI55" s="47"/>
      <c r="AGJ55" s="47"/>
      <c r="AGK55" s="47"/>
      <c r="AGL55" s="47"/>
      <c r="AGM55" s="47"/>
      <c r="AGN55" s="47"/>
      <c r="AGO55" s="47"/>
      <c r="AGP55" s="47"/>
      <c r="AGQ55" s="47"/>
      <c r="AGR55" s="47"/>
      <c r="AGS55" s="47"/>
      <c r="AGT55" s="47"/>
      <c r="AGU55" s="47"/>
      <c r="AGV55" s="47"/>
      <c r="AGW55" s="47"/>
      <c r="AGX55" s="47"/>
      <c r="AGY55" s="47"/>
      <c r="AGZ55" s="47"/>
      <c r="AHA55" s="47"/>
      <c r="AHB55" s="47"/>
      <c r="AHC55" s="47"/>
      <c r="AHD55" s="47"/>
      <c r="AHE55" s="47"/>
      <c r="AHF55" s="47"/>
      <c r="AHG55" s="47"/>
      <c r="AHH55" s="47"/>
      <c r="AHI55" s="47"/>
      <c r="AHJ55" s="47"/>
      <c r="AHK55" s="47"/>
      <c r="AHL55" s="47"/>
      <c r="AHM55" s="47"/>
      <c r="AHN55" s="47"/>
      <c r="AHO55" s="47"/>
      <c r="AHP55" s="47"/>
      <c r="AHQ55" s="47"/>
      <c r="AHR55" s="47"/>
      <c r="AHS55" s="47"/>
      <c r="AHT55" s="47"/>
      <c r="AHU55" s="47"/>
      <c r="AHV55" s="47"/>
      <c r="AHW55" s="47"/>
      <c r="AHX55" s="47"/>
      <c r="AHY55" s="47"/>
      <c r="AHZ55" s="47"/>
      <c r="AIA55" s="47"/>
      <c r="AIB55" s="47"/>
      <c r="AIC55" s="47"/>
      <c r="AID55" s="47"/>
      <c r="AIE55" s="47"/>
      <c r="AIF55" s="47"/>
      <c r="AIG55" s="47"/>
      <c r="AIH55" s="47"/>
      <c r="AII55" s="47"/>
      <c r="AIJ55" s="47"/>
      <c r="AIK55" s="47"/>
      <c r="AIL55" s="47"/>
      <c r="AIM55" s="47"/>
      <c r="AIN55" s="47"/>
      <c r="AIO55" s="47"/>
      <c r="AIP55" s="47"/>
      <c r="AIQ55" s="47"/>
      <c r="AIR55" s="47"/>
      <c r="AIS55" s="47"/>
      <c r="AIT55" s="47"/>
      <c r="AIU55" s="47"/>
      <c r="AIV55" s="47"/>
      <c r="AIW55" s="47"/>
      <c r="AIX55" s="47"/>
      <c r="AIY55" s="47"/>
      <c r="AIZ55" s="47"/>
      <c r="AJA55" s="47"/>
      <c r="AJB55" s="47"/>
      <c r="AJC55" s="47"/>
      <c r="AJD55" s="47"/>
      <c r="AJE55" s="47"/>
      <c r="AJF55" s="47"/>
      <c r="AJG55" s="47"/>
      <c r="AJH55" s="47"/>
      <c r="AJI55" s="47"/>
      <c r="AJJ55" s="47"/>
      <c r="AJK55" s="47"/>
      <c r="AJL55" s="47"/>
      <c r="AJM55" s="47"/>
      <c r="AJN55" s="47"/>
      <c r="AJO55" s="47"/>
      <c r="AJP55" s="47"/>
      <c r="AJQ55" s="47"/>
      <c r="AJR55" s="47"/>
      <c r="AJS55" s="47"/>
      <c r="AJT55" s="47"/>
      <c r="AJU55" s="47"/>
      <c r="AJV55" s="47"/>
      <c r="AJW55" s="47"/>
      <c r="AJX55" s="47"/>
      <c r="AJY55" s="47"/>
      <c r="AJZ55" s="47"/>
      <c r="AKA55" s="47"/>
      <c r="AKB55" s="47"/>
      <c r="AKC55" s="47"/>
      <c r="AKD55" s="47"/>
      <c r="AKE55" s="47"/>
      <c r="AKF55" s="47"/>
      <c r="AKG55" s="47"/>
      <c r="AKH55" s="47"/>
      <c r="AKI55" s="47"/>
      <c r="AKJ55" s="47"/>
      <c r="AKK55" s="47"/>
      <c r="AKL55" s="47"/>
      <c r="AKM55" s="47"/>
      <c r="AKN55" s="47"/>
      <c r="AKO55" s="47"/>
      <c r="AKP55" s="47"/>
      <c r="AKQ55" s="47"/>
      <c r="AKR55" s="47"/>
      <c r="AKS55" s="47"/>
      <c r="AKT55" s="47"/>
      <c r="AKU55" s="47"/>
      <c r="AKV55" s="47"/>
      <c r="AKW55" s="47"/>
      <c r="AKX55" s="47"/>
      <c r="AKY55" s="47"/>
      <c r="AKZ55" s="47"/>
      <c r="ALA55" s="47"/>
      <c r="ALB55" s="47"/>
      <c r="ALC55" s="47"/>
      <c r="ALD55" s="47"/>
      <c r="ALE55" s="47"/>
      <c r="ALF55" s="47"/>
      <c r="ALG55" s="47"/>
      <c r="ALH55" s="47"/>
      <c r="ALI55" s="47"/>
      <c r="ALJ55" s="47"/>
      <c r="ALK55" s="47"/>
      <c r="ALL55" s="47"/>
      <c r="ALM55" s="47"/>
      <c r="ALN55" s="47"/>
      <c r="ALO55" s="47"/>
      <c r="ALP55" s="47"/>
      <c r="ALQ55" s="47"/>
      <c r="ALR55" s="47"/>
      <c r="ALS55" s="47"/>
      <c r="ALT55" s="47"/>
      <c r="ALU55" s="47"/>
      <c r="ALV55" s="47"/>
      <c r="ALW55" s="47"/>
      <c r="ALX55" s="47"/>
      <c r="ALY55" s="47"/>
      <c r="ALZ55" s="47"/>
      <c r="AMA55" s="47"/>
      <c r="AMB55" s="47"/>
      <c r="AMC55" s="47"/>
      <c r="AMD55" s="47"/>
      <c r="AME55" s="47"/>
      <c r="AMF55" s="47"/>
      <c r="AMG55" s="47"/>
      <c r="AMH55" s="47"/>
      <c r="AMI55" s="47"/>
      <c r="AMJ55" s="47"/>
      <c r="AMK55" s="47"/>
      <c r="AML55" s="47"/>
      <c r="AMM55" s="47"/>
      <c r="AMN55" s="47"/>
      <c r="AMO55" s="47"/>
      <c r="AMP55" s="47"/>
      <c r="AMQ55" s="47"/>
      <c r="AMR55" s="47"/>
      <c r="AMS55" s="47"/>
      <c r="AMT55" s="47"/>
      <c r="AMU55" s="47"/>
      <c r="AMV55" s="47"/>
      <c r="AMW55" s="47"/>
      <c r="AMX55" s="47"/>
      <c r="AMY55" s="47"/>
      <c r="AMZ55" s="47"/>
      <c r="ANA55" s="47"/>
      <c r="ANB55" s="47"/>
      <c r="ANC55" s="47"/>
      <c r="AND55" s="47"/>
      <c r="ANE55" s="47"/>
      <c r="ANF55" s="47"/>
      <c r="ANG55" s="47"/>
      <c r="ANH55" s="47"/>
      <c r="ANI55" s="47"/>
      <c r="ANJ55" s="47"/>
      <c r="ANK55" s="47"/>
      <c r="ANL55" s="47"/>
      <c r="ANM55" s="47"/>
      <c r="ANN55" s="47"/>
      <c r="ANO55" s="47"/>
      <c r="ANP55" s="47"/>
      <c r="ANQ55" s="47"/>
      <c r="ANR55" s="47"/>
      <c r="ANS55" s="47"/>
      <c r="ANT55" s="47"/>
      <c r="ANU55" s="47"/>
      <c r="ANV55" s="47"/>
      <c r="ANW55" s="47"/>
      <c r="ANX55" s="47"/>
      <c r="ANY55" s="47"/>
      <c r="ANZ55" s="47"/>
      <c r="AOA55" s="47"/>
      <c r="AOB55" s="47"/>
      <c r="AOC55" s="47"/>
      <c r="AOD55" s="47"/>
      <c r="AOE55" s="47"/>
      <c r="AOF55" s="47"/>
      <c r="AOG55" s="47"/>
      <c r="AOH55" s="47"/>
      <c r="AOI55" s="47"/>
      <c r="AOJ55" s="47"/>
      <c r="AOK55" s="47"/>
      <c r="AOL55" s="47"/>
      <c r="AOM55" s="47"/>
      <c r="AON55" s="47"/>
      <c r="AOO55" s="47"/>
      <c r="AOP55" s="47"/>
      <c r="AOQ55" s="47"/>
      <c r="AOR55" s="47"/>
      <c r="AOS55" s="47"/>
      <c r="AOT55" s="47"/>
      <c r="AOU55" s="47"/>
      <c r="AOV55" s="47"/>
      <c r="AOW55" s="47"/>
      <c r="AOX55" s="47"/>
      <c r="AOY55" s="47"/>
      <c r="AOZ55" s="47"/>
      <c r="APA55" s="47"/>
      <c r="APB55" s="47"/>
      <c r="APC55" s="47"/>
      <c r="APD55" s="47"/>
      <c r="APE55" s="47"/>
      <c r="APF55" s="47"/>
      <c r="APG55" s="47"/>
      <c r="APH55" s="47"/>
      <c r="API55" s="47"/>
      <c r="APJ55" s="47"/>
      <c r="APK55" s="47"/>
      <c r="APL55" s="47"/>
      <c r="APM55" s="47"/>
      <c r="APN55" s="47"/>
      <c r="APO55" s="47"/>
      <c r="APP55" s="47"/>
      <c r="APQ55" s="47"/>
      <c r="APR55" s="47"/>
      <c r="APS55" s="47"/>
      <c r="APT55" s="47"/>
      <c r="APU55" s="47"/>
      <c r="APV55" s="47"/>
      <c r="APW55" s="47"/>
      <c r="APX55" s="47"/>
      <c r="APY55" s="47"/>
      <c r="APZ55" s="47"/>
      <c r="AQA55" s="47"/>
      <c r="AQB55" s="47"/>
      <c r="AQC55" s="47"/>
      <c r="AQD55" s="47"/>
      <c r="AQE55" s="47"/>
      <c r="AQF55" s="47"/>
      <c r="AQG55" s="47"/>
      <c r="AQH55" s="47"/>
      <c r="AQI55" s="47"/>
      <c r="AQJ55" s="47"/>
      <c r="AQK55" s="47"/>
      <c r="AQL55" s="47"/>
      <c r="AQM55" s="47"/>
      <c r="AQN55" s="47"/>
      <c r="AQO55" s="47"/>
      <c r="AQP55" s="47"/>
      <c r="AQQ55" s="47"/>
      <c r="AQR55" s="47"/>
      <c r="AQS55" s="47"/>
      <c r="AQT55" s="47"/>
      <c r="AQU55" s="47"/>
      <c r="AQV55" s="47"/>
      <c r="AQW55" s="47"/>
      <c r="AQX55" s="47"/>
      <c r="AQY55" s="47"/>
      <c r="AQZ55" s="47"/>
      <c r="ARA55" s="47"/>
      <c r="ARB55" s="47"/>
      <c r="ARC55" s="47"/>
      <c r="ARD55" s="47"/>
      <c r="ARE55" s="47"/>
      <c r="ARF55" s="47"/>
      <c r="ARG55" s="47"/>
      <c r="ARH55" s="47"/>
      <c r="ARI55" s="47"/>
      <c r="ARJ55" s="47"/>
      <c r="ARK55" s="47"/>
      <c r="ARL55" s="47"/>
      <c r="ARM55" s="47"/>
      <c r="ARN55" s="47"/>
      <c r="ARO55" s="47"/>
      <c r="ARP55" s="47"/>
      <c r="ARQ55" s="47"/>
      <c r="ARR55" s="47"/>
      <c r="ARS55" s="47"/>
      <c r="ART55" s="47"/>
      <c r="ARU55" s="47"/>
      <c r="ARV55" s="47"/>
      <c r="ARW55" s="47"/>
      <c r="ARX55" s="47"/>
      <c r="ARY55" s="47"/>
      <c r="ARZ55" s="47"/>
      <c r="ASA55" s="47"/>
      <c r="ASB55" s="47"/>
      <c r="ASC55" s="47"/>
      <c r="ASD55" s="47"/>
      <c r="ASE55" s="47"/>
      <c r="ASF55" s="47"/>
      <c r="ASG55" s="47"/>
      <c r="ASH55" s="47"/>
      <c r="ASI55" s="47"/>
      <c r="ASJ55" s="47"/>
      <c r="ASK55" s="47"/>
      <c r="ASL55" s="47"/>
      <c r="ASM55" s="47"/>
      <c r="ASN55" s="47"/>
      <c r="ASO55" s="47"/>
      <c r="ASP55" s="47"/>
      <c r="ASQ55" s="47"/>
      <c r="ASR55" s="47"/>
      <c r="ASS55" s="47"/>
      <c r="AST55" s="47"/>
      <c r="ASU55" s="47"/>
      <c r="ASV55" s="47"/>
      <c r="ASW55" s="47"/>
      <c r="ASX55" s="47"/>
      <c r="ASY55" s="47"/>
      <c r="ASZ55" s="47"/>
      <c r="ATA55" s="47"/>
      <c r="ATB55" s="47"/>
      <c r="ATC55" s="47"/>
      <c r="ATD55" s="47"/>
      <c r="ATE55" s="47"/>
      <c r="ATF55" s="47"/>
      <c r="ATG55" s="47"/>
      <c r="ATH55" s="47"/>
      <c r="ATI55" s="47"/>
      <c r="ATJ55" s="47"/>
      <c r="ATK55" s="47"/>
      <c r="ATL55" s="47"/>
      <c r="ATM55" s="47"/>
      <c r="ATN55" s="47"/>
      <c r="ATO55" s="47"/>
      <c r="ATP55" s="47"/>
      <c r="ATQ55" s="47"/>
      <c r="ATR55" s="47"/>
      <c r="ATS55" s="47"/>
      <c r="ATT55" s="47"/>
      <c r="ATU55" s="47"/>
      <c r="ATV55" s="47"/>
      <c r="ATW55" s="47"/>
      <c r="ATX55" s="47"/>
      <c r="ATY55" s="47"/>
      <c r="ATZ55" s="47"/>
      <c r="AUA55" s="47"/>
      <c r="AUB55" s="47"/>
      <c r="AUC55" s="47"/>
      <c r="AUD55" s="47"/>
      <c r="AUE55" s="47"/>
      <c r="AUF55" s="47"/>
      <c r="AUG55" s="47"/>
      <c r="AUH55" s="47"/>
      <c r="AUI55" s="47"/>
      <c r="AUJ55" s="47"/>
      <c r="AUK55" s="47"/>
      <c r="AUL55" s="47"/>
      <c r="AUM55" s="47"/>
      <c r="AUN55" s="47"/>
      <c r="AUO55" s="47"/>
      <c r="AUP55" s="47"/>
      <c r="AUQ55" s="47"/>
      <c r="AUR55" s="47"/>
      <c r="AUS55" s="47"/>
      <c r="AUT55" s="47"/>
      <c r="AUU55" s="47"/>
      <c r="AUV55" s="47"/>
      <c r="AUW55" s="47"/>
      <c r="AUX55" s="47"/>
      <c r="AUY55" s="47"/>
      <c r="AUZ55" s="47"/>
      <c r="AVA55" s="47"/>
      <c r="AVB55" s="47"/>
      <c r="AVC55" s="47"/>
      <c r="AVD55" s="47"/>
      <c r="AVE55" s="47"/>
      <c r="AVF55" s="47"/>
      <c r="AVG55" s="47"/>
      <c r="AVH55" s="47"/>
      <c r="AVI55" s="47"/>
      <c r="AVJ55" s="47"/>
      <c r="AVK55" s="47"/>
      <c r="AVL55" s="47"/>
      <c r="AVM55" s="47"/>
      <c r="AVN55" s="47"/>
      <c r="AVO55" s="47"/>
      <c r="AVP55" s="47"/>
      <c r="AVQ55" s="47"/>
      <c r="AVR55" s="47"/>
      <c r="AVS55" s="47"/>
      <c r="AVT55" s="47"/>
      <c r="AVU55" s="47"/>
      <c r="AVV55" s="47"/>
      <c r="AVW55" s="47"/>
      <c r="AVX55" s="47"/>
      <c r="AVY55" s="47"/>
      <c r="AVZ55" s="47"/>
      <c r="AWA55" s="47"/>
      <c r="AWB55" s="47"/>
      <c r="AWC55" s="47"/>
      <c r="AWD55" s="47"/>
      <c r="AWE55" s="47"/>
      <c r="AWF55" s="47"/>
      <c r="AWG55" s="47"/>
      <c r="AWH55" s="47"/>
      <c r="AWI55" s="47"/>
      <c r="AWJ55" s="47"/>
      <c r="AWK55" s="47"/>
      <c r="AWL55" s="47"/>
      <c r="AWM55" s="47"/>
      <c r="AWN55" s="47"/>
      <c r="AWO55" s="47"/>
      <c r="AWP55" s="47"/>
      <c r="AWQ55" s="47"/>
      <c r="AWR55" s="47"/>
      <c r="AWS55" s="47"/>
      <c r="AWT55" s="47"/>
      <c r="AWU55" s="47"/>
      <c r="AWV55" s="47"/>
      <c r="AWW55" s="47"/>
      <c r="AWX55" s="47"/>
      <c r="AWY55" s="47"/>
      <c r="AWZ55" s="47"/>
      <c r="AXA55" s="47"/>
      <c r="AXB55" s="47"/>
      <c r="AXC55" s="47"/>
      <c r="AXD55" s="47"/>
      <c r="AXE55" s="47"/>
      <c r="AXF55" s="47"/>
      <c r="AXG55" s="47"/>
      <c r="AXH55" s="47"/>
      <c r="AXI55" s="47"/>
      <c r="AXJ55" s="47"/>
      <c r="AXK55" s="47"/>
      <c r="AXL55" s="47"/>
      <c r="AXM55" s="47"/>
      <c r="AXN55" s="47"/>
      <c r="AXO55" s="47"/>
      <c r="AXP55" s="47"/>
      <c r="AXQ55" s="47"/>
      <c r="AXR55" s="47"/>
      <c r="AXS55" s="47"/>
      <c r="AXT55" s="47"/>
      <c r="AXU55" s="47"/>
      <c r="AXV55" s="47"/>
      <c r="AXW55" s="47"/>
      <c r="AXX55" s="47"/>
      <c r="AXY55" s="47"/>
      <c r="AXZ55" s="47"/>
      <c r="AYA55" s="47"/>
      <c r="AYB55" s="47"/>
      <c r="AYC55" s="47"/>
      <c r="AYD55" s="47"/>
      <c r="AYE55" s="47"/>
      <c r="AYF55" s="47"/>
      <c r="AYG55" s="47"/>
      <c r="AYH55" s="47"/>
      <c r="AYI55" s="47"/>
      <c r="AYJ55" s="47"/>
      <c r="AYK55" s="47"/>
      <c r="AYL55" s="47"/>
      <c r="AYM55" s="47"/>
      <c r="AYN55" s="47"/>
      <c r="AYO55" s="47"/>
      <c r="AYP55" s="47"/>
      <c r="AYQ55" s="47"/>
      <c r="AYR55" s="47"/>
      <c r="AYS55" s="47"/>
      <c r="AYT55" s="47"/>
      <c r="AYU55" s="47"/>
      <c r="AYV55" s="47"/>
      <c r="AYW55" s="47"/>
      <c r="AYX55" s="47"/>
      <c r="AYY55" s="47"/>
      <c r="AYZ55" s="47"/>
      <c r="AZA55" s="47"/>
      <c r="AZB55" s="47"/>
      <c r="AZC55" s="47"/>
      <c r="AZD55" s="47"/>
      <c r="AZE55" s="47"/>
      <c r="AZF55" s="47"/>
      <c r="AZG55" s="47"/>
      <c r="AZH55" s="47"/>
      <c r="AZI55" s="47"/>
      <c r="AZJ55" s="47"/>
      <c r="AZK55" s="47"/>
      <c r="AZL55" s="47"/>
      <c r="AZM55" s="47"/>
      <c r="AZN55" s="47"/>
      <c r="AZO55" s="47"/>
      <c r="AZP55" s="47"/>
      <c r="AZQ55" s="47"/>
      <c r="AZR55" s="47"/>
      <c r="AZS55" s="47"/>
      <c r="AZT55" s="47"/>
      <c r="AZU55" s="47"/>
      <c r="AZV55" s="47"/>
      <c r="AZW55" s="47"/>
      <c r="AZX55" s="47"/>
      <c r="AZY55" s="47"/>
      <c r="AZZ55" s="47"/>
      <c r="BAA55" s="47"/>
      <c r="BAB55" s="47"/>
      <c r="BAC55" s="47"/>
      <c r="BAD55" s="47"/>
      <c r="BAE55" s="47"/>
      <c r="BAF55" s="47"/>
      <c r="BAG55" s="47"/>
      <c r="BAH55" s="47"/>
      <c r="BAI55" s="47"/>
      <c r="BAJ55" s="47"/>
      <c r="BAK55" s="47"/>
      <c r="BAL55" s="47"/>
      <c r="BAM55" s="47"/>
      <c r="BAN55" s="47"/>
      <c r="BAO55" s="47"/>
      <c r="BAP55" s="47"/>
      <c r="BAQ55" s="47"/>
      <c r="BAR55" s="47"/>
      <c r="BAS55" s="47"/>
      <c r="BAT55" s="47"/>
      <c r="BAU55" s="47"/>
      <c r="BAV55" s="47"/>
      <c r="BAW55" s="47"/>
      <c r="BAX55" s="47"/>
      <c r="BAY55" s="47"/>
      <c r="BAZ55" s="47"/>
      <c r="BBA55" s="47"/>
      <c r="BBB55" s="47"/>
      <c r="BBC55" s="47"/>
      <c r="BBD55" s="47"/>
      <c r="BBE55" s="47"/>
      <c r="BBF55" s="47"/>
      <c r="BBG55" s="47"/>
      <c r="BBH55" s="47"/>
      <c r="BBI55" s="47"/>
      <c r="BBJ55" s="47"/>
      <c r="BBK55" s="47"/>
      <c r="BBL55" s="47"/>
      <c r="BBM55" s="47"/>
      <c r="BBN55" s="47"/>
      <c r="BBO55" s="47"/>
      <c r="BBP55" s="47"/>
      <c r="BBQ55" s="47"/>
      <c r="BBR55" s="47"/>
      <c r="BBS55" s="47"/>
      <c r="BBT55" s="47"/>
      <c r="BBU55" s="47"/>
      <c r="BBV55" s="47"/>
      <c r="BBW55" s="47"/>
      <c r="BBX55" s="47"/>
      <c r="BBY55" s="47"/>
      <c r="BBZ55" s="47"/>
      <c r="BCA55" s="47"/>
      <c r="BCB55" s="47"/>
      <c r="BCC55" s="47"/>
      <c r="BCD55" s="47"/>
      <c r="BCE55" s="47"/>
      <c r="BCF55" s="47"/>
      <c r="BCG55" s="47"/>
      <c r="BCH55" s="47"/>
      <c r="BCI55" s="47"/>
      <c r="BCJ55" s="47"/>
      <c r="BCK55" s="47"/>
      <c r="BCL55" s="47"/>
      <c r="BCM55" s="47"/>
      <c r="BCN55" s="47"/>
      <c r="BCO55" s="47"/>
      <c r="BCP55" s="47"/>
      <c r="BCQ55" s="47"/>
      <c r="BCR55" s="47"/>
      <c r="BCS55" s="47"/>
      <c r="BCT55" s="47"/>
      <c r="BCU55" s="47"/>
      <c r="BCV55" s="47"/>
      <c r="BCW55" s="47"/>
      <c r="BCX55" s="47"/>
      <c r="BCY55" s="47"/>
      <c r="BCZ55" s="47"/>
      <c r="BDA55" s="47"/>
      <c r="BDB55" s="47"/>
      <c r="BDC55" s="47"/>
      <c r="BDD55" s="47"/>
      <c r="BDE55" s="47"/>
      <c r="BDF55" s="47"/>
      <c r="BDG55" s="47"/>
      <c r="BDH55" s="47"/>
      <c r="BDI55" s="47"/>
      <c r="BDJ55" s="47"/>
      <c r="BDK55" s="47"/>
      <c r="BDL55" s="47"/>
      <c r="BDM55" s="47"/>
      <c r="BDN55" s="47"/>
      <c r="BDO55" s="47"/>
      <c r="BDP55" s="47"/>
      <c r="BDQ55" s="47"/>
      <c r="BDR55" s="47"/>
      <c r="BDS55" s="47"/>
      <c r="BDT55" s="47"/>
      <c r="BDU55" s="47"/>
      <c r="BDV55" s="47"/>
      <c r="BDW55" s="47"/>
      <c r="BDX55" s="47"/>
      <c r="BDY55" s="47"/>
      <c r="BDZ55" s="47"/>
      <c r="BEA55" s="47"/>
      <c r="BEB55" s="47"/>
      <c r="BEC55" s="47"/>
      <c r="BED55" s="47"/>
      <c r="BEE55" s="47"/>
      <c r="BEF55" s="47"/>
      <c r="BEG55" s="47"/>
      <c r="BEH55" s="47"/>
      <c r="BEI55" s="47"/>
      <c r="BEJ55" s="47"/>
      <c r="BEK55" s="47"/>
      <c r="BEL55" s="47"/>
      <c r="BEM55" s="47"/>
      <c r="BEN55" s="47"/>
      <c r="BEO55" s="47"/>
      <c r="BEP55" s="47"/>
      <c r="BEQ55" s="47"/>
      <c r="BER55" s="47"/>
      <c r="BES55" s="47"/>
      <c r="BET55" s="47"/>
      <c r="BEU55" s="47"/>
      <c r="BEV55" s="47"/>
      <c r="BEW55" s="47"/>
      <c r="BEX55" s="47"/>
      <c r="BEY55" s="47"/>
      <c r="BEZ55" s="47"/>
      <c r="BFA55" s="47"/>
      <c r="BFB55" s="47"/>
      <c r="BFC55" s="47"/>
      <c r="BFD55" s="47"/>
      <c r="BFE55" s="47"/>
      <c r="BFF55" s="47"/>
      <c r="BFG55" s="47"/>
      <c r="BFH55" s="47"/>
      <c r="BFI55" s="47"/>
      <c r="BFJ55" s="47"/>
      <c r="BFK55" s="47"/>
      <c r="BFL55" s="47"/>
      <c r="BFM55" s="47"/>
      <c r="BFN55" s="47"/>
      <c r="BFO55" s="47"/>
      <c r="BFP55" s="47"/>
      <c r="BFQ55" s="47"/>
      <c r="BFR55" s="47"/>
      <c r="BFS55" s="47"/>
      <c r="BFT55" s="47"/>
      <c r="BFU55" s="47"/>
      <c r="BFV55" s="47"/>
      <c r="BFW55" s="47"/>
      <c r="BFX55" s="47"/>
      <c r="BFY55" s="47"/>
      <c r="BFZ55" s="47"/>
      <c r="BGA55" s="47"/>
      <c r="BGB55" s="47"/>
      <c r="BGC55" s="47"/>
      <c r="BGD55" s="47"/>
      <c r="BGE55" s="47"/>
      <c r="BGF55" s="47"/>
      <c r="BGG55" s="47"/>
      <c r="BGH55" s="47"/>
      <c r="BGI55" s="47"/>
      <c r="BGJ55" s="47"/>
      <c r="BGK55" s="47"/>
      <c r="BGL55" s="47"/>
      <c r="BGM55" s="47"/>
      <c r="BGN55" s="47"/>
      <c r="BGO55" s="47"/>
      <c r="BGP55" s="47"/>
      <c r="BGQ55" s="47"/>
      <c r="BGR55" s="47"/>
      <c r="BGS55" s="47"/>
      <c r="BGT55" s="47"/>
      <c r="BGU55" s="47"/>
      <c r="BGV55" s="47"/>
      <c r="BGW55" s="47"/>
      <c r="BGX55" s="47"/>
      <c r="BGY55" s="47"/>
      <c r="BGZ55" s="47"/>
      <c r="BHA55" s="47"/>
      <c r="BHB55" s="47"/>
      <c r="BHC55" s="47"/>
      <c r="BHD55" s="47"/>
      <c r="BHE55" s="47"/>
      <c r="BHF55" s="47"/>
      <c r="BHG55" s="47"/>
      <c r="BHH55" s="47"/>
      <c r="BHI55" s="47"/>
      <c r="BHJ55" s="47"/>
      <c r="BHK55" s="47"/>
      <c r="BHL55" s="47"/>
      <c r="BHM55" s="47"/>
      <c r="BHN55" s="47"/>
      <c r="BHO55" s="47"/>
      <c r="BHP55" s="47"/>
      <c r="BHQ55" s="47"/>
      <c r="BHR55" s="47"/>
      <c r="BHS55" s="47"/>
      <c r="BHT55" s="47"/>
      <c r="BHU55" s="47"/>
      <c r="BHV55" s="47"/>
      <c r="BHW55" s="47"/>
      <c r="BHX55" s="47"/>
      <c r="BHY55" s="47"/>
      <c r="BHZ55" s="47"/>
      <c r="BIA55" s="47"/>
      <c r="BIB55" s="47"/>
      <c r="BIC55" s="47"/>
      <c r="BID55" s="47"/>
      <c r="BIE55" s="47"/>
      <c r="BIF55" s="47"/>
      <c r="BIG55" s="47"/>
      <c r="BIH55" s="47"/>
      <c r="BII55" s="47"/>
      <c r="BIJ55" s="47"/>
      <c r="BIK55" s="47"/>
      <c r="BIL55" s="47"/>
      <c r="BIM55" s="47"/>
      <c r="BIN55" s="47"/>
      <c r="BIO55" s="47"/>
      <c r="BIP55" s="47"/>
      <c r="BIQ55" s="47"/>
      <c r="BIR55" s="47"/>
      <c r="BIS55" s="47"/>
      <c r="BIT55" s="47"/>
      <c r="BIU55" s="47"/>
      <c r="BIV55" s="47"/>
      <c r="BIW55" s="47"/>
      <c r="BIX55" s="47"/>
      <c r="BIY55" s="47"/>
      <c r="BIZ55" s="47"/>
      <c r="BJA55" s="47"/>
      <c r="BJB55" s="47"/>
      <c r="BJC55" s="47"/>
      <c r="BJD55" s="47"/>
      <c r="BJE55" s="47"/>
      <c r="BJF55" s="47"/>
      <c r="BJG55" s="47"/>
      <c r="BJH55" s="47"/>
      <c r="BJI55" s="47"/>
      <c r="BJJ55" s="47"/>
      <c r="BJK55" s="47"/>
      <c r="BJL55" s="47"/>
      <c r="BJM55" s="47"/>
      <c r="BJN55" s="47"/>
      <c r="BJO55" s="47"/>
      <c r="BJP55" s="47"/>
      <c r="BJQ55" s="47"/>
      <c r="BJR55" s="47"/>
      <c r="BJS55" s="47"/>
      <c r="BJT55" s="47"/>
      <c r="BJU55" s="47"/>
      <c r="BJV55" s="47"/>
      <c r="BJW55" s="47"/>
      <c r="BJX55" s="47"/>
      <c r="BJY55" s="47"/>
      <c r="BJZ55" s="47"/>
      <c r="BKA55" s="47"/>
      <c r="BKB55" s="47"/>
      <c r="BKC55" s="47"/>
      <c r="BKD55" s="47"/>
      <c r="BKE55" s="47"/>
      <c r="BKF55" s="47"/>
      <c r="BKG55" s="47"/>
      <c r="BKH55" s="47"/>
      <c r="BKI55" s="47"/>
      <c r="BKJ55" s="47"/>
      <c r="BKK55" s="47"/>
      <c r="BKL55" s="47"/>
      <c r="BKM55" s="47"/>
      <c r="BKN55" s="47"/>
      <c r="BKO55" s="47"/>
      <c r="BKP55" s="47"/>
      <c r="BKQ55" s="47"/>
      <c r="BKR55" s="47"/>
      <c r="BKS55" s="47"/>
      <c r="BKT55" s="47"/>
      <c r="BKU55" s="47"/>
      <c r="BKV55" s="47"/>
      <c r="BKW55" s="47"/>
      <c r="BKX55" s="47"/>
      <c r="BKY55" s="47"/>
      <c r="BKZ55" s="47"/>
      <c r="BLA55" s="47"/>
      <c r="BLB55" s="47"/>
      <c r="BLC55" s="47"/>
      <c r="BLD55" s="47"/>
      <c r="BLE55" s="47"/>
      <c r="BLF55" s="47"/>
      <c r="BLG55" s="47"/>
      <c r="BLH55" s="47"/>
      <c r="BLI55" s="47"/>
      <c r="BLJ55" s="47"/>
      <c r="BLK55" s="47"/>
      <c r="BLL55" s="47"/>
      <c r="BLM55" s="47"/>
      <c r="BLN55" s="47"/>
      <c r="BLO55" s="47"/>
      <c r="BLP55" s="47"/>
      <c r="BLQ55" s="47"/>
      <c r="BLR55" s="47"/>
      <c r="BLS55" s="47"/>
      <c r="BLT55" s="47"/>
      <c r="BLU55" s="47"/>
      <c r="BLV55" s="47"/>
      <c r="BLW55" s="47"/>
      <c r="BLX55" s="47"/>
      <c r="BLY55" s="47"/>
      <c r="BLZ55" s="47"/>
      <c r="BMA55" s="47"/>
      <c r="BMB55" s="47"/>
      <c r="BMC55" s="47"/>
      <c r="BMD55" s="47"/>
      <c r="BME55" s="47"/>
      <c r="BMF55" s="47"/>
      <c r="BMG55" s="47"/>
      <c r="BMH55" s="47"/>
      <c r="BMI55" s="47"/>
      <c r="BMJ55" s="47"/>
      <c r="BMK55" s="47"/>
      <c r="BML55" s="47"/>
      <c r="BMM55" s="47"/>
      <c r="BMN55" s="47"/>
      <c r="BMO55" s="47"/>
      <c r="BMP55" s="47"/>
      <c r="BMQ55" s="47"/>
      <c r="BMR55" s="47"/>
      <c r="BMS55" s="47"/>
      <c r="BMT55" s="47"/>
      <c r="BMU55" s="47"/>
      <c r="BMV55" s="47"/>
      <c r="BMW55" s="47"/>
      <c r="BMX55" s="47"/>
      <c r="BMY55" s="47"/>
      <c r="BMZ55" s="47"/>
      <c r="BNA55" s="47"/>
      <c r="BNB55" s="47"/>
      <c r="BNC55" s="47"/>
      <c r="BND55" s="47"/>
      <c r="BNE55" s="47"/>
      <c r="BNF55" s="47"/>
      <c r="BNG55" s="47"/>
      <c r="BNH55" s="47"/>
      <c r="BNI55" s="47"/>
      <c r="BNJ55" s="47"/>
      <c r="BNK55" s="47"/>
      <c r="BNL55" s="47"/>
      <c r="BNM55" s="47"/>
      <c r="BNN55" s="47"/>
      <c r="BNO55" s="47"/>
      <c r="BNP55" s="47"/>
      <c r="BNQ55" s="47"/>
      <c r="BNR55" s="47"/>
      <c r="BNS55" s="47"/>
      <c r="BNT55" s="47"/>
      <c r="BNU55" s="47"/>
      <c r="BNV55" s="47"/>
      <c r="BNW55" s="47"/>
      <c r="BNX55" s="47"/>
      <c r="BNY55" s="47"/>
      <c r="BNZ55" s="47"/>
      <c r="BOA55" s="47"/>
      <c r="BOB55" s="47"/>
      <c r="BOC55" s="47"/>
      <c r="BOD55" s="47"/>
      <c r="BOE55" s="47"/>
      <c r="BOF55" s="47"/>
      <c r="BOG55" s="47"/>
      <c r="BOH55" s="47"/>
      <c r="BOI55" s="47"/>
      <c r="BOJ55" s="47"/>
      <c r="BOK55" s="47"/>
      <c r="BOL55" s="47"/>
      <c r="BOM55" s="47"/>
      <c r="BON55" s="47"/>
      <c r="BOO55" s="47"/>
      <c r="BOP55" s="47"/>
      <c r="BOQ55" s="47"/>
      <c r="BOR55" s="47"/>
      <c r="BOS55" s="47"/>
      <c r="BOT55" s="47"/>
      <c r="BOU55" s="47"/>
      <c r="BOV55" s="47"/>
      <c r="BOW55" s="47"/>
      <c r="BOX55" s="47"/>
      <c r="BOY55" s="47"/>
      <c r="BOZ55" s="47"/>
      <c r="BPA55" s="47"/>
      <c r="BPB55" s="47"/>
      <c r="BPC55" s="47"/>
      <c r="BPD55" s="47"/>
      <c r="BPE55" s="47"/>
      <c r="BPF55" s="47"/>
      <c r="BPG55" s="47"/>
      <c r="BPH55" s="47"/>
      <c r="BPI55" s="47"/>
      <c r="BPJ55" s="47"/>
      <c r="BPK55" s="47"/>
      <c r="BPL55" s="47"/>
      <c r="BPM55" s="47"/>
      <c r="BPN55" s="47"/>
      <c r="BPO55" s="47"/>
      <c r="BPP55" s="47"/>
      <c r="BPQ55" s="47"/>
      <c r="BPR55" s="47"/>
      <c r="BPS55" s="47"/>
      <c r="BPT55" s="47"/>
      <c r="BPU55" s="47"/>
      <c r="BPV55" s="47"/>
      <c r="BPW55" s="47"/>
      <c r="BPX55" s="47"/>
      <c r="BPY55" s="47"/>
      <c r="BPZ55" s="47"/>
      <c r="BQA55" s="47"/>
      <c r="BQB55" s="47"/>
      <c r="BQC55" s="47"/>
      <c r="BQD55" s="47"/>
      <c r="BQE55" s="47"/>
      <c r="BQF55" s="47"/>
      <c r="BQG55" s="47"/>
      <c r="BQH55" s="47"/>
      <c r="BQI55" s="47"/>
      <c r="BQJ55" s="47"/>
      <c r="BQK55" s="47"/>
      <c r="BQL55" s="47"/>
      <c r="BQM55" s="47"/>
      <c r="BQN55" s="47"/>
      <c r="BQO55" s="47"/>
      <c r="BQP55" s="47"/>
      <c r="BQQ55" s="47"/>
      <c r="BQR55" s="47"/>
      <c r="BQS55" s="47"/>
      <c r="BQT55" s="47"/>
      <c r="BQU55" s="47"/>
      <c r="BQV55" s="47"/>
      <c r="BQW55" s="47"/>
      <c r="BQX55" s="47"/>
      <c r="BQY55" s="47"/>
      <c r="BQZ55" s="47"/>
      <c r="BRA55" s="47"/>
      <c r="BRB55" s="47"/>
      <c r="BRC55" s="47"/>
      <c r="BRD55" s="47"/>
      <c r="BRE55" s="47"/>
      <c r="BRF55" s="47"/>
      <c r="BRG55" s="47"/>
      <c r="BRH55" s="47"/>
      <c r="BRI55" s="47"/>
      <c r="BRJ55" s="47"/>
      <c r="BRK55" s="47"/>
      <c r="BRL55" s="47"/>
      <c r="BRM55" s="47"/>
      <c r="BRN55" s="47"/>
      <c r="BRO55" s="47"/>
      <c r="BRP55" s="47"/>
      <c r="BRQ55" s="47"/>
      <c r="BRR55" s="47"/>
      <c r="BRS55" s="47"/>
      <c r="BRT55" s="47"/>
      <c r="BRU55" s="47"/>
      <c r="BRV55" s="47"/>
      <c r="BRW55" s="47"/>
      <c r="BRX55" s="47"/>
      <c r="BRY55" s="47"/>
      <c r="BRZ55" s="47"/>
      <c r="BSA55" s="47"/>
      <c r="BSB55" s="47"/>
      <c r="BSC55" s="47"/>
      <c r="BSD55" s="47"/>
      <c r="BSE55" s="47"/>
      <c r="BSF55" s="47"/>
      <c r="BSG55" s="47"/>
      <c r="BSH55" s="47"/>
      <c r="BSI55" s="47"/>
      <c r="BSJ55" s="47"/>
      <c r="BSK55" s="47"/>
      <c r="BSL55" s="47"/>
      <c r="BSM55" s="47"/>
      <c r="BSN55" s="47"/>
      <c r="BSO55" s="47"/>
      <c r="BSP55" s="47"/>
      <c r="BSQ55" s="47"/>
      <c r="BSR55" s="47"/>
      <c r="BSS55" s="47"/>
      <c r="BST55" s="47"/>
      <c r="BSU55" s="47"/>
      <c r="BSV55" s="47"/>
      <c r="BSW55" s="47"/>
      <c r="BSX55" s="47"/>
      <c r="BSY55" s="47"/>
      <c r="BSZ55" s="47"/>
      <c r="BTA55" s="47"/>
      <c r="BTB55" s="47"/>
      <c r="BTC55" s="47"/>
      <c r="BTD55" s="47"/>
      <c r="BTE55" s="47"/>
      <c r="BTF55" s="47"/>
      <c r="BTG55" s="47"/>
      <c r="BTH55" s="47"/>
      <c r="BTI55" s="47"/>
      <c r="BTJ55" s="47"/>
      <c r="BTK55" s="47"/>
      <c r="BTL55" s="47"/>
      <c r="BTM55" s="47"/>
      <c r="BTN55" s="47"/>
      <c r="BTO55" s="47"/>
      <c r="BTP55" s="47"/>
      <c r="BTQ55" s="47"/>
      <c r="BTR55" s="47"/>
      <c r="BTS55" s="47"/>
      <c r="BTT55" s="47"/>
      <c r="BTU55" s="47"/>
      <c r="BTV55" s="47"/>
      <c r="BTW55" s="47"/>
      <c r="BTX55" s="47"/>
      <c r="BTY55" s="47"/>
      <c r="BTZ55" s="47"/>
      <c r="BUA55" s="47"/>
      <c r="BUB55" s="47"/>
      <c r="BUC55" s="47"/>
      <c r="BUD55" s="47"/>
      <c r="BUE55" s="47"/>
      <c r="BUF55" s="47"/>
      <c r="BUG55" s="47"/>
      <c r="BUH55" s="47"/>
      <c r="BUI55" s="47"/>
      <c r="BUJ55" s="47"/>
      <c r="BUK55" s="47"/>
      <c r="BUL55" s="47"/>
      <c r="BUM55" s="47"/>
      <c r="BUN55" s="47"/>
      <c r="BUO55" s="47"/>
      <c r="BUP55" s="47"/>
      <c r="BUQ55" s="47"/>
      <c r="BUR55" s="47"/>
      <c r="BUS55" s="47"/>
      <c r="BUT55" s="47"/>
      <c r="BUU55" s="47"/>
      <c r="BUV55" s="47"/>
      <c r="BUW55" s="47"/>
      <c r="BUX55" s="47"/>
      <c r="BUY55" s="47"/>
      <c r="BUZ55" s="47"/>
      <c r="BVA55" s="47"/>
      <c r="BVB55" s="47"/>
      <c r="BVC55" s="47"/>
      <c r="BVD55" s="47"/>
      <c r="BVE55" s="47"/>
      <c r="BVF55" s="47"/>
      <c r="BVG55" s="47"/>
      <c r="BVH55" s="47"/>
      <c r="BVI55" s="47"/>
      <c r="BVJ55" s="47"/>
      <c r="BVK55" s="47"/>
      <c r="BVL55" s="47"/>
      <c r="BVM55" s="47"/>
      <c r="BVN55" s="47"/>
      <c r="BVO55" s="47"/>
      <c r="BVP55" s="47"/>
      <c r="BVQ55" s="47"/>
      <c r="BVR55" s="47"/>
      <c r="BVS55" s="47"/>
      <c r="BVT55" s="47"/>
      <c r="BVU55" s="47"/>
      <c r="BVV55" s="47"/>
      <c r="BVW55" s="47"/>
      <c r="BVX55" s="47"/>
      <c r="BVY55" s="47"/>
      <c r="BVZ55" s="47"/>
      <c r="BWA55" s="47"/>
      <c r="BWB55" s="47"/>
      <c r="BWC55" s="47"/>
      <c r="BWD55" s="47"/>
      <c r="BWE55" s="47"/>
      <c r="BWF55" s="47"/>
      <c r="BWG55" s="47"/>
      <c r="BWH55" s="47"/>
      <c r="BWI55" s="47"/>
      <c r="BWJ55" s="47"/>
      <c r="BWK55" s="47"/>
      <c r="BWL55" s="47"/>
      <c r="BWM55" s="47"/>
      <c r="BWN55" s="47"/>
      <c r="BWO55" s="47"/>
      <c r="BWP55" s="47"/>
      <c r="BWQ55" s="47"/>
      <c r="BWR55" s="47"/>
      <c r="BWS55" s="47"/>
      <c r="BWT55" s="47"/>
      <c r="BWU55" s="47"/>
      <c r="BWV55" s="47"/>
      <c r="BWW55" s="47"/>
      <c r="BWX55" s="47"/>
      <c r="BWY55" s="47"/>
      <c r="BWZ55" s="47"/>
      <c r="BXA55" s="47"/>
      <c r="BXB55" s="47"/>
      <c r="BXC55" s="47"/>
      <c r="BXD55" s="47"/>
      <c r="BXE55" s="47"/>
      <c r="BXF55" s="47"/>
      <c r="BXG55" s="47"/>
      <c r="BXH55" s="47"/>
      <c r="BXI55" s="47"/>
      <c r="BXJ55" s="47"/>
      <c r="BXK55" s="47"/>
      <c r="BXL55" s="47"/>
      <c r="BXM55" s="47"/>
      <c r="BXN55" s="47"/>
      <c r="BXO55" s="47"/>
      <c r="BXP55" s="47"/>
      <c r="BXQ55" s="47"/>
      <c r="BXR55" s="47"/>
      <c r="BXS55" s="47"/>
      <c r="BXT55" s="47"/>
      <c r="BXU55" s="47"/>
      <c r="BXV55" s="47"/>
      <c r="BXW55" s="47"/>
      <c r="BXX55" s="47"/>
      <c r="BXY55" s="47"/>
      <c r="BXZ55" s="47"/>
      <c r="BYA55" s="47"/>
      <c r="BYB55" s="47"/>
      <c r="BYC55" s="47"/>
      <c r="BYD55" s="47"/>
      <c r="BYE55" s="47"/>
      <c r="BYF55" s="47"/>
      <c r="BYG55" s="47"/>
      <c r="BYH55" s="47"/>
      <c r="BYI55" s="47"/>
      <c r="BYJ55" s="47"/>
      <c r="BYK55" s="47"/>
      <c r="BYL55" s="47"/>
      <c r="BYM55" s="47"/>
      <c r="BYN55" s="47"/>
      <c r="BYO55" s="47"/>
      <c r="BYP55" s="47"/>
      <c r="BYQ55" s="47"/>
      <c r="BYR55" s="47"/>
      <c r="BYS55" s="47"/>
      <c r="BYT55" s="47"/>
      <c r="BYU55" s="47"/>
      <c r="BYV55" s="47"/>
      <c r="BYW55" s="47"/>
      <c r="BYX55" s="47"/>
      <c r="BYY55" s="47"/>
      <c r="BYZ55" s="47"/>
      <c r="BZA55" s="47"/>
      <c r="BZB55" s="47"/>
      <c r="BZC55" s="47"/>
      <c r="BZD55" s="47"/>
      <c r="BZE55" s="47"/>
      <c r="BZF55" s="47"/>
      <c r="BZG55" s="47"/>
      <c r="BZH55" s="47"/>
      <c r="BZI55" s="47"/>
      <c r="BZJ55" s="47"/>
      <c r="BZK55" s="47"/>
      <c r="BZL55" s="47"/>
      <c r="BZM55" s="47"/>
      <c r="BZN55" s="47"/>
      <c r="BZO55" s="47"/>
      <c r="BZP55" s="47"/>
      <c r="BZQ55" s="47"/>
      <c r="BZR55" s="47"/>
      <c r="BZS55" s="47"/>
      <c r="BZT55" s="47"/>
      <c r="BZU55" s="47"/>
      <c r="BZV55" s="47"/>
      <c r="BZW55" s="47"/>
      <c r="BZX55" s="47"/>
      <c r="BZY55" s="47"/>
      <c r="BZZ55" s="47"/>
      <c r="CAA55" s="47"/>
      <c r="CAB55" s="47"/>
      <c r="CAC55" s="47"/>
      <c r="CAD55" s="47"/>
      <c r="CAE55" s="47"/>
      <c r="CAF55" s="47"/>
      <c r="CAG55" s="47"/>
      <c r="CAH55" s="47"/>
      <c r="CAI55" s="47"/>
      <c r="CAJ55" s="47"/>
      <c r="CAK55" s="47"/>
      <c r="CAL55" s="47"/>
      <c r="CAM55" s="47"/>
      <c r="CAN55" s="47"/>
      <c r="CAO55" s="47"/>
      <c r="CAP55" s="47"/>
      <c r="CAQ55" s="47"/>
      <c r="CAR55" s="47"/>
      <c r="CAS55" s="47"/>
      <c r="CAT55" s="47"/>
      <c r="CAU55" s="47"/>
      <c r="CAV55" s="47"/>
      <c r="CAW55" s="47"/>
      <c r="CAX55" s="47"/>
      <c r="CAY55" s="47"/>
      <c r="CAZ55" s="47"/>
      <c r="CBA55" s="47"/>
      <c r="CBB55" s="47"/>
      <c r="CBC55" s="47"/>
      <c r="CBD55" s="47"/>
      <c r="CBE55" s="47"/>
      <c r="CBF55" s="47"/>
      <c r="CBG55" s="47"/>
      <c r="CBH55" s="47"/>
      <c r="CBI55" s="47"/>
      <c r="CBJ55" s="47"/>
      <c r="CBK55" s="47"/>
      <c r="CBL55" s="47"/>
      <c r="CBM55" s="47"/>
      <c r="CBN55" s="47"/>
      <c r="CBO55" s="47"/>
      <c r="CBP55" s="47"/>
      <c r="CBQ55" s="47"/>
      <c r="CBR55" s="47"/>
      <c r="CBS55" s="47"/>
      <c r="CBT55" s="47"/>
      <c r="CBU55" s="47"/>
      <c r="CBV55" s="47"/>
      <c r="CBW55" s="47"/>
      <c r="CBX55" s="47"/>
      <c r="CBY55" s="47"/>
      <c r="CBZ55" s="47"/>
      <c r="CCA55" s="47"/>
      <c r="CCB55" s="47"/>
      <c r="CCC55" s="47"/>
      <c r="CCD55" s="47"/>
      <c r="CCE55" s="47"/>
      <c r="CCF55" s="47"/>
      <c r="CCG55" s="47"/>
      <c r="CCH55" s="47"/>
      <c r="CCI55" s="47"/>
      <c r="CCJ55" s="47"/>
      <c r="CCK55" s="47"/>
      <c r="CCL55" s="47"/>
      <c r="CCM55" s="47"/>
      <c r="CCN55" s="47"/>
      <c r="CCO55" s="47"/>
      <c r="CCP55" s="47"/>
      <c r="CCQ55" s="47"/>
      <c r="CCR55" s="47"/>
      <c r="CCS55" s="47"/>
      <c r="CCT55" s="47"/>
      <c r="CCU55" s="47"/>
      <c r="CCV55" s="47"/>
      <c r="CCW55" s="47"/>
      <c r="CCX55" s="47"/>
      <c r="CCY55" s="47"/>
      <c r="CCZ55" s="47"/>
      <c r="CDA55" s="47"/>
      <c r="CDB55" s="47"/>
      <c r="CDC55" s="47"/>
      <c r="CDD55" s="47"/>
      <c r="CDE55" s="47"/>
      <c r="CDF55" s="47"/>
      <c r="CDG55" s="47"/>
      <c r="CDH55" s="47"/>
      <c r="CDI55" s="47"/>
      <c r="CDJ55" s="47"/>
      <c r="CDK55" s="47"/>
      <c r="CDL55" s="47"/>
      <c r="CDM55" s="47"/>
      <c r="CDN55" s="47"/>
      <c r="CDO55" s="47"/>
      <c r="CDP55" s="47"/>
      <c r="CDQ55" s="47"/>
      <c r="CDR55" s="47"/>
      <c r="CDS55" s="47"/>
      <c r="CDT55" s="47"/>
      <c r="CDU55" s="47"/>
      <c r="CDV55" s="47"/>
      <c r="CDW55" s="47"/>
      <c r="CDX55" s="47"/>
      <c r="CDY55" s="47"/>
      <c r="CDZ55" s="47"/>
      <c r="CEA55" s="47"/>
      <c r="CEB55" s="47"/>
      <c r="CEC55" s="47"/>
      <c r="CED55" s="47"/>
      <c r="CEE55" s="47"/>
      <c r="CEF55" s="47"/>
      <c r="CEG55" s="47"/>
      <c r="CEH55" s="47"/>
      <c r="CEI55" s="47"/>
      <c r="CEJ55" s="47"/>
      <c r="CEK55" s="47"/>
      <c r="CEL55" s="47"/>
      <c r="CEM55" s="47"/>
      <c r="CEN55" s="47"/>
      <c r="CEO55" s="47"/>
      <c r="CEP55" s="47"/>
      <c r="CEQ55" s="47"/>
      <c r="CER55" s="47"/>
      <c r="CES55" s="47"/>
      <c r="CET55" s="47"/>
      <c r="CEU55" s="47"/>
      <c r="CEV55" s="47"/>
      <c r="CEW55" s="47"/>
      <c r="CEX55" s="47"/>
      <c r="CEY55" s="47"/>
      <c r="CEZ55" s="47"/>
      <c r="CFA55" s="47"/>
      <c r="CFB55" s="47"/>
      <c r="CFC55" s="47"/>
      <c r="CFD55" s="47"/>
      <c r="CFE55" s="47"/>
      <c r="CFF55" s="47"/>
      <c r="CFG55" s="47"/>
      <c r="CFH55" s="47"/>
      <c r="CFI55" s="47"/>
      <c r="CFJ55" s="47"/>
      <c r="CFK55" s="47"/>
      <c r="CFL55" s="47"/>
      <c r="CFM55" s="47"/>
      <c r="CFN55" s="47"/>
      <c r="CFO55" s="47"/>
      <c r="CFP55" s="47"/>
      <c r="CFQ55" s="47"/>
      <c r="CFR55" s="47"/>
      <c r="CFS55" s="47"/>
      <c r="CFT55" s="47"/>
      <c r="CFU55" s="47"/>
      <c r="CFV55" s="47"/>
      <c r="CFW55" s="47"/>
      <c r="CFX55" s="47"/>
      <c r="CFY55" s="47"/>
      <c r="CFZ55" s="47"/>
      <c r="CGA55" s="47"/>
      <c r="CGB55" s="47"/>
      <c r="CGC55" s="47"/>
      <c r="CGD55" s="47"/>
      <c r="CGE55" s="47"/>
      <c r="CGF55" s="47"/>
      <c r="CGG55" s="47"/>
      <c r="CGH55" s="47"/>
      <c r="CGI55" s="47"/>
      <c r="CGJ55" s="47"/>
      <c r="CGK55" s="47"/>
      <c r="CGL55" s="47"/>
      <c r="CGM55" s="47"/>
      <c r="CGN55" s="47"/>
      <c r="CGO55" s="47"/>
      <c r="CGP55" s="47"/>
      <c r="CGQ55" s="47"/>
      <c r="CGR55" s="47"/>
      <c r="CGS55" s="47"/>
      <c r="CGT55" s="47"/>
      <c r="CGU55" s="47"/>
      <c r="CGV55" s="47"/>
      <c r="CGW55" s="47"/>
      <c r="CGX55" s="47"/>
      <c r="CGY55" s="47"/>
      <c r="CGZ55" s="47"/>
      <c r="CHA55" s="47"/>
      <c r="CHB55" s="47"/>
      <c r="CHC55" s="47"/>
      <c r="CHD55" s="47"/>
      <c r="CHE55" s="47"/>
      <c r="CHF55" s="47"/>
      <c r="CHG55" s="47"/>
      <c r="CHH55" s="47"/>
      <c r="CHI55" s="47"/>
      <c r="CHJ55" s="47"/>
      <c r="CHK55" s="47"/>
      <c r="CHL55" s="47"/>
      <c r="CHM55" s="47"/>
      <c r="CHN55" s="47"/>
      <c r="CHO55" s="47"/>
      <c r="CHP55" s="47"/>
      <c r="CHQ55" s="47"/>
      <c r="CHR55" s="47"/>
      <c r="CHS55" s="47"/>
      <c r="CHT55" s="47"/>
      <c r="CHU55" s="47"/>
      <c r="CHV55" s="47"/>
      <c r="CHW55" s="47"/>
      <c r="CHX55" s="47"/>
      <c r="CHY55" s="47"/>
      <c r="CHZ55" s="47"/>
      <c r="CIA55" s="47"/>
      <c r="CIB55" s="47"/>
      <c r="CIC55" s="47"/>
      <c r="CID55" s="47"/>
      <c r="CIE55" s="47"/>
      <c r="CIF55" s="47"/>
      <c r="CIG55" s="47"/>
      <c r="CIH55" s="47"/>
      <c r="CII55" s="47"/>
      <c r="CIJ55" s="47"/>
      <c r="CIK55" s="47"/>
      <c r="CIL55" s="47"/>
      <c r="CIM55" s="47"/>
      <c r="CIN55" s="47"/>
      <c r="CIO55" s="47"/>
      <c r="CIP55" s="47"/>
      <c r="CIQ55" s="47"/>
      <c r="CIR55" s="47"/>
      <c r="CIS55" s="47"/>
      <c r="CIT55" s="47"/>
      <c r="CIU55" s="47"/>
      <c r="CIV55" s="47"/>
      <c r="CIW55" s="47"/>
      <c r="CIX55" s="47"/>
      <c r="CIY55" s="47"/>
      <c r="CIZ55" s="47"/>
      <c r="CJA55" s="47"/>
      <c r="CJB55" s="47"/>
      <c r="CJC55" s="47"/>
      <c r="CJD55" s="47"/>
      <c r="CJE55" s="47"/>
      <c r="CJF55" s="47"/>
      <c r="CJG55" s="47"/>
      <c r="CJH55" s="47"/>
      <c r="CJI55" s="47"/>
      <c r="CJJ55" s="47"/>
      <c r="CJK55" s="47"/>
      <c r="CJL55" s="47"/>
      <c r="CJM55" s="47"/>
      <c r="CJN55" s="47"/>
      <c r="CJO55" s="47"/>
      <c r="CJP55" s="47"/>
      <c r="CJQ55" s="47"/>
      <c r="CJR55" s="47"/>
      <c r="CJS55" s="47"/>
      <c r="CJT55" s="47"/>
      <c r="CJU55" s="47"/>
      <c r="CJV55" s="47"/>
      <c r="CJW55" s="47"/>
      <c r="CJX55" s="47"/>
      <c r="CJY55" s="47"/>
      <c r="CJZ55" s="47"/>
      <c r="CKA55" s="47"/>
      <c r="CKB55" s="47"/>
      <c r="CKC55" s="47"/>
      <c r="CKD55" s="47"/>
      <c r="CKE55" s="47"/>
      <c r="CKF55" s="47"/>
      <c r="CKG55" s="47"/>
      <c r="CKH55" s="47"/>
      <c r="CKI55" s="47"/>
      <c r="CKJ55" s="47"/>
      <c r="CKK55" s="47"/>
      <c r="CKL55" s="47"/>
      <c r="CKM55" s="47"/>
      <c r="CKN55" s="47"/>
      <c r="CKO55" s="47"/>
      <c r="CKP55" s="47"/>
      <c r="CKQ55" s="47"/>
      <c r="CKR55" s="47"/>
      <c r="CKS55" s="47"/>
      <c r="CKT55" s="47"/>
      <c r="CKU55" s="47"/>
      <c r="CKV55" s="47"/>
      <c r="CKW55" s="47"/>
      <c r="CKX55" s="47"/>
      <c r="CKY55" s="47"/>
      <c r="CKZ55" s="47"/>
      <c r="CLA55" s="47"/>
      <c r="CLB55" s="47"/>
      <c r="CLC55" s="47"/>
      <c r="CLD55" s="47"/>
      <c r="CLE55" s="47"/>
      <c r="CLF55" s="47"/>
      <c r="CLG55" s="47"/>
      <c r="CLH55" s="47"/>
      <c r="CLI55" s="47"/>
      <c r="CLJ55" s="47"/>
      <c r="CLK55" s="47"/>
      <c r="CLL55" s="47"/>
      <c r="CLM55" s="47"/>
      <c r="CLN55" s="47"/>
      <c r="CLO55" s="47"/>
      <c r="CLP55" s="47"/>
      <c r="CLQ55" s="47"/>
      <c r="CLR55" s="47"/>
      <c r="CLS55" s="47"/>
      <c r="CLT55" s="47"/>
      <c r="CLU55" s="47"/>
      <c r="CLV55" s="47"/>
      <c r="CLW55" s="47"/>
      <c r="CLX55" s="47"/>
      <c r="CLY55" s="47"/>
      <c r="CLZ55" s="47"/>
      <c r="CMA55" s="47"/>
      <c r="CMB55" s="47"/>
      <c r="CMC55" s="47"/>
      <c r="CMD55" s="47"/>
      <c r="CME55" s="47"/>
      <c r="CMF55" s="47"/>
      <c r="CMG55" s="47"/>
      <c r="CMH55" s="47"/>
      <c r="CMI55" s="47"/>
      <c r="CMJ55" s="47"/>
      <c r="CMK55" s="47"/>
      <c r="CML55" s="47"/>
      <c r="CMM55" s="47"/>
      <c r="CMN55" s="47"/>
      <c r="CMO55" s="47"/>
      <c r="CMP55" s="47"/>
      <c r="CMQ55" s="47"/>
      <c r="CMR55" s="47"/>
      <c r="CMS55" s="47"/>
      <c r="CMT55" s="47"/>
      <c r="CMU55" s="47"/>
      <c r="CMV55" s="47"/>
      <c r="CMW55" s="47"/>
      <c r="CMX55" s="47"/>
      <c r="CMY55" s="47"/>
      <c r="CMZ55" s="47"/>
      <c r="CNA55" s="47"/>
      <c r="CNB55" s="47"/>
      <c r="CNC55" s="47"/>
      <c r="CND55" s="47"/>
      <c r="CNE55" s="47"/>
      <c r="CNF55" s="47"/>
      <c r="CNG55" s="47"/>
      <c r="CNH55" s="47"/>
      <c r="CNI55" s="47"/>
      <c r="CNJ55" s="47"/>
      <c r="CNK55" s="47"/>
      <c r="CNL55" s="47"/>
      <c r="CNM55" s="47"/>
      <c r="CNN55" s="47"/>
      <c r="CNO55" s="47"/>
      <c r="CNP55" s="47"/>
      <c r="CNQ55" s="47"/>
      <c r="CNR55" s="47"/>
      <c r="CNS55" s="47"/>
      <c r="CNT55" s="47"/>
      <c r="CNU55" s="47"/>
      <c r="CNV55" s="47"/>
      <c r="CNW55" s="47"/>
      <c r="CNX55" s="47"/>
      <c r="CNY55" s="47"/>
      <c r="CNZ55" s="47"/>
      <c r="COA55" s="47"/>
      <c r="COB55" s="47"/>
      <c r="COC55" s="47"/>
      <c r="COD55" s="47"/>
      <c r="COE55" s="47"/>
      <c r="COF55" s="47"/>
      <c r="COG55" s="47"/>
      <c r="COH55" s="47"/>
      <c r="COI55" s="47"/>
      <c r="COJ55" s="47"/>
      <c r="COK55" s="47"/>
      <c r="COL55" s="47"/>
      <c r="COM55" s="47"/>
      <c r="CON55" s="47"/>
      <c r="COO55" s="47"/>
      <c r="COP55" s="47"/>
      <c r="COQ55" s="47"/>
      <c r="COR55" s="47"/>
      <c r="COS55" s="47"/>
      <c r="COT55" s="47"/>
      <c r="COU55" s="47"/>
      <c r="COV55" s="47"/>
      <c r="COW55" s="47"/>
      <c r="COX55" s="47"/>
      <c r="COY55" s="47"/>
      <c r="COZ55" s="47"/>
      <c r="CPA55" s="47"/>
      <c r="CPB55" s="47"/>
      <c r="CPC55" s="47"/>
      <c r="CPD55" s="47"/>
      <c r="CPE55" s="47"/>
      <c r="CPF55" s="47"/>
      <c r="CPG55" s="47"/>
      <c r="CPH55" s="47"/>
      <c r="CPI55" s="47"/>
      <c r="CPJ55" s="47"/>
      <c r="CPK55" s="47"/>
      <c r="CPL55" s="47"/>
      <c r="CPM55" s="47"/>
      <c r="CPN55" s="47"/>
      <c r="CPO55" s="47"/>
      <c r="CPP55" s="47"/>
      <c r="CPQ55" s="47"/>
      <c r="CPR55" s="47"/>
      <c r="CPS55" s="47"/>
      <c r="CPT55" s="47"/>
      <c r="CPU55" s="47"/>
      <c r="CPV55" s="47"/>
      <c r="CPW55" s="47"/>
      <c r="CPX55" s="47"/>
      <c r="CPY55" s="47"/>
      <c r="CPZ55" s="47"/>
      <c r="CQA55" s="47"/>
      <c r="CQB55" s="47"/>
      <c r="CQC55" s="47"/>
      <c r="CQD55" s="47"/>
      <c r="CQE55" s="47"/>
      <c r="CQF55" s="47"/>
      <c r="CQG55" s="47"/>
      <c r="CQH55" s="47"/>
      <c r="CQI55" s="47"/>
      <c r="CQJ55" s="47"/>
      <c r="CQK55" s="47"/>
      <c r="CQL55" s="47"/>
      <c r="CQM55" s="47"/>
      <c r="CQN55" s="47"/>
      <c r="CQO55" s="47"/>
      <c r="CQP55" s="47"/>
      <c r="CQQ55" s="47"/>
      <c r="CQR55" s="47"/>
      <c r="CQS55" s="47"/>
      <c r="CQT55" s="47"/>
      <c r="CQU55" s="47"/>
      <c r="CQV55" s="47"/>
      <c r="CQW55" s="47"/>
      <c r="CQX55" s="47"/>
      <c r="CQY55" s="47"/>
      <c r="CQZ55" s="47"/>
      <c r="CRA55" s="47"/>
      <c r="CRB55" s="47"/>
      <c r="CRC55" s="47"/>
      <c r="CRD55" s="47"/>
      <c r="CRE55" s="47"/>
      <c r="CRF55" s="47"/>
      <c r="CRG55" s="47"/>
      <c r="CRH55" s="47"/>
      <c r="CRI55" s="47"/>
      <c r="CRJ55" s="47"/>
      <c r="CRK55" s="47"/>
      <c r="CRL55" s="47"/>
      <c r="CRM55" s="47"/>
      <c r="CRN55" s="47"/>
      <c r="CRO55" s="47"/>
      <c r="CRP55" s="47"/>
      <c r="CRQ55" s="47"/>
      <c r="CRR55" s="47"/>
      <c r="CRS55" s="47"/>
      <c r="CRT55" s="47"/>
      <c r="CRU55" s="47"/>
      <c r="CRV55" s="47"/>
      <c r="CRW55" s="47"/>
      <c r="CRX55" s="47"/>
      <c r="CRY55" s="47"/>
      <c r="CRZ55" s="47"/>
      <c r="CSA55" s="47"/>
      <c r="CSB55" s="47"/>
      <c r="CSC55" s="47"/>
      <c r="CSD55" s="47"/>
      <c r="CSE55" s="47"/>
      <c r="CSF55" s="47"/>
      <c r="CSG55" s="47"/>
      <c r="CSH55" s="47"/>
      <c r="CSI55" s="47"/>
      <c r="CSJ55" s="47"/>
      <c r="CSK55" s="47"/>
      <c r="CSL55" s="47"/>
      <c r="CSM55" s="47"/>
      <c r="CSN55" s="47"/>
      <c r="CSO55" s="47"/>
      <c r="CSP55" s="47"/>
      <c r="CSQ55" s="47"/>
      <c r="CSR55" s="47"/>
      <c r="CSS55" s="47"/>
      <c r="CST55" s="47"/>
      <c r="CSU55" s="47"/>
      <c r="CSV55" s="47"/>
      <c r="CSW55" s="47"/>
      <c r="CSX55" s="47"/>
      <c r="CSY55" s="47"/>
      <c r="CSZ55" s="47"/>
      <c r="CTA55" s="47"/>
      <c r="CTB55" s="47"/>
      <c r="CTC55" s="47"/>
      <c r="CTD55" s="47"/>
      <c r="CTE55" s="47"/>
      <c r="CTF55" s="47"/>
      <c r="CTG55" s="47"/>
      <c r="CTH55" s="47"/>
      <c r="CTI55" s="47"/>
      <c r="CTJ55" s="47"/>
      <c r="CTK55" s="47"/>
      <c r="CTL55" s="47"/>
      <c r="CTM55" s="47"/>
      <c r="CTN55" s="47"/>
      <c r="CTO55" s="47"/>
      <c r="CTP55" s="47"/>
      <c r="CTQ55" s="47"/>
      <c r="CTR55" s="47"/>
      <c r="CTS55" s="47"/>
      <c r="CTT55" s="47"/>
      <c r="CTU55" s="47"/>
      <c r="CTV55" s="47"/>
      <c r="CTW55" s="47"/>
      <c r="CTX55" s="47"/>
      <c r="CTY55" s="47"/>
      <c r="CTZ55" s="47"/>
      <c r="CUA55" s="47"/>
      <c r="CUB55" s="47"/>
      <c r="CUC55" s="47"/>
      <c r="CUD55" s="47"/>
      <c r="CUE55" s="47"/>
      <c r="CUF55" s="47"/>
      <c r="CUG55" s="47"/>
      <c r="CUH55" s="47"/>
      <c r="CUI55" s="47"/>
      <c r="CUJ55" s="47"/>
      <c r="CUK55" s="47"/>
      <c r="CUL55" s="47"/>
      <c r="CUM55" s="47"/>
      <c r="CUN55" s="47"/>
      <c r="CUO55" s="47"/>
      <c r="CUP55" s="47"/>
      <c r="CUQ55" s="47"/>
      <c r="CUR55" s="47"/>
      <c r="CUS55" s="47"/>
      <c r="CUT55" s="47"/>
      <c r="CUU55" s="47"/>
      <c r="CUV55" s="47"/>
      <c r="CUW55" s="47"/>
      <c r="CUX55" s="47"/>
      <c r="CUY55" s="47"/>
      <c r="CUZ55" s="47"/>
      <c r="CVA55" s="47"/>
      <c r="CVB55" s="47"/>
      <c r="CVC55" s="47"/>
      <c r="CVD55" s="47"/>
      <c r="CVE55" s="47"/>
      <c r="CVF55" s="47"/>
      <c r="CVG55" s="47"/>
      <c r="CVH55" s="47"/>
      <c r="CVI55" s="47"/>
      <c r="CVJ55" s="47"/>
      <c r="CVK55" s="47"/>
      <c r="CVL55" s="47"/>
      <c r="CVM55" s="47"/>
      <c r="CVN55" s="47"/>
      <c r="CVO55" s="47"/>
      <c r="CVP55" s="47"/>
      <c r="CVQ55" s="47"/>
      <c r="CVR55" s="47"/>
      <c r="CVS55" s="47"/>
      <c r="CVT55" s="47"/>
      <c r="CVU55" s="47"/>
      <c r="CVV55" s="47"/>
      <c r="CVW55" s="47"/>
      <c r="CVX55" s="47"/>
      <c r="CVY55" s="47"/>
      <c r="CVZ55" s="47"/>
      <c r="CWA55" s="47"/>
      <c r="CWB55" s="47"/>
      <c r="CWC55" s="47"/>
      <c r="CWD55" s="47"/>
      <c r="CWE55" s="47"/>
      <c r="CWF55" s="47"/>
      <c r="CWG55" s="47"/>
      <c r="CWH55" s="47"/>
      <c r="CWI55" s="47"/>
      <c r="CWJ55" s="47"/>
      <c r="CWK55" s="47"/>
      <c r="CWL55" s="47"/>
      <c r="CWM55" s="47"/>
      <c r="CWN55" s="47"/>
      <c r="CWO55" s="47"/>
      <c r="CWP55" s="47"/>
      <c r="CWQ55" s="47"/>
      <c r="CWR55" s="47"/>
      <c r="CWS55" s="47"/>
      <c r="CWT55" s="47"/>
      <c r="CWU55" s="47"/>
      <c r="CWV55" s="47"/>
      <c r="CWW55" s="47"/>
      <c r="CWX55" s="47"/>
      <c r="CWY55" s="47"/>
      <c r="CWZ55" s="47"/>
      <c r="CXA55" s="47"/>
      <c r="CXB55" s="47"/>
      <c r="CXC55" s="47"/>
      <c r="CXD55" s="47"/>
      <c r="CXE55" s="47"/>
      <c r="CXF55" s="47"/>
      <c r="CXG55" s="47"/>
      <c r="CXH55" s="47"/>
      <c r="CXI55" s="47"/>
      <c r="CXJ55" s="47"/>
      <c r="CXK55" s="47"/>
      <c r="CXL55" s="47"/>
      <c r="CXM55" s="47"/>
      <c r="CXN55" s="47"/>
      <c r="CXO55" s="47"/>
      <c r="CXP55" s="47"/>
      <c r="CXQ55" s="47"/>
      <c r="CXR55" s="47"/>
      <c r="CXS55" s="47"/>
      <c r="CXT55" s="47"/>
      <c r="CXU55" s="47"/>
      <c r="CXV55" s="47"/>
      <c r="CXW55" s="47"/>
      <c r="CXX55" s="47"/>
      <c r="CXY55" s="47"/>
      <c r="CXZ55" s="47"/>
      <c r="CYA55" s="47"/>
      <c r="CYB55" s="47"/>
      <c r="CYC55" s="47"/>
      <c r="CYD55" s="47"/>
      <c r="CYE55" s="47"/>
      <c r="CYF55" s="47"/>
      <c r="CYG55" s="47"/>
      <c r="CYH55" s="47"/>
      <c r="CYI55" s="47"/>
      <c r="CYJ55" s="47"/>
      <c r="CYK55" s="47"/>
      <c r="CYL55" s="47"/>
      <c r="CYM55" s="47"/>
      <c r="CYN55" s="47"/>
      <c r="CYO55" s="47"/>
      <c r="CYP55" s="47"/>
      <c r="CYQ55" s="47"/>
      <c r="CYR55" s="47"/>
      <c r="CYS55" s="47"/>
      <c r="CYT55" s="47"/>
      <c r="CYU55" s="47"/>
      <c r="CYV55" s="47"/>
      <c r="CYW55" s="47"/>
      <c r="CYX55" s="47"/>
      <c r="CYY55" s="47"/>
      <c r="CYZ55" s="47"/>
      <c r="CZA55" s="47"/>
      <c r="CZB55" s="47"/>
      <c r="CZC55" s="47"/>
      <c r="CZD55" s="47"/>
      <c r="CZE55" s="47"/>
      <c r="CZF55" s="47"/>
      <c r="CZG55" s="47"/>
      <c r="CZH55" s="47"/>
      <c r="CZI55" s="47"/>
      <c r="CZJ55" s="47"/>
      <c r="CZK55" s="47"/>
      <c r="CZL55" s="47"/>
      <c r="CZM55" s="47"/>
      <c r="CZN55" s="47"/>
      <c r="CZO55" s="47"/>
      <c r="CZP55" s="47"/>
      <c r="CZQ55" s="47"/>
      <c r="CZR55" s="47"/>
      <c r="CZS55" s="47"/>
      <c r="CZT55" s="47"/>
      <c r="CZU55" s="47"/>
      <c r="CZV55" s="47"/>
      <c r="CZW55" s="47"/>
      <c r="CZX55" s="47"/>
      <c r="CZY55" s="47"/>
      <c r="CZZ55" s="47"/>
      <c r="DAA55" s="47"/>
      <c r="DAB55" s="47"/>
      <c r="DAC55" s="47"/>
      <c r="DAD55" s="47"/>
      <c r="DAE55" s="47"/>
      <c r="DAF55" s="47"/>
      <c r="DAG55" s="47"/>
      <c r="DAH55" s="47"/>
      <c r="DAI55" s="47"/>
      <c r="DAJ55" s="47"/>
      <c r="DAK55" s="47"/>
      <c r="DAL55" s="47"/>
      <c r="DAM55" s="47"/>
      <c r="DAN55" s="47"/>
      <c r="DAO55" s="47"/>
      <c r="DAP55" s="47"/>
      <c r="DAQ55" s="47"/>
      <c r="DAR55" s="47"/>
      <c r="DAS55" s="47"/>
      <c r="DAT55" s="47"/>
      <c r="DAU55" s="47"/>
      <c r="DAV55" s="47"/>
      <c r="DAW55" s="47"/>
      <c r="DAX55" s="47"/>
      <c r="DAY55" s="47"/>
      <c r="DAZ55" s="47"/>
      <c r="DBA55" s="47"/>
      <c r="DBB55" s="47"/>
      <c r="DBC55" s="47"/>
      <c r="DBD55" s="47"/>
      <c r="DBE55" s="47"/>
      <c r="DBF55" s="47"/>
      <c r="DBG55" s="47"/>
      <c r="DBH55" s="47"/>
      <c r="DBI55" s="47"/>
      <c r="DBJ55" s="47"/>
      <c r="DBK55" s="47"/>
      <c r="DBL55" s="47"/>
      <c r="DBM55" s="47"/>
      <c r="DBN55" s="47"/>
      <c r="DBO55" s="47"/>
      <c r="DBP55" s="47"/>
      <c r="DBQ55" s="47"/>
      <c r="DBR55" s="47"/>
      <c r="DBS55" s="47"/>
      <c r="DBT55" s="47"/>
      <c r="DBU55" s="47"/>
      <c r="DBV55" s="47"/>
      <c r="DBW55" s="47"/>
      <c r="DBX55" s="47"/>
      <c r="DBY55" s="47"/>
      <c r="DBZ55" s="47"/>
      <c r="DCA55" s="47"/>
      <c r="DCB55" s="47"/>
      <c r="DCC55" s="47"/>
      <c r="DCD55" s="47"/>
      <c r="DCE55" s="47"/>
      <c r="DCF55" s="47"/>
      <c r="DCG55" s="47"/>
      <c r="DCH55" s="47"/>
      <c r="DCI55" s="47"/>
      <c r="DCJ55" s="47"/>
      <c r="DCK55" s="47"/>
      <c r="DCL55" s="47"/>
      <c r="DCM55" s="47"/>
      <c r="DCN55" s="47"/>
      <c r="DCO55" s="47"/>
      <c r="DCP55" s="47"/>
      <c r="DCQ55" s="47"/>
      <c r="DCR55" s="47"/>
      <c r="DCS55" s="47"/>
      <c r="DCT55" s="47"/>
      <c r="DCU55" s="47"/>
      <c r="DCV55" s="47"/>
      <c r="DCW55" s="47"/>
      <c r="DCX55" s="47"/>
      <c r="DCY55" s="47"/>
      <c r="DCZ55" s="47"/>
      <c r="DDA55" s="47"/>
      <c r="DDB55" s="47"/>
      <c r="DDC55" s="47"/>
      <c r="DDD55" s="47"/>
      <c r="DDE55" s="47"/>
      <c r="DDF55" s="47"/>
      <c r="DDG55" s="47"/>
      <c r="DDH55" s="47"/>
      <c r="DDI55" s="47"/>
      <c r="DDJ55" s="47"/>
      <c r="DDK55" s="47"/>
      <c r="DDL55" s="47"/>
      <c r="DDM55" s="47"/>
      <c r="DDN55" s="47"/>
      <c r="DDO55" s="47"/>
      <c r="DDP55" s="47"/>
      <c r="DDQ55" s="47"/>
      <c r="DDR55" s="47"/>
      <c r="DDS55" s="47"/>
      <c r="DDT55" s="47"/>
      <c r="DDU55" s="47"/>
      <c r="DDV55" s="47"/>
      <c r="DDW55" s="47"/>
      <c r="DDX55" s="47"/>
      <c r="DDY55" s="47"/>
      <c r="DDZ55" s="47"/>
      <c r="DEA55" s="47"/>
      <c r="DEB55" s="47"/>
      <c r="DEC55" s="47"/>
      <c r="DED55" s="47"/>
      <c r="DEE55" s="47"/>
      <c r="DEF55" s="47"/>
      <c r="DEG55" s="47"/>
      <c r="DEH55" s="47"/>
      <c r="DEI55" s="47"/>
      <c r="DEJ55" s="47"/>
      <c r="DEK55" s="47"/>
      <c r="DEL55" s="47"/>
      <c r="DEM55" s="47"/>
      <c r="DEN55" s="47"/>
      <c r="DEO55" s="47"/>
      <c r="DEP55" s="47"/>
      <c r="DEQ55" s="47"/>
      <c r="DER55" s="47"/>
      <c r="DES55" s="47"/>
      <c r="DET55" s="47"/>
      <c r="DEU55" s="47"/>
      <c r="DEV55" s="47"/>
      <c r="DEW55" s="47"/>
      <c r="DEX55" s="47"/>
      <c r="DEY55" s="47"/>
      <c r="DEZ55" s="47"/>
      <c r="DFA55" s="47"/>
      <c r="DFB55" s="47"/>
      <c r="DFC55" s="47"/>
      <c r="DFD55" s="47"/>
      <c r="DFE55" s="47"/>
      <c r="DFF55" s="47"/>
      <c r="DFG55" s="47"/>
      <c r="DFH55" s="47"/>
      <c r="DFI55" s="47"/>
      <c r="DFJ55" s="47"/>
      <c r="DFK55" s="47"/>
      <c r="DFL55" s="47"/>
      <c r="DFM55" s="47"/>
      <c r="DFN55" s="47"/>
      <c r="DFO55" s="47"/>
      <c r="DFP55" s="47"/>
      <c r="DFQ55" s="47"/>
      <c r="DFR55" s="47"/>
      <c r="DFS55" s="47"/>
      <c r="DFT55" s="47"/>
      <c r="DFU55" s="47"/>
      <c r="DFV55" s="47"/>
      <c r="DFW55" s="47"/>
      <c r="DFX55" s="47"/>
      <c r="DFY55" s="47"/>
      <c r="DFZ55" s="47"/>
      <c r="DGA55" s="47"/>
      <c r="DGB55" s="47"/>
      <c r="DGC55" s="47"/>
      <c r="DGD55" s="47"/>
      <c r="DGE55" s="47"/>
      <c r="DGF55" s="47"/>
      <c r="DGG55" s="47"/>
      <c r="DGH55" s="47"/>
      <c r="DGI55" s="47"/>
      <c r="DGJ55" s="47"/>
      <c r="DGK55" s="47"/>
      <c r="DGL55" s="47"/>
      <c r="DGM55" s="47"/>
      <c r="DGN55" s="47"/>
      <c r="DGO55" s="47"/>
      <c r="DGP55" s="47"/>
      <c r="DGQ55" s="47"/>
      <c r="DGR55" s="47"/>
      <c r="DGS55" s="47"/>
      <c r="DGT55" s="47"/>
      <c r="DGU55" s="47"/>
      <c r="DGV55" s="47"/>
      <c r="DGW55" s="47"/>
      <c r="DGX55" s="47"/>
      <c r="DGY55" s="47"/>
      <c r="DGZ55" s="47"/>
      <c r="DHA55" s="47"/>
      <c r="DHB55" s="47"/>
      <c r="DHC55" s="47"/>
      <c r="DHD55" s="47"/>
      <c r="DHE55" s="47"/>
      <c r="DHF55" s="47"/>
      <c r="DHG55" s="47"/>
      <c r="DHH55" s="47"/>
      <c r="DHI55" s="47"/>
      <c r="DHJ55" s="47"/>
      <c r="DHK55" s="47"/>
      <c r="DHL55" s="47"/>
      <c r="DHM55" s="47"/>
      <c r="DHN55" s="47"/>
      <c r="DHO55" s="47"/>
      <c r="DHP55" s="47"/>
      <c r="DHQ55" s="47"/>
      <c r="DHR55" s="47"/>
      <c r="DHS55" s="47"/>
      <c r="DHT55" s="47"/>
      <c r="DHU55" s="47"/>
      <c r="DHV55" s="47"/>
      <c r="DHW55" s="47"/>
      <c r="DHX55" s="47"/>
      <c r="DHY55" s="47"/>
      <c r="DHZ55" s="47"/>
      <c r="DIA55" s="47"/>
      <c r="DIB55" s="47"/>
      <c r="DIC55" s="47"/>
      <c r="DID55" s="47"/>
      <c r="DIE55" s="47"/>
      <c r="DIF55" s="47"/>
      <c r="DIG55" s="47"/>
      <c r="DIH55" s="47"/>
      <c r="DII55" s="47"/>
      <c r="DIJ55" s="47"/>
      <c r="DIK55" s="47"/>
      <c r="DIL55" s="47"/>
      <c r="DIM55" s="47"/>
      <c r="DIN55" s="47"/>
      <c r="DIO55" s="47"/>
      <c r="DIP55" s="47"/>
      <c r="DIQ55" s="47"/>
      <c r="DIR55" s="47"/>
      <c r="DIS55" s="47"/>
      <c r="DIT55" s="47"/>
      <c r="DIU55" s="47"/>
      <c r="DIV55" s="47"/>
      <c r="DIW55" s="47"/>
      <c r="DIX55" s="47"/>
      <c r="DIY55" s="47"/>
      <c r="DIZ55" s="47"/>
      <c r="DJA55" s="47"/>
      <c r="DJB55" s="47"/>
      <c r="DJC55" s="47"/>
      <c r="DJD55" s="47"/>
      <c r="DJE55" s="47"/>
      <c r="DJF55" s="47"/>
      <c r="DJG55" s="47"/>
      <c r="DJH55" s="47"/>
      <c r="DJI55" s="47"/>
      <c r="DJJ55" s="47"/>
      <c r="DJK55" s="47"/>
      <c r="DJL55" s="47"/>
      <c r="DJM55" s="47"/>
      <c r="DJN55" s="47"/>
      <c r="DJO55" s="47"/>
      <c r="DJP55" s="47"/>
      <c r="DJQ55" s="47"/>
      <c r="DJR55" s="47"/>
      <c r="DJS55" s="47"/>
      <c r="DJT55" s="47"/>
      <c r="DJU55" s="47"/>
      <c r="DJV55" s="47"/>
      <c r="DJW55" s="47"/>
      <c r="DJX55" s="47"/>
      <c r="DJY55" s="47"/>
      <c r="DJZ55" s="47"/>
      <c r="DKA55" s="47"/>
      <c r="DKB55" s="47"/>
      <c r="DKC55" s="47"/>
      <c r="DKD55" s="47"/>
      <c r="DKE55" s="47"/>
      <c r="DKF55" s="47"/>
      <c r="DKG55" s="47"/>
      <c r="DKH55" s="47"/>
      <c r="DKI55" s="47"/>
      <c r="DKJ55" s="47"/>
      <c r="DKK55" s="47"/>
      <c r="DKL55" s="47"/>
      <c r="DKM55" s="47"/>
      <c r="DKN55" s="47"/>
      <c r="DKO55" s="47"/>
      <c r="DKP55" s="47"/>
      <c r="DKQ55" s="47"/>
      <c r="DKR55" s="47"/>
      <c r="DKS55" s="47"/>
      <c r="DKT55" s="47"/>
      <c r="DKU55" s="47"/>
      <c r="DKV55" s="47"/>
      <c r="DKW55" s="47"/>
      <c r="DKX55" s="47"/>
      <c r="DKY55" s="47"/>
      <c r="DKZ55" s="47"/>
      <c r="DLA55" s="47"/>
      <c r="DLB55" s="47"/>
      <c r="DLC55" s="47"/>
      <c r="DLD55" s="47"/>
      <c r="DLE55" s="47"/>
      <c r="DLF55" s="47"/>
      <c r="DLG55" s="47"/>
      <c r="DLH55" s="47"/>
      <c r="DLI55" s="47"/>
      <c r="DLJ55" s="47"/>
      <c r="DLK55" s="47"/>
      <c r="DLL55" s="47"/>
      <c r="DLM55" s="47"/>
      <c r="DLN55" s="47"/>
      <c r="DLO55" s="47"/>
      <c r="DLP55" s="47"/>
      <c r="DLQ55" s="47"/>
      <c r="DLR55" s="47"/>
      <c r="DLS55" s="47"/>
      <c r="DLT55" s="47"/>
      <c r="DLU55" s="47"/>
      <c r="DLV55" s="47"/>
      <c r="DLW55" s="47"/>
      <c r="DLX55" s="47"/>
      <c r="DLY55" s="47"/>
      <c r="DLZ55" s="47"/>
      <c r="DMA55" s="47"/>
      <c r="DMB55" s="47"/>
      <c r="DMC55" s="47"/>
      <c r="DMD55" s="47"/>
      <c r="DME55" s="47"/>
      <c r="DMF55" s="47"/>
      <c r="DMG55" s="47"/>
      <c r="DMH55" s="47"/>
      <c r="DMI55" s="47"/>
      <c r="DMJ55" s="47"/>
      <c r="DMK55" s="47"/>
      <c r="DML55" s="47"/>
      <c r="DMM55" s="47"/>
      <c r="DMN55" s="47"/>
      <c r="DMO55" s="47"/>
      <c r="DMP55" s="47"/>
      <c r="DMQ55" s="47"/>
      <c r="DMR55" s="47"/>
      <c r="DMS55" s="47"/>
      <c r="DMT55" s="47"/>
      <c r="DMU55" s="47"/>
      <c r="DMV55" s="47"/>
      <c r="DMW55" s="47"/>
      <c r="DMX55" s="47"/>
      <c r="DMY55" s="47"/>
      <c r="DMZ55" s="47"/>
      <c r="DNA55" s="47"/>
      <c r="DNB55" s="47"/>
      <c r="DNC55" s="47"/>
      <c r="DND55" s="47"/>
      <c r="DNE55" s="47"/>
      <c r="DNF55" s="47"/>
      <c r="DNG55" s="47"/>
      <c r="DNH55" s="47"/>
      <c r="DNI55" s="47"/>
      <c r="DNJ55" s="47"/>
      <c r="DNK55" s="47"/>
      <c r="DNL55" s="47"/>
      <c r="DNM55" s="47"/>
      <c r="DNN55" s="47"/>
      <c r="DNO55" s="47"/>
      <c r="DNP55" s="47"/>
      <c r="DNQ55" s="47"/>
      <c r="DNR55" s="47"/>
      <c r="DNS55" s="47"/>
      <c r="DNT55" s="47"/>
      <c r="DNU55" s="47"/>
      <c r="DNV55" s="47"/>
      <c r="DNW55" s="47"/>
      <c r="DNX55" s="47"/>
      <c r="DNY55" s="47"/>
      <c r="DNZ55" s="47"/>
      <c r="DOA55" s="47"/>
      <c r="DOB55" s="47"/>
      <c r="DOC55" s="47"/>
      <c r="DOD55" s="47"/>
      <c r="DOE55" s="47"/>
      <c r="DOF55" s="47"/>
      <c r="DOG55" s="47"/>
      <c r="DOH55" s="47"/>
      <c r="DOI55" s="47"/>
      <c r="DOJ55" s="47"/>
      <c r="DOK55" s="47"/>
      <c r="DOL55" s="47"/>
      <c r="DOM55" s="47"/>
      <c r="DON55" s="47"/>
      <c r="DOO55" s="47"/>
      <c r="DOP55" s="47"/>
      <c r="DOQ55" s="47"/>
      <c r="DOR55" s="47"/>
      <c r="DOS55" s="47"/>
      <c r="DOT55" s="47"/>
      <c r="DOU55" s="47"/>
      <c r="DOV55" s="47"/>
      <c r="DOW55" s="47"/>
      <c r="DOX55" s="47"/>
      <c r="DOY55" s="47"/>
      <c r="DOZ55" s="47"/>
      <c r="DPA55" s="47"/>
      <c r="DPB55" s="47"/>
      <c r="DPC55" s="47"/>
      <c r="DPD55" s="47"/>
      <c r="DPE55" s="47"/>
      <c r="DPF55" s="47"/>
      <c r="DPG55" s="47"/>
      <c r="DPH55" s="47"/>
      <c r="DPI55" s="47"/>
      <c r="DPJ55" s="47"/>
      <c r="DPK55" s="47"/>
      <c r="DPL55" s="47"/>
      <c r="DPM55" s="47"/>
      <c r="DPN55" s="47"/>
      <c r="DPO55" s="47"/>
      <c r="DPP55" s="47"/>
      <c r="DPQ55" s="47"/>
      <c r="DPR55" s="47"/>
      <c r="DPS55" s="47"/>
      <c r="DPT55" s="47"/>
      <c r="DPU55" s="47"/>
      <c r="DPV55" s="47"/>
      <c r="DPW55" s="47"/>
      <c r="DPX55" s="47"/>
      <c r="DPY55" s="47"/>
      <c r="DPZ55" s="47"/>
      <c r="DQA55" s="47"/>
      <c r="DQB55" s="47"/>
      <c r="DQC55" s="47"/>
      <c r="DQD55" s="47"/>
      <c r="DQE55" s="47"/>
      <c r="DQF55" s="47"/>
      <c r="DQG55" s="47"/>
      <c r="DQH55" s="47"/>
      <c r="DQI55" s="47"/>
      <c r="DQJ55" s="47"/>
      <c r="DQK55" s="47"/>
      <c r="DQL55" s="47"/>
      <c r="DQM55" s="47"/>
      <c r="DQN55" s="47"/>
      <c r="DQO55" s="47"/>
      <c r="DQP55" s="47"/>
      <c r="DQQ55" s="47"/>
      <c r="DQR55" s="47"/>
      <c r="DQS55" s="47"/>
      <c r="DQT55" s="47"/>
      <c r="DQU55" s="47"/>
      <c r="DQV55" s="47"/>
      <c r="DQW55" s="47"/>
      <c r="DQX55" s="47"/>
      <c r="DQY55" s="47"/>
      <c r="DQZ55" s="47"/>
      <c r="DRA55" s="47"/>
      <c r="DRB55" s="47"/>
      <c r="DRC55" s="47"/>
      <c r="DRD55" s="47"/>
      <c r="DRE55" s="47"/>
      <c r="DRF55" s="47"/>
      <c r="DRG55" s="47"/>
      <c r="DRH55" s="47"/>
      <c r="DRI55" s="47"/>
      <c r="DRJ55" s="47"/>
      <c r="DRK55" s="47"/>
      <c r="DRL55" s="47"/>
      <c r="DRM55" s="47"/>
      <c r="DRN55" s="47"/>
      <c r="DRO55" s="47"/>
      <c r="DRP55" s="47"/>
      <c r="DRQ55" s="47"/>
      <c r="DRR55" s="47"/>
      <c r="DRS55" s="47"/>
      <c r="DRT55" s="47"/>
      <c r="DRU55" s="47"/>
      <c r="DRV55" s="47"/>
      <c r="DRW55" s="47"/>
      <c r="DRX55" s="47"/>
      <c r="DRY55" s="47"/>
      <c r="DRZ55" s="47"/>
      <c r="DSA55" s="47"/>
      <c r="DSB55" s="47"/>
      <c r="DSC55" s="47"/>
      <c r="DSD55" s="47"/>
      <c r="DSE55" s="47"/>
      <c r="DSF55" s="47"/>
      <c r="DSG55" s="47"/>
      <c r="DSH55" s="47"/>
      <c r="DSI55" s="47"/>
      <c r="DSJ55" s="47"/>
      <c r="DSK55" s="47"/>
      <c r="DSL55" s="47"/>
      <c r="DSM55" s="47"/>
      <c r="DSN55" s="47"/>
      <c r="DSO55" s="47"/>
      <c r="DSP55" s="47"/>
      <c r="DSQ55" s="47"/>
      <c r="DSR55" s="47"/>
      <c r="DSS55" s="47"/>
      <c r="DST55" s="47"/>
      <c r="DSU55" s="47"/>
      <c r="DSV55" s="47"/>
      <c r="DSW55" s="47"/>
      <c r="DSX55" s="47"/>
      <c r="DSY55" s="47"/>
      <c r="DSZ55" s="47"/>
      <c r="DTA55" s="47"/>
      <c r="DTB55" s="47"/>
      <c r="DTC55" s="47"/>
      <c r="DTD55" s="47"/>
      <c r="DTE55" s="47"/>
      <c r="DTF55" s="47"/>
      <c r="DTG55" s="47"/>
      <c r="DTH55" s="47"/>
      <c r="DTI55" s="47"/>
      <c r="DTJ55" s="47"/>
      <c r="DTK55" s="47"/>
      <c r="DTL55" s="47"/>
      <c r="DTM55" s="47"/>
      <c r="DTN55" s="47"/>
      <c r="DTO55" s="47"/>
      <c r="DTP55" s="47"/>
      <c r="DTQ55" s="47"/>
      <c r="DTR55" s="47"/>
      <c r="DTS55" s="47"/>
      <c r="DTT55" s="47"/>
      <c r="DTU55" s="47"/>
      <c r="DTV55" s="47"/>
      <c r="DTW55" s="47"/>
      <c r="DTX55" s="47"/>
      <c r="DTY55" s="47"/>
      <c r="DTZ55" s="47"/>
      <c r="DUA55" s="47"/>
      <c r="DUB55" s="47"/>
      <c r="DUC55" s="47"/>
      <c r="DUD55" s="47"/>
      <c r="DUE55" s="47"/>
      <c r="DUF55" s="47"/>
      <c r="DUG55" s="47"/>
      <c r="DUH55" s="47"/>
      <c r="DUI55" s="47"/>
      <c r="DUJ55" s="47"/>
      <c r="DUK55" s="47"/>
      <c r="DUL55" s="47"/>
      <c r="DUM55" s="47"/>
      <c r="DUN55" s="47"/>
      <c r="DUO55" s="47"/>
      <c r="DUP55" s="47"/>
      <c r="DUQ55" s="47"/>
      <c r="DUR55" s="47"/>
      <c r="DUS55" s="47"/>
      <c r="DUT55" s="47"/>
      <c r="DUU55" s="47"/>
      <c r="DUV55" s="47"/>
      <c r="DUW55" s="47"/>
      <c r="DUX55" s="47"/>
      <c r="DUY55" s="47"/>
      <c r="DUZ55" s="47"/>
      <c r="DVA55" s="47"/>
      <c r="DVB55" s="47"/>
      <c r="DVC55" s="47"/>
      <c r="DVD55" s="47"/>
      <c r="DVE55" s="47"/>
      <c r="DVF55" s="47"/>
      <c r="DVG55" s="47"/>
      <c r="DVH55" s="47"/>
      <c r="DVI55" s="47"/>
      <c r="DVJ55" s="47"/>
      <c r="DVK55" s="47"/>
      <c r="DVL55" s="47"/>
      <c r="DVM55" s="47"/>
      <c r="DVN55" s="47"/>
      <c r="DVO55" s="47"/>
      <c r="DVP55" s="47"/>
      <c r="DVQ55" s="47"/>
      <c r="DVR55" s="47"/>
      <c r="DVS55" s="47"/>
      <c r="DVT55" s="47"/>
      <c r="DVU55" s="47"/>
      <c r="DVV55" s="47"/>
      <c r="DVW55" s="47"/>
      <c r="DVX55" s="47"/>
      <c r="DVY55" s="47"/>
      <c r="DVZ55" s="47"/>
      <c r="DWA55" s="47"/>
      <c r="DWB55" s="47"/>
      <c r="DWC55" s="47"/>
      <c r="DWD55" s="47"/>
      <c r="DWE55" s="47"/>
      <c r="DWF55" s="47"/>
      <c r="DWG55" s="47"/>
      <c r="DWH55" s="47"/>
      <c r="DWI55" s="47"/>
      <c r="DWJ55" s="47"/>
      <c r="DWK55" s="47"/>
      <c r="DWL55" s="47"/>
      <c r="DWM55" s="47"/>
      <c r="DWN55" s="47"/>
      <c r="DWO55" s="47"/>
      <c r="DWP55" s="47"/>
      <c r="DWQ55" s="47"/>
      <c r="DWR55" s="47"/>
      <c r="DWS55" s="47"/>
      <c r="DWT55" s="47"/>
      <c r="DWU55" s="47"/>
      <c r="DWV55" s="47"/>
      <c r="DWW55" s="47"/>
      <c r="DWX55" s="47"/>
      <c r="DWY55" s="47"/>
      <c r="DWZ55" s="47"/>
      <c r="DXA55" s="47"/>
      <c r="DXB55" s="47"/>
      <c r="DXC55" s="47"/>
      <c r="DXD55" s="47"/>
      <c r="DXE55" s="47"/>
      <c r="DXF55" s="47"/>
      <c r="DXG55" s="47"/>
      <c r="DXH55" s="47"/>
      <c r="DXI55" s="47"/>
      <c r="DXJ55" s="47"/>
      <c r="DXK55" s="47"/>
      <c r="DXL55" s="47"/>
      <c r="DXM55" s="47"/>
      <c r="DXN55" s="47"/>
      <c r="DXO55" s="47"/>
      <c r="DXP55" s="47"/>
      <c r="DXQ55" s="47"/>
      <c r="DXR55" s="47"/>
      <c r="DXS55" s="47"/>
      <c r="DXT55" s="47"/>
      <c r="DXU55" s="47"/>
      <c r="DXV55" s="47"/>
      <c r="DXW55" s="47"/>
      <c r="DXX55" s="47"/>
      <c r="DXY55" s="47"/>
      <c r="DXZ55" s="47"/>
      <c r="DYA55" s="47"/>
      <c r="DYB55" s="47"/>
      <c r="DYC55" s="47"/>
      <c r="DYD55" s="47"/>
      <c r="DYE55" s="47"/>
      <c r="DYF55" s="47"/>
      <c r="DYG55" s="47"/>
      <c r="DYH55" s="47"/>
      <c r="DYI55" s="47"/>
      <c r="DYJ55" s="47"/>
      <c r="DYK55" s="47"/>
      <c r="DYL55" s="47"/>
      <c r="DYM55" s="47"/>
      <c r="DYN55" s="47"/>
      <c r="DYO55" s="47"/>
      <c r="DYP55" s="47"/>
      <c r="DYQ55" s="47"/>
      <c r="DYR55" s="47"/>
      <c r="DYS55" s="47"/>
      <c r="DYT55" s="47"/>
      <c r="DYU55" s="47"/>
      <c r="DYV55" s="47"/>
      <c r="DYW55" s="47"/>
      <c r="DYX55" s="47"/>
      <c r="DYY55" s="47"/>
      <c r="DYZ55" s="47"/>
      <c r="DZA55" s="47"/>
      <c r="DZB55" s="47"/>
      <c r="DZC55" s="47"/>
      <c r="DZD55" s="47"/>
      <c r="DZE55" s="47"/>
      <c r="DZF55" s="47"/>
      <c r="DZG55" s="47"/>
      <c r="DZH55" s="47"/>
      <c r="DZI55" s="47"/>
      <c r="DZJ55" s="47"/>
      <c r="DZK55" s="47"/>
      <c r="DZL55" s="47"/>
      <c r="DZM55" s="47"/>
      <c r="DZN55" s="47"/>
      <c r="DZO55" s="47"/>
      <c r="DZP55" s="47"/>
      <c r="DZQ55" s="47"/>
      <c r="DZR55" s="47"/>
      <c r="DZS55" s="47"/>
      <c r="DZT55" s="47"/>
      <c r="DZU55" s="47"/>
      <c r="DZV55" s="47"/>
      <c r="DZW55" s="47"/>
      <c r="DZX55" s="47"/>
      <c r="DZY55" s="47"/>
      <c r="DZZ55" s="47"/>
      <c r="EAA55" s="47"/>
      <c r="EAB55" s="47"/>
      <c r="EAC55" s="47"/>
      <c r="EAD55" s="47"/>
      <c r="EAE55" s="47"/>
      <c r="EAF55" s="47"/>
      <c r="EAG55" s="47"/>
      <c r="EAH55" s="47"/>
      <c r="EAI55" s="47"/>
      <c r="EAJ55" s="47"/>
      <c r="EAK55" s="47"/>
      <c r="EAL55" s="47"/>
      <c r="EAM55" s="47"/>
      <c r="EAN55" s="47"/>
      <c r="EAO55" s="47"/>
      <c r="EAP55" s="47"/>
      <c r="EAQ55" s="47"/>
      <c r="EAR55" s="47"/>
      <c r="EAS55" s="47"/>
      <c r="EAT55" s="47"/>
      <c r="EAU55" s="47"/>
      <c r="EAV55" s="47"/>
      <c r="EAW55" s="47"/>
      <c r="EAX55" s="47"/>
      <c r="EAY55" s="47"/>
      <c r="EAZ55" s="47"/>
      <c r="EBA55" s="47"/>
      <c r="EBB55" s="47"/>
      <c r="EBC55" s="47"/>
      <c r="EBD55" s="47"/>
      <c r="EBE55" s="47"/>
      <c r="EBF55" s="47"/>
      <c r="EBG55" s="47"/>
      <c r="EBH55" s="47"/>
      <c r="EBI55" s="47"/>
      <c r="EBJ55" s="47"/>
      <c r="EBK55" s="47"/>
      <c r="EBL55" s="47"/>
      <c r="EBM55" s="47"/>
      <c r="EBN55" s="47"/>
      <c r="EBO55" s="47"/>
      <c r="EBP55" s="47"/>
      <c r="EBQ55" s="47"/>
      <c r="EBR55" s="47"/>
      <c r="EBS55" s="47"/>
      <c r="EBT55" s="47"/>
      <c r="EBU55" s="47"/>
      <c r="EBV55" s="47"/>
      <c r="EBW55" s="47"/>
      <c r="EBX55" s="47"/>
      <c r="EBY55" s="47"/>
      <c r="EBZ55" s="47"/>
      <c r="ECA55" s="47"/>
      <c r="ECB55" s="47"/>
      <c r="ECC55" s="47"/>
      <c r="ECD55" s="47"/>
      <c r="ECE55" s="47"/>
      <c r="ECF55" s="47"/>
      <c r="ECG55" s="47"/>
      <c r="ECH55" s="47"/>
      <c r="ECI55" s="47"/>
      <c r="ECJ55" s="47"/>
      <c r="ECK55" s="47"/>
      <c r="ECL55" s="47"/>
      <c r="ECM55" s="47"/>
      <c r="ECN55" s="47"/>
      <c r="ECO55" s="47"/>
      <c r="ECP55" s="47"/>
      <c r="ECQ55" s="47"/>
      <c r="ECR55" s="47"/>
      <c r="ECS55" s="47"/>
      <c r="ECT55" s="47"/>
      <c r="ECU55" s="47"/>
      <c r="ECV55" s="47"/>
      <c r="ECW55" s="47"/>
      <c r="ECX55" s="47"/>
      <c r="ECY55" s="47"/>
      <c r="ECZ55" s="47"/>
      <c r="EDA55" s="47"/>
      <c r="EDB55" s="47"/>
      <c r="EDC55" s="47"/>
      <c r="EDD55" s="47"/>
      <c r="EDE55" s="47"/>
      <c r="EDF55" s="47"/>
      <c r="EDG55" s="47"/>
      <c r="EDH55" s="47"/>
      <c r="EDI55" s="47"/>
      <c r="EDJ55" s="47"/>
      <c r="EDK55" s="47"/>
      <c r="EDL55" s="47"/>
      <c r="EDM55" s="47"/>
      <c r="EDN55" s="47"/>
      <c r="EDO55" s="47"/>
      <c r="EDP55" s="47"/>
      <c r="EDQ55" s="47"/>
      <c r="EDR55" s="47"/>
      <c r="EDS55" s="47"/>
      <c r="EDT55" s="47"/>
      <c r="EDU55" s="47"/>
      <c r="EDV55" s="47"/>
      <c r="EDW55" s="47"/>
      <c r="EDX55" s="47"/>
      <c r="EDY55" s="47"/>
      <c r="EDZ55" s="47"/>
      <c r="EEA55" s="47"/>
      <c r="EEB55" s="47"/>
      <c r="EEC55" s="47"/>
      <c r="EED55" s="47"/>
      <c r="EEE55" s="47"/>
      <c r="EEF55" s="47"/>
      <c r="EEG55" s="47"/>
      <c r="EEH55" s="47"/>
      <c r="EEI55" s="47"/>
      <c r="EEJ55" s="47"/>
      <c r="EEK55" s="47"/>
      <c r="EEL55" s="47"/>
      <c r="EEM55" s="47"/>
      <c r="EEN55" s="47"/>
      <c r="EEO55" s="47"/>
      <c r="EEP55" s="47"/>
      <c r="EEQ55" s="47"/>
      <c r="EER55" s="47"/>
      <c r="EES55" s="47"/>
      <c r="EET55" s="47"/>
      <c r="EEU55" s="47"/>
      <c r="EEV55" s="47"/>
      <c r="EEW55" s="47"/>
      <c r="EEX55" s="47"/>
      <c r="EEY55" s="47"/>
      <c r="EEZ55" s="47"/>
      <c r="EFA55" s="47"/>
      <c r="EFB55" s="47"/>
      <c r="EFC55" s="47"/>
      <c r="EFD55" s="47"/>
      <c r="EFE55" s="47"/>
      <c r="EFF55" s="47"/>
      <c r="EFG55" s="47"/>
      <c r="EFH55" s="47"/>
      <c r="EFI55" s="47"/>
      <c r="EFJ55" s="47"/>
      <c r="EFK55" s="47"/>
      <c r="EFL55" s="47"/>
      <c r="EFM55" s="47"/>
      <c r="EFN55" s="47"/>
      <c r="EFO55" s="47"/>
      <c r="EFP55" s="47"/>
      <c r="EFQ55" s="47"/>
      <c r="EFR55" s="47"/>
      <c r="EFS55" s="47"/>
      <c r="EFT55" s="47"/>
      <c r="EFU55" s="47"/>
      <c r="EFV55" s="47"/>
      <c r="EFW55" s="47"/>
      <c r="EFX55" s="47"/>
      <c r="EFY55" s="47"/>
      <c r="EFZ55" s="47"/>
      <c r="EGA55" s="47"/>
      <c r="EGB55" s="47"/>
      <c r="EGC55" s="47"/>
      <c r="EGD55" s="47"/>
      <c r="EGE55" s="47"/>
      <c r="EGF55" s="47"/>
      <c r="EGG55" s="47"/>
      <c r="EGH55" s="47"/>
      <c r="EGI55" s="47"/>
      <c r="EGJ55" s="47"/>
      <c r="EGK55" s="47"/>
      <c r="EGL55" s="47"/>
      <c r="EGM55" s="47"/>
      <c r="EGN55" s="47"/>
      <c r="EGO55" s="47"/>
      <c r="EGP55" s="47"/>
      <c r="EGQ55" s="47"/>
      <c r="EGR55" s="47"/>
      <c r="EGS55" s="47"/>
      <c r="EGT55" s="47"/>
      <c r="EGU55" s="47"/>
      <c r="EGV55" s="47"/>
      <c r="EGW55" s="47"/>
      <c r="EGX55" s="47"/>
      <c r="EGY55" s="47"/>
      <c r="EGZ55" s="47"/>
      <c r="EHA55" s="47"/>
      <c r="EHB55" s="47"/>
      <c r="EHC55" s="47"/>
      <c r="EHD55" s="47"/>
      <c r="EHE55" s="47"/>
      <c r="EHF55" s="47"/>
      <c r="EHG55" s="47"/>
      <c r="EHH55" s="47"/>
      <c r="EHI55" s="47"/>
      <c r="EHJ55" s="47"/>
      <c r="EHK55" s="47"/>
      <c r="EHL55" s="47"/>
      <c r="EHM55" s="47"/>
      <c r="EHN55" s="47"/>
      <c r="EHO55" s="47"/>
      <c r="EHP55" s="47"/>
      <c r="EHQ55" s="47"/>
      <c r="EHR55" s="47"/>
      <c r="EHS55" s="47"/>
      <c r="EHT55" s="47"/>
      <c r="EHU55" s="47"/>
      <c r="EHV55" s="47"/>
      <c r="EHW55" s="47"/>
      <c r="EHX55" s="47"/>
      <c r="EHY55" s="47"/>
      <c r="EHZ55" s="47"/>
      <c r="EIA55" s="47"/>
      <c r="EIB55" s="47"/>
      <c r="EIC55" s="47"/>
      <c r="EID55" s="47"/>
      <c r="EIE55" s="47"/>
      <c r="EIF55" s="47"/>
      <c r="EIG55" s="47"/>
      <c r="EIH55" s="47"/>
      <c r="EII55" s="47"/>
      <c r="EIJ55" s="47"/>
      <c r="EIK55" s="47"/>
      <c r="EIL55" s="47"/>
      <c r="EIM55" s="47"/>
      <c r="EIN55" s="47"/>
      <c r="EIO55" s="47"/>
      <c r="EIP55" s="47"/>
      <c r="EIQ55" s="47"/>
      <c r="EIR55" s="47"/>
      <c r="EIS55" s="47"/>
      <c r="EIT55" s="47"/>
      <c r="EIU55" s="47"/>
      <c r="EIV55" s="47"/>
      <c r="EIW55" s="47"/>
      <c r="EIX55" s="47"/>
      <c r="EIY55" s="47"/>
      <c r="EIZ55" s="47"/>
      <c r="EJA55" s="47"/>
      <c r="EJB55" s="47"/>
      <c r="EJC55" s="47"/>
      <c r="EJD55" s="47"/>
      <c r="EJE55" s="47"/>
      <c r="EJF55" s="47"/>
      <c r="EJG55" s="47"/>
      <c r="EJH55" s="47"/>
      <c r="EJI55" s="47"/>
      <c r="EJJ55" s="47"/>
      <c r="EJK55" s="47"/>
      <c r="EJL55" s="47"/>
      <c r="EJM55" s="47"/>
      <c r="EJN55" s="47"/>
      <c r="EJO55" s="47"/>
      <c r="EJP55" s="47"/>
      <c r="EJQ55" s="47"/>
      <c r="EJR55" s="47"/>
      <c r="EJS55" s="47"/>
      <c r="EJT55" s="47"/>
      <c r="EJU55" s="47"/>
      <c r="EJV55" s="47"/>
      <c r="EJW55" s="47"/>
      <c r="EJX55" s="47"/>
      <c r="EJY55" s="47"/>
      <c r="EJZ55" s="47"/>
      <c r="EKA55" s="47"/>
      <c r="EKB55" s="47"/>
      <c r="EKC55" s="47"/>
      <c r="EKD55" s="47"/>
      <c r="EKE55" s="47"/>
      <c r="EKF55" s="47"/>
      <c r="EKG55" s="47"/>
      <c r="EKH55" s="47"/>
      <c r="EKI55" s="47"/>
      <c r="EKJ55" s="47"/>
      <c r="EKK55" s="47"/>
      <c r="EKL55" s="47"/>
      <c r="EKM55" s="47"/>
      <c r="EKN55" s="47"/>
      <c r="EKO55" s="47"/>
      <c r="EKP55" s="47"/>
      <c r="EKQ55" s="47"/>
      <c r="EKR55" s="47"/>
      <c r="EKS55" s="47"/>
      <c r="EKT55" s="47"/>
      <c r="EKU55" s="47"/>
      <c r="EKV55" s="47"/>
      <c r="EKW55" s="47"/>
      <c r="EKX55" s="47"/>
      <c r="EKY55" s="47"/>
      <c r="EKZ55" s="47"/>
      <c r="ELA55" s="47"/>
      <c r="ELB55" s="47"/>
      <c r="ELC55" s="47"/>
      <c r="ELD55" s="47"/>
      <c r="ELE55" s="47"/>
      <c r="ELF55" s="47"/>
      <c r="ELG55" s="47"/>
      <c r="ELH55" s="47"/>
      <c r="ELI55" s="47"/>
      <c r="ELJ55" s="47"/>
      <c r="ELK55" s="47"/>
      <c r="ELL55" s="47"/>
      <c r="ELM55" s="47"/>
      <c r="ELN55" s="47"/>
      <c r="ELO55" s="47"/>
      <c r="ELP55" s="47"/>
      <c r="ELQ55" s="47"/>
      <c r="ELR55" s="47"/>
      <c r="ELS55" s="47"/>
      <c r="ELT55" s="47"/>
      <c r="ELU55" s="47"/>
      <c r="ELV55" s="47"/>
      <c r="ELW55" s="47"/>
      <c r="ELX55" s="47"/>
      <c r="ELY55" s="47"/>
      <c r="ELZ55" s="47"/>
      <c r="EMA55" s="47"/>
      <c r="EMB55" s="47"/>
      <c r="EMC55" s="47"/>
      <c r="EMD55" s="47"/>
      <c r="EME55" s="47"/>
      <c r="EMF55" s="47"/>
      <c r="EMG55" s="47"/>
      <c r="EMH55" s="47"/>
      <c r="EMI55" s="47"/>
      <c r="EMJ55" s="47"/>
      <c r="EMK55" s="47"/>
      <c r="EML55" s="47"/>
      <c r="EMM55" s="47"/>
      <c r="EMN55" s="47"/>
      <c r="EMO55" s="47"/>
      <c r="EMP55" s="47"/>
      <c r="EMQ55" s="47"/>
      <c r="EMR55" s="47"/>
      <c r="EMS55" s="47"/>
      <c r="EMT55" s="47"/>
      <c r="EMU55" s="47"/>
      <c r="EMV55" s="47"/>
      <c r="EMW55" s="47"/>
      <c r="EMX55" s="47"/>
      <c r="EMY55" s="47"/>
      <c r="EMZ55" s="47"/>
      <c r="ENA55" s="47"/>
      <c r="ENB55" s="47"/>
      <c r="ENC55" s="47"/>
      <c r="END55" s="47"/>
      <c r="ENE55" s="47"/>
      <c r="ENF55" s="47"/>
      <c r="ENG55" s="47"/>
      <c r="ENH55" s="47"/>
      <c r="ENI55" s="47"/>
      <c r="ENJ55" s="47"/>
      <c r="ENK55" s="47"/>
      <c r="ENL55" s="47"/>
      <c r="ENM55" s="47"/>
      <c r="ENN55" s="47"/>
      <c r="ENO55" s="47"/>
      <c r="ENP55" s="47"/>
      <c r="ENQ55" s="47"/>
      <c r="ENR55" s="47"/>
      <c r="ENS55" s="47"/>
      <c r="ENT55" s="47"/>
      <c r="ENU55" s="47"/>
      <c r="ENV55" s="47"/>
      <c r="ENW55" s="47"/>
      <c r="ENX55" s="47"/>
      <c r="ENY55" s="47"/>
      <c r="ENZ55" s="47"/>
      <c r="EOA55" s="47"/>
      <c r="EOB55" s="47"/>
      <c r="EOC55" s="47"/>
      <c r="EOD55" s="47"/>
      <c r="EOE55" s="47"/>
      <c r="EOF55" s="47"/>
      <c r="EOG55" s="47"/>
      <c r="EOH55" s="47"/>
      <c r="EOI55" s="47"/>
      <c r="EOJ55" s="47"/>
      <c r="EOK55" s="47"/>
      <c r="EOL55" s="47"/>
      <c r="EOM55" s="47"/>
      <c r="EON55" s="47"/>
      <c r="EOO55" s="47"/>
      <c r="EOP55" s="47"/>
      <c r="EOQ55" s="47"/>
      <c r="EOR55" s="47"/>
      <c r="EOS55" s="47"/>
      <c r="EOT55" s="47"/>
      <c r="EOU55" s="47"/>
      <c r="EOV55" s="47"/>
      <c r="EOW55" s="47"/>
      <c r="EOX55" s="47"/>
      <c r="EOY55" s="47"/>
      <c r="EOZ55" s="47"/>
      <c r="EPA55" s="47"/>
      <c r="EPB55" s="47"/>
      <c r="EPC55" s="47"/>
      <c r="EPD55" s="47"/>
      <c r="EPE55" s="47"/>
      <c r="EPF55" s="47"/>
      <c r="EPG55" s="47"/>
      <c r="EPH55" s="47"/>
      <c r="EPI55" s="47"/>
      <c r="EPJ55" s="47"/>
      <c r="EPK55" s="47"/>
      <c r="EPL55" s="47"/>
      <c r="EPM55" s="47"/>
      <c r="EPN55" s="47"/>
      <c r="EPO55" s="47"/>
      <c r="EPP55" s="47"/>
      <c r="EPQ55" s="47"/>
      <c r="EPR55" s="47"/>
      <c r="EPS55" s="47"/>
      <c r="EPT55" s="47"/>
      <c r="EPU55" s="47"/>
      <c r="EPV55" s="47"/>
      <c r="EPW55" s="47"/>
      <c r="EPX55" s="47"/>
      <c r="EPY55" s="47"/>
      <c r="EPZ55" s="47"/>
      <c r="EQA55" s="47"/>
      <c r="EQB55" s="47"/>
      <c r="EQC55" s="47"/>
      <c r="EQD55" s="47"/>
      <c r="EQE55" s="47"/>
      <c r="EQF55" s="47"/>
      <c r="EQG55" s="47"/>
      <c r="EQH55" s="47"/>
      <c r="EQI55" s="47"/>
      <c r="EQJ55" s="47"/>
      <c r="EQK55" s="47"/>
      <c r="EQL55" s="47"/>
      <c r="EQM55" s="47"/>
      <c r="EQN55" s="47"/>
      <c r="EQO55" s="47"/>
      <c r="EQP55" s="47"/>
      <c r="EQQ55" s="47"/>
      <c r="EQR55" s="47"/>
      <c r="EQS55" s="47"/>
      <c r="EQT55" s="47"/>
      <c r="EQU55" s="47"/>
      <c r="EQV55" s="47"/>
      <c r="EQW55" s="47"/>
      <c r="EQX55" s="47"/>
      <c r="EQY55" s="47"/>
      <c r="EQZ55" s="47"/>
      <c r="ERA55" s="47"/>
      <c r="ERB55" s="47"/>
      <c r="ERC55" s="47"/>
      <c r="ERD55" s="47"/>
      <c r="ERE55" s="47"/>
      <c r="ERF55" s="47"/>
      <c r="ERG55" s="47"/>
      <c r="ERH55" s="47"/>
      <c r="ERI55" s="47"/>
      <c r="ERJ55" s="47"/>
      <c r="ERK55" s="47"/>
      <c r="ERL55" s="47"/>
      <c r="ERM55" s="47"/>
      <c r="ERN55" s="47"/>
      <c r="ERO55" s="47"/>
      <c r="ERP55" s="47"/>
      <c r="ERQ55" s="47"/>
      <c r="ERR55" s="47"/>
      <c r="ERS55" s="47"/>
      <c r="ERT55" s="47"/>
      <c r="ERU55" s="47"/>
      <c r="ERV55" s="47"/>
      <c r="ERW55" s="47"/>
      <c r="ERX55" s="47"/>
      <c r="ERY55" s="47"/>
      <c r="ERZ55" s="47"/>
      <c r="ESA55" s="47"/>
      <c r="ESB55" s="47"/>
      <c r="ESC55" s="47"/>
      <c r="ESD55" s="47"/>
      <c r="ESE55" s="47"/>
      <c r="ESF55" s="47"/>
      <c r="ESG55" s="47"/>
      <c r="ESH55" s="47"/>
      <c r="ESI55" s="47"/>
      <c r="ESJ55" s="47"/>
      <c r="ESK55" s="47"/>
      <c r="ESL55" s="47"/>
      <c r="ESM55" s="47"/>
      <c r="ESN55" s="47"/>
      <c r="ESO55" s="47"/>
      <c r="ESP55" s="47"/>
      <c r="ESQ55" s="47"/>
      <c r="ESR55" s="47"/>
      <c r="ESS55" s="47"/>
      <c r="EST55" s="47"/>
      <c r="ESU55" s="47"/>
      <c r="ESV55" s="47"/>
      <c r="ESW55" s="47"/>
      <c r="ESX55" s="47"/>
      <c r="ESY55" s="47"/>
      <c r="ESZ55" s="47"/>
      <c r="ETA55" s="47"/>
      <c r="ETB55" s="47"/>
      <c r="ETC55" s="47"/>
      <c r="ETD55" s="47"/>
      <c r="ETE55" s="47"/>
      <c r="ETF55" s="47"/>
      <c r="ETG55" s="47"/>
      <c r="ETH55" s="47"/>
      <c r="ETI55" s="47"/>
      <c r="ETJ55" s="47"/>
      <c r="ETK55" s="47"/>
      <c r="ETL55" s="47"/>
      <c r="ETM55" s="47"/>
      <c r="ETN55" s="47"/>
      <c r="ETO55" s="47"/>
      <c r="ETP55" s="47"/>
      <c r="ETQ55" s="47"/>
      <c r="ETR55" s="47"/>
      <c r="ETS55" s="47"/>
      <c r="ETT55" s="47"/>
      <c r="ETU55" s="47"/>
      <c r="ETV55" s="47"/>
      <c r="ETW55" s="47"/>
      <c r="ETX55" s="47"/>
      <c r="ETY55" s="47"/>
      <c r="ETZ55" s="47"/>
      <c r="EUA55" s="47"/>
      <c r="EUB55" s="47"/>
      <c r="EUC55" s="47"/>
      <c r="EUD55" s="47"/>
      <c r="EUE55" s="47"/>
      <c r="EUF55" s="47"/>
      <c r="EUG55" s="47"/>
      <c r="EUH55" s="47"/>
      <c r="EUI55" s="47"/>
      <c r="EUJ55" s="47"/>
      <c r="EUK55" s="47"/>
      <c r="EUL55" s="47"/>
      <c r="EUM55" s="47"/>
      <c r="EUN55" s="47"/>
      <c r="EUO55" s="47"/>
      <c r="EUP55" s="47"/>
      <c r="EUQ55" s="47"/>
      <c r="EUR55" s="47"/>
      <c r="EUS55" s="47"/>
      <c r="EUT55" s="47"/>
      <c r="EUU55" s="47"/>
      <c r="EUV55" s="47"/>
      <c r="EUW55" s="47"/>
      <c r="EUX55" s="47"/>
      <c r="EUY55" s="47"/>
      <c r="EUZ55" s="47"/>
      <c r="EVA55" s="47"/>
      <c r="EVB55" s="47"/>
      <c r="EVC55" s="47"/>
      <c r="EVD55" s="47"/>
      <c r="EVE55" s="47"/>
      <c r="EVF55" s="47"/>
      <c r="EVG55" s="47"/>
      <c r="EVH55" s="47"/>
      <c r="EVI55" s="47"/>
      <c r="EVJ55" s="47"/>
      <c r="EVK55" s="47"/>
      <c r="EVL55" s="47"/>
      <c r="EVM55" s="47"/>
      <c r="EVN55" s="47"/>
      <c r="EVO55" s="47"/>
      <c r="EVP55" s="47"/>
      <c r="EVQ55" s="47"/>
      <c r="EVR55" s="47"/>
      <c r="EVS55" s="47"/>
      <c r="EVT55" s="47"/>
      <c r="EVU55" s="47"/>
      <c r="EVV55" s="47"/>
      <c r="EVW55" s="47"/>
      <c r="EVX55" s="47"/>
      <c r="EVY55" s="47"/>
      <c r="EVZ55" s="47"/>
      <c r="EWA55" s="47"/>
      <c r="EWB55" s="47"/>
      <c r="EWC55" s="47"/>
      <c r="EWD55" s="47"/>
      <c r="EWE55" s="47"/>
      <c r="EWF55" s="47"/>
      <c r="EWG55" s="47"/>
      <c r="EWH55" s="47"/>
      <c r="EWI55" s="47"/>
      <c r="EWJ55" s="47"/>
      <c r="EWK55" s="47"/>
      <c r="EWL55" s="47"/>
      <c r="EWM55" s="47"/>
      <c r="EWN55" s="47"/>
      <c r="EWO55" s="47"/>
      <c r="EWP55" s="47"/>
      <c r="EWQ55" s="47"/>
      <c r="EWR55" s="47"/>
      <c r="EWS55" s="47"/>
      <c r="EWT55" s="47"/>
      <c r="EWU55" s="47"/>
      <c r="EWV55" s="47"/>
      <c r="EWW55" s="47"/>
      <c r="EWX55" s="47"/>
      <c r="EWY55" s="47"/>
      <c r="EWZ55" s="47"/>
      <c r="EXA55" s="47"/>
      <c r="EXB55" s="47"/>
      <c r="EXC55" s="47"/>
      <c r="EXD55" s="47"/>
      <c r="EXE55" s="47"/>
      <c r="EXF55" s="47"/>
      <c r="EXG55" s="47"/>
      <c r="EXH55" s="47"/>
      <c r="EXI55" s="47"/>
      <c r="EXJ55" s="47"/>
      <c r="EXK55" s="47"/>
      <c r="EXL55" s="47"/>
      <c r="EXM55" s="47"/>
      <c r="EXN55" s="47"/>
      <c r="EXO55" s="47"/>
      <c r="EXP55" s="47"/>
      <c r="EXQ55" s="47"/>
      <c r="EXR55" s="47"/>
      <c r="EXS55" s="47"/>
      <c r="EXT55" s="47"/>
      <c r="EXU55" s="47"/>
      <c r="EXV55" s="47"/>
      <c r="EXW55" s="47"/>
      <c r="EXX55" s="47"/>
      <c r="EXY55" s="47"/>
      <c r="EXZ55" s="47"/>
      <c r="EYA55" s="47"/>
      <c r="EYB55" s="47"/>
      <c r="EYC55" s="47"/>
      <c r="EYD55" s="47"/>
      <c r="EYE55" s="47"/>
      <c r="EYF55" s="47"/>
      <c r="EYG55" s="47"/>
      <c r="EYH55" s="47"/>
      <c r="EYI55" s="47"/>
      <c r="EYJ55" s="47"/>
      <c r="EYK55" s="47"/>
      <c r="EYL55" s="47"/>
      <c r="EYM55" s="47"/>
      <c r="EYN55" s="47"/>
      <c r="EYO55" s="47"/>
      <c r="EYP55" s="47"/>
      <c r="EYQ55" s="47"/>
      <c r="EYR55" s="47"/>
      <c r="EYS55" s="47"/>
      <c r="EYT55" s="47"/>
      <c r="EYU55" s="47"/>
      <c r="EYV55" s="47"/>
      <c r="EYW55" s="47"/>
      <c r="EYX55" s="47"/>
      <c r="EYY55" s="47"/>
      <c r="EYZ55" s="47"/>
      <c r="EZA55" s="47"/>
      <c r="EZB55" s="47"/>
      <c r="EZC55" s="47"/>
      <c r="EZD55" s="47"/>
      <c r="EZE55" s="47"/>
      <c r="EZF55" s="47"/>
      <c r="EZG55" s="47"/>
      <c r="EZH55" s="47"/>
      <c r="EZI55" s="47"/>
      <c r="EZJ55" s="47"/>
      <c r="EZK55" s="47"/>
      <c r="EZL55" s="47"/>
      <c r="EZM55" s="47"/>
      <c r="EZN55" s="47"/>
      <c r="EZO55" s="47"/>
      <c r="EZP55" s="47"/>
      <c r="EZQ55" s="47"/>
      <c r="EZR55" s="47"/>
      <c r="EZS55" s="47"/>
      <c r="EZT55" s="47"/>
      <c r="EZU55" s="47"/>
      <c r="EZV55" s="47"/>
      <c r="EZW55" s="47"/>
      <c r="EZX55" s="47"/>
      <c r="EZY55" s="47"/>
      <c r="EZZ55" s="47"/>
      <c r="FAA55" s="47"/>
      <c r="FAB55" s="47"/>
      <c r="FAC55" s="47"/>
      <c r="FAD55" s="47"/>
      <c r="FAE55" s="47"/>
      <c r="FAF55" s="47"/>
      <c r="FAG55" s="47"/>
      <c r="FAH55" s="47"/>
      <c r="FAI55" s="47"/>
      <c r="FAJ55" s="47"/>
      <c r="FAK55" s="47"/>
      <c r="FAL55" s="47"/>
      <c r="FAM55" s="47"/>
      <c r="FAN55" s="47"/>
      <c r="FAO55" s="47"/>
      <c r="FAP55" s="47"/>
      <c r="FAQ55" s="47"/>
      <c r="FAR55" s="47"/>
      <c r="FAS55" s="47"/>
      <c r="FAT55" s="47"/>
      <c r="FAU55" s="47"/>
      <c r="FAV55" s="47"/>
      <c r="FAW55" s="47"/>
      <c r="FAX55" s="47"/>
      <c r="FAY55" s="47"/>
      <c r="FAZ55" s="47"/>
      <c r="FBA55" s="47"/>
      <c r="FBB55" s="47"/>
      <c r="FBC55" s="47"/>
      <c r="FBD55" s="47"/>
      <c r="FBE55" s="47"/>
      <c r="FBF55" s="47"/>
      <c r="FBG55" s="47"/>
      <c r="FBH55" s="47"/>
      <c r="FBI55" s="47"/>
      <c r="FBJ55" s="47"/>
      <c r="FBK55" s="47"/>
      <c r="FBL55" s="47"/>
      <c r="FBM55" s="47"/>
      <c r="FBN55" s="47"/>
      <c r="FBO55" s="47"/>
      <c r="FBP55" s="47"/>
      <c r="FBQ55" s="47"/>
      <c r="FBR55" s="47"/>
      <c r="FBS55" s="47"/>
      <c r="FBT55" s="47"/>
      <c r="FBU55" s="47"/>
      <c r="FBV55" s="47"/>
      <c r="FBW55" s="47"/>
      <c r="FBX55" s="47"/>
      <c r="FBY55" s="47"/>
      <c r="FBZ55" s="47"/>
      <c r="FCA55" s="47"/>
      <c r="FCB55" s="47"/>
      <c r="FCC55" s="47"/>
      <c r="FCD55" s="47"/>
      <c r="FCE55" s="47"/>
      <c r="FCF55" s="47"/>
      <c r="FCG55" s="47"/>
      <c r="FCH55" s="47"/>
      <c r="FCI55" s="47"/>
      <c r="FCJ55" s="47"/>
      <c r="FCK55" s="47"/>
      <c r="FCL55" s="47"/>
      <c r="FCM55" s="47"/>
      <c r="FCN55" s="47"/>
      <c r="FCO55" s="47"/>
      <c r="FCP55" s="47"/>
      <c r="FCQ55" s="47"/>
      <c r="FCR55" s="47"/>
      <c r="FCS55" s="47"/>
      <c r="FCT55" s="47"/>
      <c r="FCU55" s="47"/>
      <c r="FCV55" s="47"/>
      <c r="FCW55" s="47"/>
      <c r="FCX55" s="47"/>
      <c r="FCY55" s="47"/>
      <c r="FCZ55" s="47"/>
      <c r="FDA55" s="47"/>
      <c r="FDB55" s="47"/>
      <c r="FDC55" s="47"/>
      <c r="FDD55" s="47"/>
      <c r="FDE55" s="47"/>
      <c r="FDF55" s="47"/>
      <c r="FDG55" s="47"/>
      <c r="FDH55" s="47"/>
      <c r="FDI55" s="47"/>
      <c r="FDJ55" s="47"/>
      <c r="FDK55" s="47"/>
      <c r="FDL55" s="47"/>
      <c r="FDM55" s="47"/>
      <c r="FDN55" s="47"/>
      <c r="FDO55" s="47"/>
      <c r="FDP55" s="47"/>
      <c r="FDQ55" s="47"/>
      <c r="FDR55" s="47"/>
      <c r="FDS55" s="47"/>
      <c r="FDT55" s="47"/>
      <c r="FDU55" s="47"/>
      <c r="FDV55" s="47"/>
      <c r="FDW55" s="47"/>
      <c r="FDX55" s="47"/>
      <c r="FDY55" s="47"/>
      <c r="FDZ55" s="47"/>
      <c r="FEA55" s="47"/>
      <c r="FEB55" s="47"/>
      <c r="FEC55" s="47"/>
      <c r="FED55" s="47"/>
      <c r="FEE55" s="47"/>
      <c r="FEF55" s="47"/>
      <c r="FEG55" s="47"/>
      <c r="FEH55" s="47"/>
      <c r="FEI55" s="47"/>
      <c r="FEJ55" s="47"/>
      <c r="FEK55" s="47"/>
      <c r="FEL55" s="47"/>
      <c r="FEM55" s="47"/>
      <c r="FEN55" s="47"/>
      <c r="FEO55" s="47"/>
      <c r="FEP55" s="47"/>
      <c r="FEQ55" s="47"/>
      <c r="FER55" s="47"/>
      <c r="FES55" s="47"/>
      <c r="FET55" s="47"/>
      <c r="FEU55" s="47"/>
      <c r="FEV55" s="47"/>
      <c r="FEW55" s="47"/>
      <c r="FEX55" s="47"/>
      <c r="FEY55" s="47"/>
      <c r="FEZ55" s="47"/>
      <c r="FFA55" s="47"/>
      <c r="FFB55" s="47"/>
      <c r="FFC55" s="47"/>
      <c r="FFD55" s="47"/>
      <c r="FFE55" s="47"/>
      <c r="FFF55" s="47"/>
      <c r="FFG55" s="47"/>
      <c r="FFH55" s="47"/>
      <c r="FFI55" s="47"/>
      <c r="FFJ55" s="47"/>
      <c r="FFK55" s="47"/>
      <c r="FFL55" s="47"/>
      <c r="FFM55" s="47"/>
      <c r="FFN55" s="47"/>
      <c r="FFO55" s="47"/>
      <c r="FFP55" s="47"/>
      <c r="FFQ55" s="47"/>
      <c r="FFR55" s="47"/>
      <c r="FFS55" s="47"/>
      <c r="FFT55" s="47"/>
      <c r="FFU55" s="47"/>
      <c r="FFV55" s="47"/>
      <c r="FFW55" s="47"/>
      <c r="FFX55" s="47"/>
      <c r="FFY55" s="47"/>
      <c r="FFZ55" s="47"/>
      <c r="FGA55" s="47"/>
      <c r="FGB55" s="47"/>
      <c r="FGC55" s="47"/>
      <c r="FGD55" s="47"/>
      <c r="FGE55" s="47"/>
      <c r="FGF55" s="47"/>
      <c r="FGG55" s="47"/>
      <c r="FGH55" s="47"/>
      <c r="FGI55" s="47"/>
      <c r="FGJ55" s="47"/>
      <c r="FGK55" s="47"/>
      <c r="FGL55" s="47"/>
      <c r="FGM55" s="47"/>
      <c r="FGN55" s="47"/>
      <c r="FGO55" s="47"/>
      <c r="FGP55" s="47"/>
      <c r="FGQ55" s="47"/>
      <c r="FGR55" s="47"/>
      <c r="FGS55" s="47"/>
      <c r="FGT55" s="47"/>
      <c r="FGU55" s="47"/>
      <c r="FGV55" s="47"/>
      <c r="FGW55" s="47"/>
      <c r="FGX55" s="47"/>
      <c r="FGY55" s="47"/>
      <c r="FGZ55" s="47"/>
      <c r="FHA55" s="47"/>
      <c r="FHB55" s="47"/>
      <c r="FHC55" s="47"/>
      <c r="FHD55" s="47"/>
      <c r="FHE55" s="47"/>
      <c r="FHF55" s="47"/>
      <c r="FHG55" s="47"/>
      <c r="FHH55" s="47"/>
      <c r="FHI55" s="47"/>
      <c r="FHJ55" s="47"/>
      <c r="FHK55" s="47"/>
      <c r="FHL55" s="47"/>
      <c r="FHM55" s="47"/>
      <c r="FHN55" s="47"/>
      <c r="FHO55" s="47"/>
      <c r="FHP55" s="47"/>
      <c r="FHQ55" s="47"/>
      <c r="FHR55" s="47"/>
      <c r="FHS55" s="47"/>
      <c r="FHT55" s="47"/>
      <c r="FHU55" s="47"/>
      <c r="FHV55" s="47"/>
      <c r="FHW55" s="47"/>
      <c r="FHX55" s="47"/>
      <c r="FHY55" s="47"/>
      <c r="FHZ55" s="47"/>
      <c r="FIA55" s="47"/>
      <c r="FIB55" s="47"/>
      <c r="FIC55" s="47"/>
      <c r="FID55" s="47"/>
      <c r="FIE55" s="47"/>
      <c r="FIF55" s="47"/>
      <c r="FIG55" s="47"/>
      <c r="FIH55" s="47"/>
      <c r="FII55" s="47"/>
      <c r="FIJ55" s="47"/>
      <c r="FIK55" s="47"/>
      <c r="FIL55" s="47"/>
      <c r="FIM55" s="47"/>
      <c r="FIN55" s="47"/>
      <c r="FIO55" s="47"/>
      <c r="FIP55" s="47"/>
      <c r="FIQ55" s="47"/>
      <c r="FIR55" s="47"/>
      <c r="FIS55" s="47"/>
      <c r="FIT55" s="47"/>
      <c r="FIU55" s="47"/>
      <c r="FIV55" s="47"/>
      <c r="FIW55" s="47"/>
      <c r="FIX55" s="47"/>
      <c r="FIY55" s="47"/>
      <c r="FIZ55" s="47"/>
      <c r="FJA55" s="47"/>
      <c r="FJB55" s="47"/>
      <c r="FJC55" s="47"/>
      <c r="FJD55" s="47"/>
      <c r="FJE55" s="47"/>
      <c r="FJF55" s="47"/>
      <c r="FJG55" s="47"/>
      <c r="FJH55" s="47"/>
      <c r="FJI55" s="47"/>
      <c r="FJJ55" s="47"/>
      <c r="FJK55" s="47"/>
      <c r="FJL55" s="47"/>
      <c r="FJM55" s="47"/>
      <c r="FJN55" s="47"/>
      <c r="FJO55" s="47"/>
      <c r="FJP55" s="47"/>
      <c r="FJQ55" s="47"/>
      <c r="FJR55" s="47"/>
      <c r="FJS55" s="47"/>
      <c r="FJT55" s="47"/>
      <c r="FJU55" s="47"/>
      <c r="FJV55" s="47"/>
      <c r="FJW55" s="47"/>
      <c r="FJX55" s="47"/>
      <c r="FJY55" s="47"/>
      <c r="FJZ55" s="47"/>
      <c r="FKA55" s="47"/>
      <c r="FKB55" s="47"/>
      <c r="FKC55" s="47"/>
      <c r="FKD55" s="47"/>
      <c r="FKE55" s="47"/>
      <c r="FKF55" s="47"/>
      <c r="FKG55" s="47"/>
      <c r="FKH55" s="47"/>
      <c r="FKI55" s="47"/>
      <c r="FKJ55" s="47"/>
      <c r="FKK55" s="47"/>
      <c r="FKL55" s="47"/>
      <c r="FKM55" s="47"/>
      <c r="FKN55" s="47"/>
      <c r="FKO55" s="47"/>
      <c r="FKP55" s="47"/>
      <c r="FKQ55" s="47"/>
      <c r="FKR55" s="47"/>
      <c r="FKS55" s="47"/>
      <c r="FKT55" s="47"/>
      <c r="FKU55" s="47"/>
      <c r="FKV55" s="47"/>
      <c r="FKW55" s="47"/>
      <c r="FKX55" s="47"/>
      <c r="FKY55" s="47"/>
      <c r="FKZ55" s="47"/>
      <c r="FLA55" s="47"/>
      <c r="FLB55" s="47"/>
      <c r="FLC55" s="47"/>
      <c r="FLD55" s="47"/>
      <c r="FLE55" s="47"/>
      <c r="FLF55" s="47"/>
      <c r="FLG55" s="47"/>
      <c r="FLH55" s="47"/>
      <c r="FLI55" s="47"/>
      <c r="FLJ55" s="47"/>
      <c r="FLK55" s="47"/>
      <c r="FLL55" s="47"/>
      <c r="FLM55" s="47"/>
      <c r="FLN55" s="47"/>
      <c r="FLO55" s="47"/>
      <c r="FLP55" s="47"/>
      <c r="FLQ55" s="47"/>
      <c r="FLR55" s="47"/>
      <c r="FLS55" s="47"/>
      <c r="FLT55" s="47"/>
      <c r="FLU55" s="47"/>
      <c r="FLV55" s="47"/>
      <c r="FLW55" s="47"/>
      <c r="FLX55" s="47"/>
      <c r="FLY55" s="47"/>
      <c r="FLZ55" s="47"/>
      <c r="FMA55" s="47"/>
      <c r="FMB55" s="47"/>
      <c r="FMC55" s="47"/>
      <c r="FMD55" s="47"/>
      <c r="FME55" s="47"/>
      <c r="FMF55" s="47"/>
      <c r="FMG55" s="47"/>
      <c r="FMH55" s="47"/>
      <c r="FMI55" s="47"/>
      <c r="FMJ55" s="47"/>
      <c r="FMK55" s="47"/>
      <c r="FML55" s="47"/>
      <c r="FMM55" s="47"/>
      <c r="FMN55" s="47"/>
      <c r="FMO55" s="47"/>
      <c r="FMP55" s="47"/>
      <c r="FMQ55" s="47"/>
      <c r="FMR55" s="47"/>
      <c r="FMS55" s="47"/>
      <c r="FMT55" s="47"/>
      <c r="FMU55" s="47"/>
      <c r="FMV55" s="47"/>
      <c r="FMW55" s="47"/>
      <c r="FMX55" s="47"/>
      <c r="FMY55" s="47"/>
      <c r="FMZ55" s="47"/>
      <c r="FNA55" s="47"/>
      <c r="FNB55" s="47"/>
      <c r="FNC55" s="47"/>
      <c r="FND55" s="47"/>
      <c r="FNE55" s="47"/>
      <c r="FNF55" s="47"/>
      <c r="FNG55" s="47"/>
      <c r="FNH55" s="47"/>
      <c r="FNI55" s="47"/>
      <c r="FNJ55" s="47"/>
      <c r="FNK55" s="47"/>
      <c r="FNL55" s="47"/>
      <c r="FNM55" s="47"/>
      <c r="FNN55" s="47"/>
      <c r="FNO55" s="47"/>
      <c r="FNP55" s="47"/>
      <c r="FNQ55" s="47"/>
      <c r="FNR55" s="47"/>
      <c r="FNS55" s="47"/>
      <c r="FNT55" s="47"/>
      <c r="FNU55" s="47"/>
      <c r="FNV55" s="47"/>
      <c r="FNW55" s="47"/>
      <c r="FNX55" s="47"/>
      <c r="FNY55" s="47"/>
      <c r="FNZ55" s="47"/>
      <c r="FOA55" s="47"/>
      <c r="FOB55" s="47"/>
      <c r="FOC55" s="47"/>
      <c r="FOD55" s="47"/>
      <c r="FOE55" s="47"/>
      <c r="FOF55" s="47"/>
      <c r="FOG55" s="47"/>
      <c r="FOH55" s="47"/>
      <c r="FOI55" s="47"/>
      <c r="FOJ55" s="47"/>
      <c r="FOK55" s="47"/>
      <c r="FOL55" s="47"/>
      <c r="FOM55" s="47"/>
      <c r="FON55" s="47"/>
      <c r="FOO55" s="47"/>
      <c r="FOP55" s="47"/>
      <c r="FOQ55" s="47"/>
      <c r="FOR55" s="47"/>
      <c r="FOS55" s="47"/>
      <c r="FOT55" s="47"/>
      <c r="FOU55" s="47"/>
      <c r="FOV55" s="47"/>
      <c r="FOW55" s="47"/>
      <c r="FOX55" s="47"/>
      <c r="FOY55" s="47"/>
      <c r="FOZ55" s="47"/>
      <c r="FPA55" s="47"/>
      <c r="FPB55" s="47"/>
      <c r="FPC55" s="47"/>
      <c r="FPD55" s="47"/>
      <c r="FPE55" s="47"/>
      <c r="FPF55" s="47"/>
      <c r="FPG55" s="47"/>
      <c r="FPH55" s="47"/>
      <c r="FPI55" s="47"/>
      <c r="FPJ55" s="47"/>
      <c r="FPK55" s="47"/>
      <c r="FPL55" s="47"/>
      <c r="FPM55" s="47"/>
      <c r="FPN55" s="47"/>
      <c r="FPO55" s="47"/>
      <c r="FPP55" s="47"/>
      <c r="FPQ55" s="47"/>
      <c r="FPR55" s="47"/>
      <c r="FPS55" s="47"/>
      <c r="FPT55" s="47"/>
      <c r="FPU55" s="47"/>
      <c r="FPV55" s="47"/>
      <c r="FPW55" s="47"/>
      <c r="FPX55" s="47"/>
      <c r="FPY55" s="47"/>
      <c r="FPZ55" s="47"/>
      <c r="FQA55" s="47"/>
      <c r="FQB55" s="47"/>
      <c r="FQC55" s="47"/>
      <c r="FQD55" s="47"/>
      <c r="FQE55" s="47"/>
      <c r="FQF55" s="47"/>
      <c r="FQG55" s="47"/>
      <c r="FQH55" s="47"/>
      <c r="FQI55" s="47"/>
      <c r="FQJ55" s="47"/>
      <c r="FQK55" s="47"/>
      <c r="FQL55" s="47"/>
      <c r="FQM55" s="47"/>
      <c r="FQN55" s="47"/>
      <c r="FQO55" s="47"/>
      <c r="FQP55" s="47"/>
      <c r="FQQ55" s="47"/>
      <c r="FQR55" s="47"/>
      <c r="FQS55" s="47"/>
      <c r="FQT55" s="47"/>
      <c r="FQU55" s="47"/>
      <c r="FQV55" s="47"/>
      <c r="FQW55" s="47"/>
      <c r="FQX55" s="47"/>
      <c r="FQY55" s="47"/>
      <c r="FQZ55" s="47"/>
      <c r="FRA55" s="47"/>
      <c r="FRB55" s="47"/>
      <c r="FRC55" s="47"/>
      <c r="FRD55" s="47"/>
      <c r="FRE55" s="47"/>
      <c r="FRF55" s="47"/>
      <c r="FRG55" s="47"/>
      <c r="FRH55" s="47"/>
      <c r="FRI55" s="47"/>
      <c r="FRJ55" s="47"/>
      <c r="FRK55" s="47"/>
      <c r="FRL55" s="47"/>
      <c r="FRM55" s="47"/>
      <c r="FRN55" s="47"/>
      <c r="FRO55" s="47"/>
      <c r="FRP55" s="47"/>
      <c r="FRQ55" s="47"/>
      <c r="FRR55" s="47"/>
      <c r="FRS55" s="47"/>
      <c r="FRT55" s="47"/>
      <c r="FRU55" s="47"/>
      <c r="FRV55" s="47"/>
      <c r="FRW55" s="47"/>
      <c r="FRX55" s="47"/>
      <c r="FRY55" s="47"/>
      <c r="FRZ55" s="47"/>
      <c r="FSA55" s="47"/>
      <c r="FSB55" s="47"/>
      <c r="FSC55" s="47"/>
      <c r="FSD55" s="47"/>
      <c r="FSE55" s="47"/>
      <c r="FSF55" s="47"/>
      <c r="FSG55" s="47"/>
      <c r="FSH55" s="47"/>
      <c r="FSI55" s="47"/>
      <c r="FSJ55" s="47"/>
      <c r="FSK55" s="47"/>
      <c r="FSL55" s="47"/>
      <c r="FSM55" s="47"/>
      <c r="FSN55" s="47"/>
      <c r="FSO55" s="47"/>
      <c r="FSP55" s="47"/>
      <c r="FSQ55" s="47"/>
      <c r="FSR55" s="47"/>
      <c r="FSS55" s="47"/>
      <c r="FST55" s="47"/>
      <c r="FSU55" s="47"/>
      <c r="FSV55" s="47"/>
      <c r="FSW55" s="47"/>
      <c r="FSX55" s="47"/>
      <c r="FSY55" s="47"/>
      <c r="FSZ55" s="47"/>
      <c r="FTA55" s="47"/>
      <c r="FTB55" s="47"/>
      <c r="FTC55" s="47"/>
      <c r="FTD55" s="47"/>
      <c r="FTE55" s="47"/>
      <c r="FTF55" s="47"/>
      <c r="FTG55" s="47"/>
      <c r="FTH55" s="47"/>
      <c r="FTI55" s="47"/>
      <c r="FTJ55" s="47"/>
      <c r="FTK55" s="47"/>
      <c r="FTL55" s="47"/>
      <c r="FTM55" s="47"/>
      <c r="FTN55" s="47"/>
      <c r="FTO55" s="47"/>
      <c r="FTP55" s="47"/>
      <c r="FTQ55" s="47"/>
      <c r="FTR55" s="47"/>
      <c r="FTS55" s="47"/>
      <c r="FTT55" s="47"/>
      <c r="FTU55" s="47"/>
      <c r="FTV55" s="47"/>
      <c r="FTW55" s="47"/>
      <c r="FTX55" s="47"/>
      <c r="FTY55" s="47"/>
      <c r="FTZ55" s="47"/>
      <c r="FUA55" s="47"/>
      <c r="FUB55" s="47"/>
      <c r="FUC55" s="47"/>
      <c r="FUD55" s="47"/>
      <c r="FUE55" s="47"/>
      <c r="FUF55" s="47"/>
      <c r="FUG55" s="47"/>
      <c r="FUH55" s="47"/>
      <c r="FUI55" s="47"/>
      <c r="FUJ55" s="47"/>
      <c r="FUK55" s="47"/>
      <c r="FUL55" s="47"/>
      <c r="FUM55" s="47"/>
      <c r="FUN55" s="47"/>
      <c r="FUO55" s="47"/>
      <c r="FUP55" s="47"/>
      <c r="FUQ55" s="47"/>
      <c r="FUR55" s="47"/>
      <c r="FUS55" s="47"/>
      <c r="FUT55" s="47"/>
      <c r="FUU55" s="47"/>
      <c r="FUV55" s="47"/>
      <c r="FUW55" s="47"/>
      <c r="FUX55" s="47"/>
      <c r="FUY55" s="47"/>
      <c r="FUZ55" s="47"/>
      <c r="FVA55" s="47"/>
      <c r="FVB55" s="47"/>
      <c r="FVC55" s="47"/>
      <c r="FVD55" s="47"/>
      <c r="FVE55" s="47"/>
      <c r="FVF55" s="47"/>
      <c r="FVG55" s="47"/>
      <c r="FVH55" s="47"/>
      <c r="FVI55" s="47"/>
      <c r="FVJ55" s="47"/>
      <c r="FVK55" s="47"/>
      <c r="FVL55" s="47"/>
      <c r="FVM55" s="47"/>
      <c r="FVN55" s="47"/>
      <c r="FVO55" s="47"/>
      <c r="FVP55" s="47"/>
      <c r="FVQ55" s="47"/>
      <c r="FVR55" s="47"/>
      <c r="FVS55" s="47"/>
      <c r="FVT55" s="47"/>
      <c r="FVU55" s="47"/>
      <c r="FVV55" s="47"/>
      <c r="FVW55" s="47"/>
      <c r="FVX55" s="47"/>
      <c r="FVY55" s="47"/>
      <c r="FVZ55" s="47"/>
      <c r="FWA55" s="47"/>
      <c r="FWB55" s="47"/>
      <c r="FWC55" s="47"/>
      <c r="FWD55" s="47"/>
      <c r="FWE55" s="47"/>
      <c r="FWF55" s="47"/>
      <c r="FWG55" s="47"/>
      <c r="FWH55" s="47"/>
      <c r="FWI55" s="47"/>
      <c r="FWJ55" s="47"/>
      <c r="FWK55" s="47"/>
      <c r="FWL55" s="47"/>
      <c r="FWM55" s="47"/>
      <c r="FWN55" s="47"/>
      <c r="FWO55" s="47"/>
      <c r="FWP55" s="47"/>
      <c r="FWQ55" s="47"/>
      <c r="FWR55" s="47"/>
      <c r="FWS55" s="47"/>
      <c r="FWT55" s="47"/>
      <c r="FWU55" s="47"/>
      <c r="FWV55" s="47"/>
      <c r="FWW55" s="47"/>
      <c r="FWX55" s="47"/>
      <c r="FWY55" s="47"/>
      <c r="FWZ55" s="47"/>
      <c r="FXA55" s="47"/>
      <c r="FXB55" s="47"/>
      <c r="FXC55" s="47"/>
      <c r="FXD55" s="47"/>
      <c r="FXE55" s="47"/>
      <c r="FXF55" s="47"/>
      <c r="FXG55" s="47"/>
      <c r="FXH55" s="47"/>
      <c r="FXI55" s="47"/>
      <c r="FXJ55" s="47"/>
      <c r="FXK55" s="47"/>
      <c r="FXL55" s="47"/>
      <c r="FXM55" s="47"/>
      <c r="FXN55" s="47"/>
      <c r="FXO55" s="47"/>
      <c r="FXP55" s="47"/>
      <c r="FXQ55" s="47"/>
      <c r="FXR55" s="47"/>
      <c r="FXS55" s="47"/>
      <c r="FXT55" s="47"/>
      <c r="FXU55" s="47"/>
      <c r="FXV55" s="47"/>
      <c r="FXW55" s="47"/>
      <c r="FXX55" s="47"/>
      <c r="FXY55" s="47"/>
      <c r="FXZ55" s="47"/>
      <c r="FYA55" s="47"/>
      <c r="FYB55" s="47"/>
      <c r="FYC55" s="47"/>
      <c r="FYD55" s="47"/>
      <c r="FYE55" s="47"/>
      <c r="FYF55" s="47"/>
      <c r="FYG55" s="47"/>
      <c r="FYH55" s="47"/>
      <c r="FYI55" s="47"/>
      <c r="FYJ55" s="47"/>
      <c r="FYK55" s="47"/>
      <c r="FYL55" s="47"/>
      <c r="FYM55" s="47"/>
      <c r="FYN55" s="47"/>
      <c r="FYO55" s="47"/>
      <c r="FYP55" s="47"/>
      <c r="FYQ55" s="47"/>
      <c r="FYR55" s="47"/>
      <c r="FYS55" s="47"/>
      <c r="FYT55" s="47"/>
      <c r="FYU55" s="47"/>
      <c r="FYV55" s="47"/>
      <c r="FYW55" s="47"/>
      <c r="FYX55" s="47"/>
      <c r="FYY55" s="47"/>
      <c r="FYZ55" s="47"/>
      <c r="FZA55" s="47"/>
      <c r="FZB55" s="47"/>
      <c r="FZC55" s="47"/>
      <c r="FZD55" s="47"/>
      <c r="FZE55" s="47"/>
      <c r="FZF55" s="47"/>
      <c r="FZG55" s="47"/>
      <c r="FZH55" s="47"/>
      <c r="FZI55" s="47"/>
      <c r="FZJ55" s="47"/>
      <c r="FZK55" s="47"/>
      <c r="FZL55" s="47"/>
      <c r="FZM55" s="47"/>
      <c r="FZN55" s="47"/>
      <c r="FZO55" s="47"/>
      <c r="FZP55" s="47"/>
      <c r="FZQ55" s="47"/>
      <c r="FZR55" s="47"/>
      <c r="FZS55" s="47"/>
      <c r="FZT55" s="47"/>
      <c r="FZU55" s="47"/>
      <c r="FZV55" s="47"/>
      <c r="FZW55" s="47"/>
      <c r="FZX55" s="47"/>
      <c r="FZY55" s="47"/>
      <c r="FZZ55" s="47"/>
      <c r="GAA55" s="47"/>
      <c r="GAB55" s="47"/>
      <c r="GAC55" s="47"/>
      <c r="GAD55" s="47"/>
      <c r="GAE55" s="47"/>
      <c r="GAF55" s="47"/>
      <c r="GAG55" s="47"/>
      <c r="GAH55" s="47"/>
      <c r="GAI55" s="47"/>
      <c r="GAJ55" s="47"/>
      <c r="GAK55" s="47"/>
      <c r="GAL55" s="47"/>
      <c r="GAM55" s="47"/>
      <c r="GAN55" s="47"/>
      <c r="GAO55" s="47"/>
      <c r="GAP55" s="47"/>
      <c r="GAQ55" s="47"/>
      <c r="GAR55" s="47"/>
      <c r="GAS55" s="47"/>
      <c r="GAT55" s="47"/>
      <c r="GAU55" s="47"/>
      <c r="GAV55" s="47"/>
      <c r="GAW55" s="47"/>
      <c r="GAX55" s="47"/>
      <c r="GAY55" s="47"/>
      <c r="GAZ55" s="47"/>
      <c r="GBA55" s="47"/>
      <c r="GBB55" s="47"/>
      <c r="GBC55" s="47"/>
      <c r="GBD55" s="47"/>
      <c r="GBE55" s="47"/>
      <c r="GBF55" s="47"/>
      <c r="GBG55" s="47"/>
      <c r="GBH55" s="47"/>
      <c r="GBI55" s="47"/>
      <c r="GBJ55" s="47"/>
      <c r="GBK55" s="47"/>
      <c r="GBL55" s="47"/>
      <c r="GBM55" s="47"/>
      <c r="GBN55" s="47"/>
      <c r="GBO55" s="47"/>
      <c r="GBP55" s="47"/>
      <c r="GBQ55" s="47"/>
      <c r="GBR55" s="47"/>
      <c r="GBS55" s="47"/>
      <c r="GBT55" s="47"/>
      <c r="GBU55" s="47"/>
      <c r="GBV55" s="47"/>
      <c r="GBW55" s="47"/>
      <c r="GBX55" s="47"/>
      <c r="GBY55" s="47"/>
      <c r="GBZ55" s="47"/>
      <c r="GCA55" s="47"/>
      <c r="GCB55" s="47"/>
      <c r="GCC55" s="47"/>
      <c r="GCD55" s="47"/>
      <c r="GCE55" s="47"/>
      <c r="GCF55" s="47"/>
      <c r="GCG55" s="47"/>
      <c r="GCH55" s="47"/>
      <c r="GCI55" s="47"/>
      <c r="GCJ55" s="47"/>
      <c r="GCK55" s="47"/>
      <c r="GCL55" s="47"/>
      <c r="GCM55" s="47"/>
      <c r="GCN55" s="47"/>
      <c r="GCO55" s="47"/>
      <c r="GCP55" s="47"/>
      <c r="GCQ55" s="47"/>
      <c r="GCR55" s="47"/>
      <c r="GCS55" s="47"/>
      <c r="GCT55" s="47"/>
      <c r="GCU55" s="47"/>
      <c r="GCV55" s="47"/>
      <c r="GCW55" s="47"/>
      <c r="GCX55" s="47"/>
      <c r="GCY55" s="47"/>
      <c r="GCZ55" s="47"/>
      <c r="GDA55" s="47"/>
      <c r="GDB55" s="47"/>
      <c r="GDC55" s="47"/>
      <c r="GDD55" s="47"/>
      <c r="GDE55" s="47"/>
      <c r="GDF55" s="47"/>
      <c r="GDG55" s="47"/>
      <c r="GDH55" s="47"/>
      <c r="GDI55" s="47"/>
      <c r="GDJ55" s="47"/>
      <c r="GDK55" s="47"/>
      <c r="GDL55" s="47"/>
      <c r="GDM55" s="47"/>
      <c r="GDN55" s="47"/>
      <c r="GDO55" s="47"/>
      <c r="GDP55" s="47"/>
      <c r="GDQ55" s="47"/>
      <c r="GDR55" s="47"/>
      <c r="GDS55" s="47"/>
      <c r="GDT55" s="47"/>
      <c r="GDU55" s="47"/>
      <c r="GDV55" s="47"/>
      <c r="GDW55" s="47"/>
      <c r="GDX55" s="47"/>
      <c r="GDY55" s="47"/>
      <c r="GDZ55" s="47"/>
      <c r="GEA55" s="47"/>
      <c r="GEB55" s="47"/>
      <c r="GEC55" s="47"/>
      <c r="GED55" s="47"/>
      <c r="GEE55" s="47"/>
      <c r="GEF55" s="47"/>
      <c r="GEG55" s="47"/>
      <c r="GEH55" s="47"/>
      <c r="GEI55" s="47"/>
      <c r="GEJ55" s="47"/>
      <c r="GEK55" s="47"/>
      <c r="GEL55" s="47"/>
      <c r="GEM55" s="47"/>
      <c r="GEN55" s="47"/>
      <c r="GEO55" s="47"/>
      <c r="GEP55" s="47"/>
      <c r="GEQ55" s="47"/>
      <c r="GER55" s="47"/>
      <c r="GES55" s="47"/>
      <c r="GET55" s="47"/>
      <c r="GEU55" s="47"/>
      <c r="GEV55" s="47"/>
      <c r="GEW55" s="47"/>
      <c r="GEX55" s="47"/>
      <c r="GEY55" s="47"/>
      <c r="GEZ55" s="47"/>
      <c r="GFA55" s="47"/>
      <c r="GFB55" s="47"/>
      <c r="GFC55" s="47"/>
      <c r="GFD55" s="47"/>
      <c r="GFE55" s="47"/>
      <c r="GFF55" s="47"/>
      <c r="GFG55" s="47"/>
      <c r="GFH55" s="47"/>
      <c r="GFI55" s="47"/>
      <c r="GFJ55" s="47"/>
      <c r="GFK55" s="47"/>
      <c r="GFL55" s="47"/>
      <c r="GFM55" s="47"/>
      <c r="GFN55" s="47"/>
      <c r="GFO55" s="47"/>
      <c r="GFP55" s="47"/>
      <c r="GFQ55" s="47"/>
      <c r="GFR55" s="47"/>
      <c r="GFS55" s="47"/>
      <c r="GFT55" s="47"/>
      <c r="GFU55" s="47"/>
      <c r="GFV55" s="47"/>
      <c r="GFW55" s="47"/>
      <c r="GFX55" s="47"/>
      <c r="GFY55" s="47"/>
      <c r="GFZ55" s="47"/>
      <c r="GGA55" s="47"/>
      <c r="GGB55" s="47"/>
      <c r="GGC55" s="47"/>
      <c r="GGD55" s="47"/>
      <c r="GGE55" s="47"/>
      <c r="GGF55" s="47"/>
      <c r="GGG55" s="47"/>
      <c r="GGH55" s="47"/>
      <c r="GGI55" s="47"/>
      <c r="GGJ55" s="47"/>
      <c r="GGK55" s="47"/>
      <c r="GGL55" s="47"/>
      <c r="GGM55" s="47"/>
      <c r="GGN55" s="47"/>
      <c r="GGO55" s="47"/>
      <c r="GGP55" s="47"/>
      <c r="GGQ55" s="47"/>
      <c r="GGR55" s="47"/>
      <c r="GGS55" s="47"/>
      <c r="GGT55" s="47"/>
      <c r="GGU55" s="47"/>
      <c r="GGV55" s="47"/>
      <c r="GGW55" s="47"/>
      <c r="GGX55" s="47"/>
      <c r="GGY55" s="47"/>
      <c r="GGZ55" s="47"/>
      <c r="GHA55" s="47"/>
      <c r="GHB55" s="47"/>
      <c r="GHC55" s="47"/>
      <c r="GHD55" s="47"/>
      <c r="GHE55" s="47"/>
      <c r="GHF55" s="47"/>
      <c r="GHG55" s="47"/>
      <c r="GHH55" s="47"/>
      <c r="GHI55" s="47"/>
      <c r="GHJ55" s="47"/>
      <c r="GHK55" s="47"/>
      <c r="GHL55" s="47"/>
      <c r="GHM55" s="47"/>
      <c r="GHN55" s="47"/>
      <c r="GHO55" s="47"/>
      <c r="GHP55" s="47"/>
      <c r="GHQ55" s="47"/>
      <c r="GHR55" s="47"/>
      <c r="GHS55" s="47"/>
      <c r="GHT55" s="47"/>
      <c r="GHU55" s="47"/>
      <c r="GHV55" s="47"/>
      <c r="GHW55" s="47"/>
      <c r="GHX55" s="47"/>
      <c r="GHY55" s="47"/>
      <c r="GHZ55" s="47"/>
      <c r="GIA55" s="47"/>
      <c r="GIB55" s="47"/>
      <c r="GIC55" s="47"/>
      <c r="GID55" s="47"/>
      <c r="GIE55" s="47"/>
      <c r="GIF55" s="47"/>
      <c r="GIG55" s="47"/>
      <c r="GIH55" s="47"/>
      <c r="GII55" s="47"/>
      <c r="GIJ55" s="47"/>
      <c r="GIK55" s="47"/>
      <c r="GIL55" s="47"/>
      <c r="GIM55" s="47"/>
      <c r="GIN55" s="47"/>
      <c r="GIO55" s="47"/>
      <c r="GIP55" s="47"/>
      <c r="GIQ55" s="47"/>
      <c r="GIR55" s="47"/>
      <c r="GIS55" s="47"/>
      <c r="GIT55" s="47"/>
      <c r="GIU55" s="47"/>
      <c r="GIV55" s="47"/>
      <c r="GIW55" s="47"/>
      <c r="GIX55" s="47"/>
      <c r="GIY55" s="47"/>
      <c r="GIZ55" s="47"/>
      <c r="GJA55" s="47"/>
      <c r="GJB55" s="47"/>
      <c r="GJC55" s="47"/>
      <c r="GJD55" s="47"/>
      <c r="GJE55" s="47"/>
      <c r="GJF55" s="47"/>
      <c r="GJG55" s="47"/>
      <c r="GJH55" s="47"/>
      <c r="GJI55" s="47"/>
      <c r="GJJ55" s="47"/>
      <c r="GJK55" s="47"/>
      <c r="GJL55" s="47"/>
      <c r="GJM55" s="47"/>
      <c r="GJN55" s="47"/>
      <c r="GJO55" s="47"/>
      <c r="GJP55" s="47"/>
      <c r="GJQ55" s="47"/>
      <c r="GJR55" s="47"/>
      <c r="GJS55" s="47"/>
      <c r="GJT55" s="47"/>
      <c r="GJU55" s="47"/>
      <c r="GJV55" s="47"/>
      <c r="GJW55" s="47"/>
      <c r="GJX55" s="47"/>
      <c r="GJY55" s="47"/>
      <c r="GJZ55" s="47"/>
      <c r="GKA55" s="47"/>
      <c r="GKB55" s="47"/>
      <c r="GKC55" s="47"/>
      <c r="GKD55" s="47"/>
      <c r="GKE55" s="47"/>
      <c r="GKF55" s="47"/>
      <c r="GKG55" s="47"/>
      <c r="GKH55" s="47"/>
      <c r="GKI55" s="47"/>
      <c r="GKJ55" s="47"/>
      <c r="GKK55" s="47"/>
      <c r="GKL55" s="47"/>
      <c r="GKM55" s="47"/>
      <c r="GKN55" s="47"/>
      <c r="GKO55" s="47"/>
      <c r="GKP55" s="47"/>
      <c r="GKQ55" s="47"/>
      <c r="GKR55" s="47"/>
      <c r="GKS55" s="47"/>
      <c r="GKT55" s="47"/>
      <c r="GKU55" s="47"/>
      <c r="GKV55" s="47"/>
      <c r="GKW55" s="47"/>
      <c r="GKX55" s="47"/>
      <c r="GKY55" s="47"/>
      <c r="GKZ55" s="47"/>
      <c r="GLA55" s="47"/>
      <c r="GLB55" s="47"/>
      <c r="GLC55" s="47"/>
      <c r="GLD55" s="47"/>
      <c r="GLE55" s="47"/>
      <c r="GLF55" s="47"/>
      <c r="GLG55" s="47"/>
      <c r="GLH55" s="47"/>
      <c r="GLI55" s="47"/>
      <c r="GLJ55" s="47"/>
      <c r="GLK55" s="47"/>
      <c r="GLL55" s="47"/>
      <c r="GLM55" s="47"/>
      <c r="GLN55" s="47"/>
      <c r="GLO55" s="47"/>
      <c r="GLP55" s="47"/>
      <c r="GLQ55" s="47"/>
      <c r="GLR55" s="47"/>
      <c r="GLS55" s="47"/>
      <c r="GLT55" s="47"/>
      <c r="GLU55" s="47"/>
      <c r="GLV55" s="47"/>
      <c r="GLW55" s="47"/>
      <c r="GLX55" s="47"/>
      <c r="GLY55" s="47"/>
      <c r="GLZ55" s="47"/>
      <c r="GMA55" s="47"/>
      <c r="GMB55" s="47"/>
      <c r="GMC55" s="47"/>
      <c r="GMD55" s="47"/>
      <c r="GME55" s="47"/>
      <c r="GMF55" s="47"/>
      <c r="GMG55" s="47"/>
      <c r="GMH55" s="47"/>
      <c r="GMI55" s="47"/>
      <c r="GMJ55" s="47"/>
      <c r="GMK55" s="47"/>
      <c r="GML55" s="47"/>
      <c r="GMM55" s="47"/>
      <c r="GMN55" s="47"/>
      <c r="GMO55" s="47"/>
      <c r="GMP55" s="47"/>
      <c r="GMQ55" s="47"/>
      <c r="GMR55" s="47"/>
      <c r="GMS55" s="47"/>
      <c r="GMT55" s="47"/>
      <c r="GMU55" s="47"/>
      <c r="GMV55" s="47"/>
      <c r="GMW55" s="47"/>
      <c r="GMX55" s="47"/>
      <c r="GMY55" s="47"/>
      <c r="GMZ55" s="47"/>
      <c r="GNA55" s="47"/>
      <c r="GNB55" s="47"/>
      <c r="GNC55" s="47"/>
      <c r="GND55" s="47"/>
      <c r="GNE55" s="47"/>
      <c r="GNF55" s="47"/>
      <c r="GNG55" s="47"/>
      <c r="GNH55" s="47"/>
      <c r="GNI55" s="47"/>
      <c r="GNJ55" s="47"/>
      <c r="GNK55" s="47"/>
      <c r="GNL55" s="47"/>
      <c r="GNM55" s="47"/>
      <c r="GNN55" s="47"/>
      <c r="GNO55" s="47"/>
      <c r="GNP55" s="47"/>
      <c r="GNQ55" s="47"/>
      <c r="GNR55" s="47"/>
      <c r="GNS55" s="47"/>
      <c r="GNT55" s="47"/>
      <c r="GNU55" s="47"/>
      <c r="GNV55" s="47"/>
      <c r="GNW55" s="47"/>
      <c r="GNX55" s="47"/>
      <c r="GNY55" s="47"/>
      <c r="GNZ55" s="47"/>
      <c r="GOA55" s="47"/>
      <c r="GOB55" s="47"/>
      <c r="GOC55" s="47"/>
      <c r="GOD55" s="47"/>
      <c r="GOE55" s="47"/>
      <c r="GOF55" s="47"/>
      <c r="GOG55" s="47"/>
      <c r="GOH55" s="47"/>
      <c r="GOI55" s="47"/>
      <c r="GOJ55" s="47"/>
      <c r="GOK55" s="47"/>
      <c r="GOL55" s="47"/>
      <c r="GOM55" s="47"/>
      <c r="GON55" s="47"/>
      <c r="GOO55" s="47"/>
      <c r="GOP55" s="47"/>
      <c r="GOQ55" s="47"/>
      <c r="GOR55" s="47"/>
      <c r="GOS55" s="47"/>
      <c r="GOT55" s="47"/>
      <c r="GOU55" s="47"/>
      <c r="GOV55" s="47"/>
      <c r="GOW55" s="47"/>
      <c r="GOX55" s="47"/>
      <c r="GOY55" s="47"/>
      <c r="GOZ55" s="47"/>
      <c r="GPA55" s="47"/>
      <c r="GPB55" s="47"/>
      <c r="GPC55" s="47"/>
      <c r="GPD55" s="47"/>
      <c r="GPE55" s="47"/>
      <c r="GPF55" s="47"/>
      <c r="GPG55" s="47"/>
      <c r="GPH55" s="47"/>
      <c r="GPI55" s="47"/>
      <c r="GPJ55" s="47"/>
      <c r="GPK55" s="47"/>
      <c r="GPL55" s="47"/>
      <c r="GPM55" s="47"/>
      <c r="GPN55" s="47"/>
      <c r="GPO55" s="47"/>
      <c r="GPP55" s="47"/>
      <c r="GPQ55" s="47"/>
      <c r="GPR55" s="47"/>
      <c r="GPS55" s="47"/>
      <c r="GPT55" s="47"/>
      <c r="GPU55" s="47"/>
      <c r="GPV55" s="47"/>
      <c r="GPW55" s="47"/>
      <c r="GPX55" s="47"/>
      <c r="GPY55" s="47"/>
      <c r="GPZ55" s="47"/>
      <c r="GQA55" s="47"/>
      <c r="GQB55" s="47"/>
      <c r="GQC55" s="47"/>
      <c r="GQD55" s="47"/>
      <c r="GQE55" s="47"/>
      <c r="GQF55" s="47"/>
      <c r="GQG55" s="47"/>
      <c r="GQH55" s="47"/>
      <c r="GQI55" s="47"/>
      <c r="GQJ55" s="47"/>
      <c r="GQK55" s="47"/>
      <c r="GQL55" s="47"/>
      <c r="GQM55" s="47"/>
      <c r="GQN55" s="47"/>
      <c r="GQO55" s="47"/>
      <c r="GQP55" s="47"/>
      <c r="GQQ55" s="47"/>
      <c r="GQR55" s="47"/>
      <c r="GQS55" s="47"/>
      <c r="GQT55" s="47"/>
      <c r="GQU55" s="47"/>
      <c r="GQV55" s="47"/>
      <c r="GQW55" s="47"/>
      <c r="GQX55" s="47"/>
      <c r="GQY55" s="47"/>
      <c r="GQZ55" s="47"/>
      <c r="GRA55" s="47"/>
      <c r="GRB55" s="47"/>
      <c r="GRC55" s="47"/>
      <c r="GRD55" s="47"/>
      <c r="GRE55" s="47"/>
      <c r="GRF55" s="47"/>
      <c r="GRG55" s="47"/>
      <c r="GRH55" s="47"/>
      <c r="GRI55" s="47"/>
      <c r="GRJ55" s="47"/>
      <c r="GRK55" s="47"/>
      <c r="GRL55" s="47"/>
      <c r="GRM55" s="47"/>
      <c r="GRN55" s="47"/>
      <c r="GRO55" s="47"/>
      <c r="GRP55" s="47"/>
      <c r="GRQ55" s="47"/>
      <c r="GRR55" s="47"/>
      <c r="GRS55" s="47"/>
      <c r="GRT55" s="47"/>
      <c r="GRU55" s="47"/>
      <c r="GRV55" s="47"/>
      <c r="GRW55" s="47"/>
      <c r="GRX55" s="47"/>
      <c r="GRY55" s="47"/>
      <c r="GRZ55" s="47"/>
      <c r="GSA55" s="47"/>
      <c r="GSB55" s="47"/>
      <c r="GSC55" s="47"/>
      <c r="GSD55" s="47"/>
      <c r="GSE55" s="47"/>
      <c r="GSF55" s="47"/>
      <c r="GSG55" s="47"/>
      <c r="GSH55" s="47"/>
      <c r="GSI55" s="47"/>
      <c r="GSJ55" s="47"/>
      <c r="GSK55" s="47"/>
      <c r="GSL55" s="47"/>
      <c r="GSM55" s="47"/>
      <c r="GSN55" s="47"/>
      <c r="GSO55" s="47"/>
      <c r="GSP55" s="47"/>
      <c r="GSQ55" s="47"/>
      <c r="GSR55" s="47"/>
      <c r="GSS55" s="47"/>
      <c r="GST55" s="47"/>
      <c r="GSU55" s="47"/>
      <c r="GSV55" s="47"/>
      <c r="GSW55" s="47"/>
      <c r="GSX55" s="47"/>
      <c r="GSY55" s="47"/>
      <c r="GSZ55" s="47"/>
      <c r="GTA55" s="47"/>
      <c r="GTB55" s="47"/>
      <c r="GTC55" s="47"/>
      <c r="GTD55" s="47"/>
      <c r="GTE55" s="47"/>
      <c r="GTF55" s="47"/>
      <c r="GTG55" s="47"/>
      <c r="GTH55" s="47"/>
      <c r="GTI55" s="47"/>
      <c r="GTJ55" s="47"/>
      <c r="GTK55" s="47"/>
      <c r="GTL55" s="47"/>
      <c r="GTM55" s="47"/>
      <c r="GTN55" s="47"/>
      <c r="GTO55" s="47"/>
      <c r="GTP55" s="47"/>
      <c r="GTQ55" s="47"/>
      <c r="GTR55" s="47"/>
      <c r="GTS55" s="47"/>
      <c r="GTT55" s="47"/>
      <c r="GTU55" s="47"/>
      <c r="GTV55" s="47"/>
      <c r="GTW55" s="47"/>
      <c r="GTX55" s="47"/>
      <c r="GTY55" s="47"/>
      <c r="GTZ55" s="47"/>
      <c r="GUA55" s="47"/>
      <c r="GUB55" s="47"/>
      <c r="GUC55" s="47"/>
      <c r="GUD55" s="47"/>
      <c r="GUE55" s="47"/>
      <c r="GUF55" s="47"/>
      <c r="GUG55" s="47"/>
      <c r="GUH55" s="47"/>
      <c r="GUI55" s="47"/>
      <c r="GUJ55" s="47"/>
      <c r="GUK55" s="47"/>
      <c r="GUL55" s="47"/>
      <c r="GUM55" s="47"/>
      <c r="GUN55" s="47"/>
      <c r="GUO55" s="47"/>
      <c r="GUP55" s="47"/>
      <c r="GUQ55" s="47"/>
      <c r="GUR55" s="47"/>
      <c r="GUS55" s="47"/>
      <c r="GUT55" s="47"/>
      <c r="GUU55" s="47"/>
      <c r="GUV55" s="47"/>
      <c r="GUW55" s="47"/>
      <c r="GUX55" s="47"/>
      <c r="GUY55" s="47"/>
      <c r="GUZ55" s="47"/>
      <c r="GVA55" s="47"/>
      <c r="GVB55" s="47"/>
      <c r="GVC55" s="47"/>
      <c r="GVD55" s="47"/>
      <c r="GVE55" s="47"/>
      <c r="GVF55" s="47"/>
      <c r="GVG55" s="47"/>
      <c r="GVH55" s="47"/>
      <c r="GVI55" s="47"/>
      <c r="GVJ55" s="47"/>
      <c r="GVK55" s="47"/>
      <c r="GVL55" s="47"/>
      <c r="GVM55" s="47"/>
      <c r="GVN55" s="47"/>
      <c r="GVO55" s="47"/>
      <c r="GVP55" s="47"/>
      <c r="GVQ55" s="47"/>
      <c r="GVR55" s="47"/>
      <c r="GVS55" s="47"/>
      <c r="GVT55" s="47"/>
      <c r="GVU55" s="47"/>
      <c r="GVV55" s="47"/>
      <c r="GVW55" s="47"/>
      <c r="GVX55" s="47"/>
      <c r="GVY55" s="47"/>
      <c r="GVZ55" s="47"/>
      <c r="GWA55" s="47"/>
      <c r="GWB55" s="47"/>
      <c r="GWC55" s="47"/>
      <c r="GWD55" s="47"/>
      <c r="GWE55" s="47"/>
      <c r="GWF55" s="47"/>
      <c r="GWG55" s="47"/>
      <c r="GWH55" s="47"/>
      <c r="GWI55" s="47"/>
      <c r="GWJ55" s="47"/>
      <c r="GWK55" s="47"/>
      <c r="GWL55" s="47"/>
      <c r="GWM55" s="47"/>
      <c r="GWN55" s="47"/>
      <c r="GWO55" s="47"/>
      <c r="GWP55" s="47"/>
      <c r="GWQ55" s="47"/>
      <c r="GWR55" s="47"/>
      <c r="GWS55" s="47"/>
      <c r="GWT55" s="47"/>
      <c r="GWU55" s="47"/>
      <c r="GWV55" s="47"/>
      <c r="GWW55" s="47"/>
      <c r="GWX55" s="47"/>
      <c r="GWY55" s="47"/>
      <c r="GWZ55" s="47"/>
      <c r="GXA55" s="47"/>
      <c r="GXB55" s="47"/>
      <c r="GXC55" s="47"/>
      <c r="GXD55" s="47"/>
      <c r="GXE55" s="47"/>
      <c r="GXF55" s="47"/>
      <c r="GXG55" s="47"/>
      <c r="GXH55" s="47"/>
      <c r="GXI55" s="47"/>
      <c r="GXJ55" s="47"/>
      <c r="GXK55" s="47"/>
      <c r="GXL55" s="47"/>
      <c r="GXM55" s="47"/>
      <c r="GXN55" s="47"/>
      <c r="GXO55" s="47"/>
      <c r="GXP55" s="47"/>
      <c r="GXQ55" s="47"/>
      <c r="GXR55" s="47"/>
      <c r="GXS55" s="47"/>
      <c r="GXT55" s="47"/>
      <c r="GXU55" s="47"/>
      <c r="GXV55" s="47"/>
      <c r="GXW55" s="47"/>
      <c r="GXX55" s="47"/>
      <c r="GXY55" s="47"/>
      <c r="GXZ55" s="47"/>
      <c r="GYA55" s="47"/>
      <c r="GYB55" s="47"/>
      <c r="GYC55" s="47"/>
      <c r="GYD55" s="47"/>
      <c r="GYE55" s="47"/>
      <c r="GYF55" s="47"/>
      <c r="GYG55" s="47"/>
      <c r="GYH55" s="47"/>
      <c r="GYI55" s="47"/>
      <c r="GYJ55" s="47"/>
      <c r="GYK55" s="47"/>
      <c r="GYL55" s="47"/>
      <c r="GYM55" s="47"/>
      <c r="GYN55" s="47"/>
      <c r="GYO55" s="47"/>
      <c r="GYP55" s="47"/>
      <c r="GYQ55" s="47"/>
      <c r="GYR55" s="47"/>
      <c r="GYS55" s="47"/>
      <c r="GYT55" s="47"/>
      <c r="GYU55" s="47"/>
      <c r="GYV55" s="47"/>
      <c r="GYW55" s="47"/>
      <c r="GYX55" s="47"/>
      <c r="GYY55" s="47"/>
      <c r="GYZ55" s="47"/>
      <c r="GZA55" s="47"/>
      <c r="GZB55" s="47"/>
      <c r="GZC55" s="47"/>
      <c r="GZD55" s="47"/>
      <c r="GZE55" s="47"/>
      <c r="GZF55" s="47"/>
      <c r="GZG55" s="47"/>
      <c r="GZH55" s="47"/>
      <c r="GZI55" s="47"/>
      <c r="GZJ55" s="47"/>
      <c r="GZK55" s="47"/>
      <c r="GZL55" s="47"/>
      <c r="GZM55" s="47"/>
      <c r="GZN55" s="47"/>
      <c r="GZO55" s="47"/>
      <c r="GZP55" s="47"/>
      <c r="GZQ55" s="47"/>
      <c r="GZR55" s="47"/>
      <c r="GZS55" s="47"/>
      <c r="GZT55" s="47"/>
      <c r="GZU55" s="47"/>
      <c r="GZV55" s="47"/>
      <c r="GZW55" s="47"/>
      <c r="GZX55" s="47"/>
      <c r="GZY55" s="47"/>
      <c r="GZZ55" s="47"/>
      <c r="HAA55" s="47"/>
      <c r="HAB55" s="47"/>
      <c r="HAC55" s="47"/>
      <c r="HAD55" s="47"/>
      <c r="HAE55" s="47"/>
      <c r="HAF55" s="47"/>
      <c r="HAG55" s="47"/>
      <c r="HAH55" s="47"/>
      <c r="HAI55" s="47"/>
      <c r="HAJ55" s="47"/>
      <c r="HAK55" s="47"/>
      <c r="HAL55" s="47"/>
      <c r="HAM55" s="47"/>
      <c r="HAN55" s="47"/>
      <c r="HAO55" s="47"/>
      <c r="HAP55" s="47"/>
      <c r="HAQ55" s="47"/>
      <c r="HAR55" s="47"/>
      <c r="HAS55" s="47"/>
      <c r="HAT55" s="47"/>
      <c r="HAU55" s="47"/>
      <c r="HAV55" s="47"/>
      <c r="HAW55" s="47"/>
      <c r="HAX55" s="47"/>
      <c r="HAY55" s="47"/>
      <c r="HAZ55" s="47"/>
      <c r="HBA55" s="47"/>
      <c r="HBB55" s="47"/>
      <c r="HBC55" s="47"/>
      <c r="HBD55" s="47"/>
      <c r="HBE55" s="47"/>
      <c r="HBF55" s="47"/>
      <c r="HBG55" s="47"/>
      <c r="HBH55" s="47"/>
      <c r="HBI55" s="47"/>
      <c r="HBJ55" s="47"/>
      <c r="HBK55" s="47"/>
      <c r="HBL55" s="47"/>
      <c r="HBM55" s="47"/>
      <c r="HBN55" s="47"/>
      <c r="HBO55" s="47"/>
      <c r="HBP55" s="47"/>
      <c r="HBQ55" s="47"/>
      <c r="HBR55" s="47"/>
      <c r="HBS55" s="47"/>
      <c r="HBT55" s="47"/>
      <c r="HBU55" s="47"/>
      <c r="HBV55" s="47"/>
      <c r="HBW55" s="47"/>
      <c r="HBX55" s="47"/>
      <c r="HBY55" s="47"/>
      <c r="HBZ55" s="47"/>
      <c r="HCA55" s="47"/>
      <c r="HCB55" s="47"/>
      <c r="HCC55" s="47"/>
      <c r="HCD55" s="47"/>
      <c r="HCE55" s="47"/>
      <c r="HCF55" s="47"/>
      <c r="HCG55" s="47"/>
      <c r="HCH55" s="47"/>
      <c r="HCI55" s="47"/>
      <c r="HCJ55" s="47"/>
      <c r="HCK55" s="47"/>
      <c r="HCL55" s="47"/>
      <c r="HCM55" s="47"/>
      <c r="HCN55" s="47"/>
      <c r="HCO55" s="47"/>
      <c r="HCP55" s="47"/>
      <c r="HCQ55" s="47"/>
      <c r="HCR55" s="47"/>
      <c r="HCS55" s="47"/>
      <c r="HCT55" s="47"/>
      <c r="HCU55" s="47"/>
      <c r="HCV55" s="47"/>
      <c r="HCW55" s="47"/>
      <c r="HCX55" s="47"/>
      <c r="HCY55" s="47"/>
      <c r="HCZ55" s="47"/>
      <c r="HDA55" s="47"/>
      <c r="HDB55" s="47"/>
      <c r="HDC55" s="47"/>
      <c r="HDD55" s="47"/>
      <c r="HDE55" s="47"/>
      <c r="HDF55" s="47"/>
      <c r="HDG55" s="47"/>
      <c r="HDH55" s="47"/>
      <c r="HDI55" s="47"/>
      <c r="HDJ55" s="47"/>
      <c r="HDK55" s="47"/>
      <c r="HDL55" s="47"/>
      <c r="HDM55" s="47"/>
      <c r="HDN55" s="47"/>
      <c r="HDO55" s="47"/>
      <c r="HDP55" s="47"/>
      <c r="HDQ55" s="47"/>
      <c r="HDR55" s="47"/>
      <c r="HDS55" s="47"/>
      <c r="HDT55" s="47"/>
      <c r="HDU55" s="47"/>
      <c r="HDV55" s="47"/>
      <c r="HDW55" s="47"/>
      <c r="HDX55" s="47"/>
      <c r="HDY55" s="47"/>
      <c r="HDZ55" s="47"/>
      <c r="HEA55" s="47"/>
      <c r="HEB55" s="47"/>
      <c r="HEC55" s="47"/>
      <c r="HED55" s="47"/>
      <c r="HEE55" s="47"/>
      <c r="HEF55" s="47"/>
      <c r="HEG55" s="47"/>
      <c r="HEH55" s="47"/>
      <c r="HEI55" s="47"/>
      <c r="HEJ55" s="47"/>
      <c r="HEK55" s="47"/>
      <c r="HEL55" s="47"/>
      <c r="HEM55" s="47"/>
      <c r="HEN55" s="47"/>
      <c r="HEO55" s="47"/>
      <c r="HEP55" s="47"/>
      <c r="HEQ55" s="47"/>
      <c r="HER55" s="47"/>
      <c r="HES55" s="47"/>
      <c r="HET55" s="47"/>
      <c r="HEU55" s="47"/>
      <c r="HEV55" s="47"/>
      <c r="HEW55" s="47"/>
      <c r="HEX55" s="47"/>
      <c r="HEY55" s="47"/>
      <c r="HEZ55" s="47"/>
      <c r="HFA55" s="47"/>
      <c r="HFB55" s="47"/>
      <c r="HFC55" s="47"/>
      <c r="HFD55" s="47"/>
      <c r="HFE55" s="47"/>
      <c r="HFF55" s="47"/>
      <c r="HFG55" s="47"/>
      <c r="HFH55" s="47"/>
      <c r="HFI55" s="47"/>
      <c r="HFJ55" s="47"/>
      <c r="HFK55" s="47"/>
      <c r="HFL55" s="47"/>
      <c r="HFM55" s="47"/>
      <c r="HFN55" s="47"/>
      <c r="HFO55" s="47"/>
      <c r="HFP55" s="47"/>
      <c r="HFQ55" s="47"/>
      <c r="HFR55" s="47"/>
      <c r="HFS55" s="47"/>
      <c r="HFT55" s="47"/>
      <c r="HFU55" s="47"/>
      <c r="HFV55" s="47"/>
      <c r="HFW55" s="47"/>
      <c r="HFX55" s="47"/>
      <c r="HFY55" s="47"/>
      <c r="HFZ55" s="47"/>
      <c r="HGA55" s="47"/>
      <c r="HGB55" s="47"/>
      <c r="HGC55" s="47"/>
      <c r="HGD55" s="47"/>
      <c r="HGE55" s="47"/>
      <c r="HGF55" s="47"/>
      <c r="HGG55" s="47"/>
      <c r="HGH55" s="47"/>
      <c r="HGI55" s="47"/>
      <c r="HGJ55" s="47"/>
      <c r="HGK55" s="47"/>
      <c r="HGL55" s="47"/>
      <c r="HGM55" s="47"/>
      <c r="HGN55" s="47"/>
      <c r="HGO55" s="47"/>
      <c r="HGP55" s="47"/>
      <c r="HGQ55" s="47"/>
      <c r="HGR55" s="47"/>
      <c r="HGS55" s="47"/>
      <c r="HGT55" s="47"/>
      <c r="HGU55" s="47"/>
      <c r="HGV55" s="47"/>
      <c r="HGW55" s="47"/>
      <c r="HGX55" s="47"/>
      <c r="HGY55" s="47"/>
      <c r="HGZ55" s="47"/>
      <c r="HHA55" s="47"/>
      <c r="HHB55" s="47"/>
      <c r="HHC55" s="47"/>
      <c r="HHD55" s="47"/>
      <c r="HHE55" s="47"/>
      <c r="HHF55" s="47"/>
      <c r="HHG55" s="47"/>
      <c r="HHH55" s="47"/>
      <c r="HHI55" s="47"/>
      <c r="HHJ55" s="47"/>
      <c r="HHK55" s="47"/>
      <c r="HHL55" s="47"/>
      <c r="HHM55" s="47"/>
      <c r="HHN55" s="47"/>
      <c r="HHO55" s="47"/>
      <c r="HHP55" s="47"/>
      <c r="HHQ55" s="47"/>
      <c r="HHR55" s="47"/>
      <c r="HHS55" s="47"/>
      <c r="HHT55" s="47"/>
      <c r="HHU55" s="47"/>
      <c r="HHV55" s="47"/>
      <c r="HHW55" s="47"/>
      <c r="HHX55" s="47"/>
      <c r="HHY55" s="47"/>
      <c r="HHZ55" s="47"/>
      <c r="HIA55" s="47"/>
      <c r="HIB55" s="47"/>
      <c r="HIC55" s="47"/>
      <c r="HID55" s="47"/>
      <c r="HIE55" s="47"/>
      <c r="HIF55" s="47"/>
      <c r="HIG55" s="47"/>
      <c r="HIH55" s="47"/>
      <c r="HII55" s="47"/>
      <c r="HIJ55" s="47"/>
      <c r="HIK55" s="47"/>
      <c r="HIL55" s="47"/>
      <c r="HIM55" s="47"/>
      <c r="HIN55" s="47"/>
      <c r="HIO55" s="47"/>
      <c r="HIP55" s="47"/>
      <c r="HIQ55" s="47"/>
      <c r="HIR55" s="47"/>
      <c r="HIS55" s="47"/>
      <c r="HIT55" s="47"/>
      <c r="HIU55" s="47"/>
      <c r="HIV55" s="47"/>
      <c r="HIW55" s="47"/>
      <c r="HIX55" s="47"/>
      <c r="HIY55" s="47"/>
      <c r="HIZ55" s="47"/>
      <c r="HJA55" s="47"/>
      <c r="HJB55" s="47"/>
      <c r="HJC55" s="47"/>
      <c r="HJD55" s="47"/>
      <c r="HJE55" s="47"/>
      <c r="HJF55" s="47"/>
      <c r="HJG55" s="47"/>
      <c r="HJH55" s="47"/>
      <c r="HJI55" s="47"/>
      <c r="HJJ55" s="47"/>
      <c r="HJK55" s="47"/>
      <c r="HJL55" s="47"/>
      <c r="HJM55" s="47"/>
      <c r="HJN55" s="47"/>
      <c r="HJO55" s="47"/>
      <c r="HJP55" s="47"/>
      <c r="HJQ55" s="47"/>
      <c r="HJR55" s="47"/>
      <c r="HJS55" s="47"/>
      <c r="HJT55" s="47"/>
      <c r="HJU55" s="47"/>
      <c r="HJV55" s="47"/>
      <c r="HJW55" s="47"/>
      <c r="HJX55" s="47"/>
      <c r="HJY55" s="47"/>
      <c r="HJZ55" s="47"/>
      <c r="HKA55" s="47"/>
      <c r="HKB55" s="47"/>
      <c r="HKC55" s="47"/>
      <c r="HKD55" s="47"/>
      <c r="HKE55" s="47"/>
      <c r="HKF55" s="47"/>
      <c r="HKG55" s="47"/>
      <c r="HKH55" s="47"/>
      <c r="HKI55" s="47"/>
      <c r="HKJ55" s="47"/>
      <c r="HKK55" s="47"/>
      <c r="HKL55" s="47"/>
      <c r="HKM55" s="47"/>
      <c r="HKN55" s="47"/>
      <c r="HKO55" s="47"/>
      <c r="HKP55" s="47"/>
      <c r="HKQ55" s="47"/>
      <c r="HKR55" s="47"/>
      <c r="HKS55" s="47"/>
      <c r="HKT55" s="47"/>
      <c r="HKU55" s="47"/>
      <c r="HKV55" s="47"/>
      <c r="HKW55" s="47"/>
      <c r="HKX55" s="47"/>
      <c r="HKY55" s="47"/>
      <c r="HKZ55" s="47"/>
      <c r="HLA55" s="47"/>
      <c r="HLB55" s="47"/>
      <c r="HLC55" s="47"/>
      <c r="HLD55" s="47"/>
      <c r="HLE55" s="47"/>
      <c r="HLF55" s="47"/>
      <c r="HLG55" s="47"/>
      <c r="HLH55" s="47"/>
      <c r="HLI55" s="47"/>
      <c r="HLJ55" s="47"/>
      <c r="HLK55" s="47"/>
      <c r="HLL55" s="47"/>
      <c r="HLM55" s="47"/>
      <c r="HLN55" s="47"/>
      <c r="HLO55" s="47"/>
      <c r="HLP55" s="47"/>
      <c r="HLQ55" s="47"/>
      <c r="HLR55" s="47"/>
      <c r="HLS55" s="47"/>
      <c r="HLT55" s="47"/>
      <c r="HLU55" s="47"/>
      <c r="HLV55" s="47"/>
      <c r="HLW55" s="47"/>
      <c r="HLX55" s="47"/>
      <c r="HLY55" s="47"/>
      <c r="HLZ55" s="47"/>
      <c r="HMA55" s="47"/>
      <c r="HMB55" s="47"/>
      <c r="HMC55" s="47"/>
      <c r="HMD55" s="47"/>
      <c r="HME55" s="47"/>
      <c r="HMF55" s="47"/>
      <c r="HMG55" s="47"/>
      <c r="HMH55" s="47"/>
      <c r="HMI55" s="47"/>
      <c r="HMJ55" s="47"/>
      <c r="HMK55" s="47"/>
      <c r="HML55" s="47"/>
      <c r="HMM55" s="47"/>
      <c r="HMN55" s="47"/>
      <c r="HMO55" s="47"/>
      <c r="HMP55" s="47"/>
      <c r="HMQ55" s="47"/>
      <c r="HMR55" s="47"/>
      <c r="HMS55" s="47"/>
      <c r="HMT55" s="47"/>
      <c r="HMU55" s="47"/>
      <c r="HMV55" s="47"/>
      <c r="HMW55" s="47"/>
      <c r="HMX55" s="47"/>
      <c r="HMY55" s="47"/>
      <c r="HMZ55" s="47"/>
      <c r="HNA55" s="47"/>
      <c r="HNB55" s="47"/>
      <c r="HNC55" s="47"/>
      <c r="HND55" s="47"/>
      <c r="HNE55" s="47"/>
      <c r="HNF55" s="47"/>
      <c r="HNG55" s="47"/>
      <c r="HNH55" s="47"/>
      <c r="HNI55" s="47"/>
      <c r="HNJ55" s="47"/>
      <c r="HNK55" s="47"/>
      <c r="HNL55" s="47"/>
      <c r="HNM55" s="47"/>
      <c r="HNN55" s="47"/>
      <c r="HNO55" s="47"/>
      <c r="HNP55" s="47"/>
      <c r="HNQ55" s="47"/>
      <c r="HNR55" s="47"/>
      <c r="HNS55" s="47"/>
      <c r="HNT55" s="47"/>
      <c r="HNU55" s="47"/>
      <c r="HNV55" s="47"/>
      <c r="HNW55" s="47"/>
      <c r="HNX55" s="47"/>
      <c r="HNY55" s="47"/>
      <c r="HNZ55" s="47"/>
      <c r="HOA55" s="47"/>
      <c r="HOB55" s="47"/>
      <c r="HOC55" s="47"/>
      <c r="HOD55" s="47"/>
      <c r="HOE55" s="47"/>
      <c r="HOF55" s="47"/>
      <c r="HOG55" s="47"/>
      <c r="HOH55" s="47"/>
      <c r="HOI55" s="47"/>
      <c r="HOJ55" s="47"/>
      <c r="HOK55" s="47"/>
      <c r="HOL55" s="47"/>
      <c r="HOM55" s="47"/>
      <c r="HON55" s="47"/>
      <c r="HOO55" s="47"/>
      <c r="HOP55" s="47"/>
      <c r="HOQ55" s="47"/>
      <c r="HOR55" s="47"/>
      <c r="HOS55" s="47"/>
      <c r="HOT55" s="47"/>
      <c r="HOU55" s="47"/>
      <c r="HOV55" s="47"/>
      <c r="HOW55" s="47"/>
      <c r="HOX55" s="47"/>
      <c r="HOY55" s="47"/>
      <c r="HOZ55" s="47"/>
      <c r="HPA55" s="47"/>
      <c r="HPB55" s="47"/>
      <c r="HPC55" s="47"/>
      <c r="HPD55" s="47"/>
      <c r="HPE55" s="47"/>
      <c r="HPF55" s="47"/>
      <c r="HPG55" s="47"/>
      <c r="HPH55" s="47"/>
      <c r="HPI55" s="47"/>
      <c r="HPJ55" s="47"/>
      <c r="HPK55" s="47"/>
      <c r="HPL55" s="47"/>
      <c r="HPM55" s="47"/>
      <c r="HPN55" s="47"/>
      <c r="HPO55" s="47"/>
      <c r="HPP55" s="47"/>
      <c r="HPQ55" s="47"/>
      <c r="HPR55" s="47"/>
      <c r="HPS55" s="47"/>
      <c r="HPT55" s="47"/>
      <c r="HPU55" s="47"/>
      <c r="HPV55" s="47"/>
      <c r="HPW55" s="47"/>
      <c r="HPX55" s="47"/>
      <c r="HPY55" s="47"/>
      <c r="HPZ55" s="47"/>
      <c r="HQA55" s="47"/>
      <c r="HQB55" s="47"/>
      <c r="HQC55" s="47"/>
      <c r="HQD55" s="47"/>
      <c r="HQE55" s="47"/>
      <c r="HQF55" s="47"/>
      <c r="HQG55" s="47"/>
      <c r="HQH55" s="47"/>
      <c r="HQI55" s="47"/>
      <c r="HQJ55" s="47"/>
      <c r="HQK55" s="47"/>
      <c r="HQL55" s="47"/>
      <c r="HQM55" s="47"/>
      <c r="HQN55" s="47"/>
      <c r="HQO55" s="47"/>
      <c r="HQP55" s="47"/>
      <c r="HQQ55" s="47"/>
      <c r="HQR55" s="47"/>
      <c r="HQS55" s="47"/>
      <c r="HQT55" s="47"/>
      <c r="HQU55" s="47"/>
      <c r="HQV55" s="47"/>
      <c r="HQW55" s="47"/>
      <c r="HQX55" s="47"/>
      <c r="HQY55" s="47"/>
      <c r="HQZ55" s="47"/>
      <c r="HRA55" s="47"/>
      <c r="HRB55" s="47"/>
      <c r="HRC55" s="47"/>
      <c r="HRD55" s="47"/>
      <c r="HRE55" s="47"/>
      <c r="HRF55" s="47"/>
      <c r="HRG55" s="47"/>
      <c r="HRH55" s="47"/>
      <c r="HRI55" s="47"/>
      <c r="HRJ55" s="47"/>
      <c r="HRK55" s="47"/>
      <c r="HRL55" s="47"/>
      <c r="HRM55" s="47"/>
      <c r="HRN55" s="47"/>
      <c r="HRO55" s="47"/>
      <c r="HRP55" s="47"/>
      <c r="HRQ55" s="47"/>
      <c r="HRR55" s="47"/>
      <c r="HRS55" s="47"/>
      <c r="HRT55" s="47"/>
      <c r="HRU55" s="47"/>
      <c r="HRV55" s="47"/>
      <c r="HRW55" s="47"/>
      <c r="HRX55" s="47"/>
      <c r="HRY55" s="47"/>
      <c r="HRZ55" s="47"/>
      <c r="HSA55" s="47"/>
      <c r="HSB55" s="47"/>
      <c r="HSC55" s="47"/>
      <c r="HSD55" s="47"/>
      <c r="HSE55" s="47"/>
      <c r="HSF55" s="47"/>
      <c r="HSG55" s="47"/>
      <c r="HSH55" s="47"/>
      <c r="HSI55" s="47"/>
      <c r="HSJ55" s="47"/>
      <c r="HSK55" s="47"/>
      <c r="HSL55" s="47"/>
      <c r="HSM55" s="47"/>
      <c r="HSN55" s="47"/>
      <c r="HSO55" s="47"/>
      <c r="HSP55" s="47"/>
      <c r="HSQ55" s="47"/>
      <c r="HSR55" s="47"/>
      <c r="HSS55" s="47"/>
      <c r="HST55" s="47"/>
      <c r="HSU55" s="47"/>
      <c r="HSV55" s="47"/>
      <c r="HSW55" s="47"/>
      <c r="HSX55" s="47"/>
      <c r="HSY55" s="47"/>
      <c r="HSZ55" s="47"/>
      <c r="HTA55" s="47"/>
      <c r="HTB55" s="47"/>
      <c r="HTC55" s="47"/>
      <c r="HTD55" s="47"/>
      <c r="HTE55" s="47"/>
      <c r="HTF55" s="47"/>
      <c r="HTG55" s="47"/>
      <c r="HTH55" s="47"/>
      <c r="HTI55" s="47"/>
      <c r="HTJ55" s="47"/>
      <c r="HTK55" s="47"/>
      <c r="HTL55" s="47"/>
      <c r="HTM55" s="47"/>
      <c r="HTN55" s="47"/>
      <c r="HTO55" s="47"/>
      <c r="HTP55" s="47"/>
      <c r="HTQ55" s="47"/>
      <c r="HTR55" s="47"/>
      <c r="HTS55" s="47"/>
      <c r="HTT55" s="47"/>
      <c r="HTU55" s="47"/>
      <c r="HTV55" s="47"/>
      <c r="HTW55" s="47"/>
      <c r="HTX55" s="47"/>
      <c r="HTY55" s="47"/>
      <c r="HTZ55" s="47"/>
      <c r="HUA55" s="47"/>
      <c r="HUB55" s="47"/>
      <c r="HUC55" s="47"/>
      <c r="HUD55" s="47"/>
      <c r="HUE55" s="47"/>
      <c r="HUF55" s="47"/>
      <c r="HUG55" s="47"/>
      <c r="HUH55" s="47"/>
      <c r="HUI55" s="47"/>
      <c r="HUJ55" s="47"/>
      <c r="HUK55" s="47"/>
      <c r="HUL55" s="47"/>
      <c r="HUM55" s="47"/>
      <c r="HUN55" s="47"/>
      <c r="HUO55" s="47"/>
      <c r="HUP55" s="47"/>
      <c r="HUQ55" s="47"/>
      <c r="HUR55" s="47"/>
      <c r="HUS55" s="47"/>
      <c r="HUT55" s="47"/>
      <c r="HUU55" s="47"/>
      <c r="HUV55" s="47"/>
      <c r="HUW55" s="47"/>
      <c r="HUX55" s="47"/>
      <c r="HUY55" s="47"/>
      <c r="HUZ55" s="47"/>
      <c r="HVA55" s="47"/>
      <c r="HVB55" s="47"/>
      <c r="HVC55" s="47"/>
      <c r="HVD55" s="47"/>
      <c r="HVE55" s="47"/>
      <c r="HVF55" s="47"/>
      <c r="HVG55" s="47"/>
      <c r="HVH55" s="47"/>
      <c r="HVI55" s="47"/>
      <c r="HVJ55" s="47"/>
      <c r="HVK55" s="47"/>
      <c r="HVL55" s="47"/>
      <c r="HVM55" s="47"/>
      <c r="HVN55" s="47"/>
      <c r="HVO55" s="47"/>
      <c r="HVP55" s="47"/>
      <c r="HVQ55" s="47"/>
      <c r="HVR55" s="47"/>
      <c r="HVS55" s="47"/>
      <c r="HVT55" s="47"/>
      <c r="HVU55" s="47"/>
      <c r="HVV55" s="47"/>
      <c r="HVW55" s="47"/>
      <c r="HVX55" s="47"/>
      <c r="HVY55" s="47"/>
      <c r="HVZ55" s="47"/>
      <c r="HWA55" s="47"/>
      <c r="HWB55" s="47"/>
      <c r="HWC55" s="47"/>
      <c r="HWD55" s="47"/>
      <c r="HWE55" s="47"/>
      <c r="HWF55" s="47"/>
      <c r="HWG55" s="47"/>
      <c r="HWH55" s="47"/>
      <c r="HWI55" s="47"/>
      <c r="HWJ55" s="47"/>
      <c r="HWK55" s="47"/>
      <c r="HWL55" s="47"/>
      <c r="HWM55" s="47"/>
      <c r="HWN55" s="47"/>
      <c r="HWO55" s="47"/>
      <c r="HWP55" s="47"/>
      <c r="HWQ55" s="47"/>
      <c r="HWR55" s="47"/>
      <c r="HWS55" s="47"/>
      <c r="HWT55" s="47"/>
      <c r="HWU55" s="47"/>
      <c r="HWV55" s="47"/>
      <c r="HWW55" s="47"/>
      <c r="HWX55" s="47"/>
      <c r="HWY55" s="47"/>
      <c r="HWZ55" s="47"/>
      <c r="HXA55" s="47"/>
      <c r="HXB55" s="47"/>
      <c r="HXC55" s="47"/>
      <c r="HXD55" s="47"/>
      <c r="HXE55" s="47"/>
      <c r="HXF55" s="47"/>
      <c r="HXG55" s="47"/>
      <c r="HXH55" s="47"/>
      <c r="HXI55" s="47"/>
      <c r="HXJ55" s="47"/>
      <c r="HXK55" s="47"/>
      <c r="HXL55" s="47"/>
      <c r="HXM55" s="47"/>
      <c r="HXN55" s="47"/>
      <c r="HXO55" s="47"/>
      <c r="HXP55" s="47"/>
      <c r="HXQ55" s="47"/>
      <c r="HXR55" s="47"/>
      <c r="HXS55" s="47"/>
      <c r="HXT55" s="47"/>
      <c r="HXU55" s="47"/>
      <c r="HXV55" s="47"/>
      <c r="HXW55" s="47"/>
      <c r="HXX55" s="47"/>
      <c r="HXY55" s="47"/>
      <c r="HXZ55" s="47"/>
      <c r="HYA55" s="47"/>
      <c r="HYB55" s="47"/>
      <c r="HYC55" s="47"/>
      <c r="HYD55" s="47"/>
      <c r="HYE55" s="47"/>
      <c r="HYF55" s="47"/>
      <c r="HYG55" s="47"/>
      <c r="HYH55" s="47"/>
      <c r="HYI55" s="47"/>
      <c r="HYJ55" s="47"/>
      <c r="HYK55" s="47"/>
      <c r="HYL55" s="47"/>
      <c r="HYM55" s="47"/>
      <c r="HYN55" s="47"/>
      <c r="HYO55" s="47"/>
      <c r="HYP55" s="47"/>
      <c r="HYQ55" s="47"/>
      <c r="HYR55" s="47"/>
      <c r="HYS55" s="47"/>
      <c r="HYT55" s="47"/>
      <c r="HYU55" s="47"/>
      <c r="HYV55" s="47"/>
      <c r="HYW55" s="47"/>
      <c r="HYX55" s="47"/>
      <c r="HYY55" s="47"/>
      <c r="HYZ55" s="47"/>
      <c r="HZA55" s="47"/>
      <c r="HZB55" s="47"/>
      <c r="HZC55" s="47"/>
      <c r="HZD55" s="47"/>
      <c r="HZE55" s="47"/>
      <c r="HZF55" s="47"/>
      <c r="HZG55" s="47"/>
      <c r="HZH55" s="47"/>
      <c r="HZI55" s="47"/>
      <c r="HZJ55" s="47"/>
      <c r="HZK55" s="47"/>
      <c r="HZL55" s="47"/>
      <c r="HZM55" s="47"/>
      <c r="HZN55" s="47"/>
      <c r="HZO55" s="47"/>
      <c r="HZP55" s="47"/>
      <c r="HZQ55" s="47"/>
      <c r="HZR55" s="47"/>
      <c r="HZS55" s="47"/>
      <c r="HZT55" s="47"/>
      <c r="HZU55" s="47"/>
      <c r="HZV55" s="47"/>
      <c r="HZW55" s="47"/>
      <c r="HZX55" s="47"/>
      <c r="HZY55" s="47"/>
      <c r="HZZ55" s="47"/>
      <c r="IAA55" s="47"/>
      <c r="IAB55" s="47"/>
      <c r="IAC55" s="47"/>
      <c r="IAD55" s="47"/>
      <c r="IAE55" s="47"/>
      <c r="IAF55" s="47"/>
      <c r="IAG55" s="47"/>
      <c r="IAH55" s="47"/>
      <c r="IAI55" s="47"/>
      <c r="IAJ55" s="47"/>
      <c r="IAK55" s="47"/>
      <c r="IAL55" s="47"/>
      <c r="IAM55" s="47"/>
      <c r="IAN55" s="47"/>
      <c r="IAO55" s="47"/>
      <c r="IAP55" s="47"/>
      <c r="IAQ55" s="47"/>
      <c r="IAR55" s="47"/>
      <c r="IAS55" s="47"/>
      <c r="IAT55" s="47"/>
      <c r="IAU55" s="47"/>
      <c r="IAV55" s="47"/>
      <c r="IAW55" s="47"/>
      <c r="IAX55" s="47"/>
      <c r="IAY55" s="47"/>
      <c r="IAZ55" s="47"/>
      <c r="IBA55" s="47"/>
      <c r="IBB55" s="47"/>
      <c r="IBC55" s="47"/>
      <c r="IBD55" s="47"/>
      <c r="IBE55" s="47"/>
      <c r="IBF55" s="47"/>
      <c r="IBG55" s="47"/>
      <c r="IBH55" s="47"/>
      <c r="IBI55" s="47"/>
      <c r="IBJ55" s="47"/>
      <c r="IBK55" s="47"/>
      <c r="IBL55" s="47"/>
      <c r="IBM55" s="47"/>
      <c r="IBN55" s="47"/>
      <c r="IBO55" s="47"/>
      <c r="IBP55" s="47"/>
      <c r="IBQ55" s="47"/>
      <c r="IBR55" s="47"/>
      <c r="IBS55" s="47"/>
      <c r="IBT55" s="47"/>
      <c r="IBU55" s="47"/>
      <c r="IBV55" s="47"/>
      <c r="IBW55" s="47"/>
      <c r="IBX55" s="47"/>
      <c r="IBY55" s="47"/>
      <c r="IBZ55" s="47"/>
      <c r="ICA55" s="47"/>
      <c r="ICB55" s="47"/>
      <c r="ICC55" s="47"/>
      <c r="ICD55" s="47"/>
      <c r="ICE55" s="47"/>
      <c r="ICF55" s="47"/>
      <c r="ICG55" s="47"/>
      <c r="ICH55" s="47"/>
      <c r="ICI55" s="47"/>
      <c r="ICJ55" s="47"/>
      <c r="ICK55" s="47"/>
      <c r="ICL55" s="47"/>
      <c r="ICM55" s="47"/>
      <c r="ICN55" s="47"/>
      <c r="ICO55" s="47"/>
      <c r="ICP55" s="47"/>
      <c r="ICQ55" s="47"/>
      <c r="ICR55" s="47"/>
      <c r="ICS55" s="47"/>
      <c r="ICT55" s="47"/>
      <c r="ICU55" s="47"/>
      <c r="ICV55" s="47"/>
      <c r="ICW55" s="47"/>
      <c r="ICX55" s="47"/>
      <c r="ICY55" s="47"/>
      <c r="ICZ55" s="47"/>
      <c r="IDA55" s="47"/>
      <c r="IDB55" s="47"/>
      <c r="IDC55" s="47"/>
      <c r="IDD55" s="47"/>
      <c r="IDE55" s="47"/>
      <c r="IDF55" s="47"/>
      <c r="IDG55" s="47"/>
      <c r="IDH55" s="47"/>
      <c r="IDI55" s="47"/>
      <c r="IDJ55" s="47"/>
      <c r="IDK55" s="47"/>
      <c r="IDL55" s="47"/>
      <c r="IDM55" s="47"/>
      <c r="IDN55" s="47"/>
      <c r="IDO55" s="47"/>
      <c r="IDP55" s="47"/>
      <c r="IDQ55" s="47"/>
      <c r="IDR55" s="47"/>
      <c r="IDS55" s="47"/>
      <c r="IDT55" s="47"/>
      <c r="IDU55" s="47"/>
      <c r="IDV55" s="47"/>
      <c r="IDW55" s="47"/>
      <c r="IDX55" s="47"/>
      <c r="IDY55" s="47"/>
      <c r="IDZ55" s="47"/>
      <c r="IEA55" s="47"/>
      <c r="IEB55" s="47"/>
      <c r="IEC55" s="47"/>
      <c r="IED55" s="47"/>
      <c r="IEE55" s="47"/>
      <c r="IEF55" s="47"/>
      <c r="IEG55" s="47"/>
      <c r="IEH55" s="47"/>
      <c r="IEI55" s="47"/>
      <c r="IEJ55" s="47"/>
      <c r="IEK55" s="47"/>
      <c r="IEL55" s="47"/>
      <c r="IEM55" s="47"/>
      <c r="IEN55" s="47"/>
      <c r="IEO55" s="47"/>
      <c r="IEP55" s="47"/>
      <c r="IEQ55" s="47"/>
      <c r="IER55" s="47"/>
      <c r="IES55" s="47"/>
      <c r="IET55" s="47"/>
      <c r="IEU55" s="47"/>
      <c r="IEV55" s="47"/>
      <c r="IEW55" s="47"/>
      <c r="IEX55" s="47"/>
      <c r="IEY55" s="47"/>
      <c r="IEZ55" s="47"/>
      <c r="IFA55" s="47"/>
      <c r="IFB55" s="47"/>
      <c r="IFC55" s="47"/>
      <c r="IFD55" s="47"/>
      <c r="IFE55" s="47"/>
      <c r="IFF55" s="47"/>
      <c r="IFG55" s="47"/>
      <c r="IFH55" s="47"/>
      <c r="IFI55" s="47"/>
      <c r="IFJ55" s="47"/>
      <c r="IFK55" s="47"/>
      <c r="IFL55" s="47"/>
      <c r="IFM55" s="47"/>
      <c r="IFN55" s="47"/>
      <c r="IFO55" s="47"/>
      <c r="IFP55" s="47"/>
      <c r="IFQ55" s="47"/>
      <c r="IFR55" s="47"/>
      <c r="IFS55" s="47"/>
      <c r="IFT55" s="47"/>
      <c r="IFU55" s="47"/>
      <c r="IFV55" s="47"/>
      <c r="IFW55" s="47"/>
      <c r="IFX55" s="47"/>
      <c r="IFY55" s="47"/>
      <c r="IFZ55" s="47"/>
      <c r="IGA55" s="47"/>
      <c r="IGB55" s="47"/>
      <c r="IGC55" s="47"/>
      <c r="IGD55" s="47"/>
      <c r="IGE55" s="47"/>
      <c r="IGF55" s="47"/>
      <c r="IGG55" s="47"/>
      <c r="IGH55" s="47"/>
      <c r="IGI55" s="47"/>
      <c r="IGJ55" s="47"/>
      <c r="IGK55" s="47"/>
      <c r="IGL55" s="47"/>
      <c r="IGM55" s="47"/>
      <c r="IGN55" s="47"/>
      <c r="IGO55" s="47"/>
      <c r="IGP55" s="47"/>
      <c r="IGQ55" s="47"/>
      <c r="IGR55" s="47"/>
      <c r="IGS55" s="47"/>
      <c r="IGT55" s="47"/>
      <c r="IGU55" s="47"/>
      <c r="IGV55" s="47"/>
      <c r="IGW55" s="47"/>
      <c r="IGX55" s="47"/>
      <c r="IGY55" s="47"/>
      <c r="IGZ55" s="47"/>
      <c r="IHA55" s="47"/>
      <c r="IHB55" s="47"/>
      <c r="IHC55" s="47"/>
      <c r="IHD55" s="47"/>
      <c r="IHE55" s="47"/>
      <c r="IHF55" s="47"/>
      <c r="IHG55" s="47"/>
      <c r="IHH55" s="47"/>
      <c r="IHI55" s="47"/>
      <c r="IHJ55" s="47"/>
      <c r="IHK55" s="47"/>
      <c r="IHL55" s="47"/>
      <c r="IHM55" s="47"/>
      <c r="IHN55" s="47"/>
      <c r="IHO55" s="47"/>
      <c r="IHP55" s="47"/>
      <c r="IHQ55" s="47"/>
      <c r="IHR55" s="47"/>
      <c r="IHS55" s="47"/>
      <c r="IHT55" s="47"/>
      <c r="IHU55" s="47"/>
      <c r="IHV55" s="47"/>
      <c r="IHW55" s="47"/>
      <c r="IHX55" s="47"/>
      <c r="IHY55" s="47"/>
      <c r="IHZ55" s="47"/>
      <c r="IIA55" s="47"/>
      <c r="IIB55" s="47"/>
      <c r="IIC55" s="47"/>
      <c r="IID55" s="47"/>
      <c r="IIE55" s="47"/>
      <c r="IIF55" s="47"/>
      <c r="IIG55" s="47"/>
      <c r="IIH55" s="47"/>
      <c r="III55" s="47"/>
      <c r="IIJ55" s="47"/>
      <c r="IIK55" s="47"/>
      <c r="IIL55" s="47"/>
      <c r="IIM55" s="47"/>
      <c r="IIN55" s="47"/>
      <c r="IIO55" s="47"/>
      <c r="IIP55" s="47"/>
      <c r="IIQ55" s="47"/>
      <c r="IIR55" s="47"/>
      <c r="IIS55" s="47"/>
      <c r="IIT55" s="47"/>
      <c r="IIU55" s="47"/>
      <c r="IIV55" s="47"/>
      <c r="IIW55" s="47"/>
      <c r="IIX55" s="47"/>
      <c r="IIY55" s="47"/>
      <c r="IIZ55" s="47"/>
      <c r="IJA55" s="47"/>
      <c r="IJB55" s="47"/>
      <c r="IJC55" s="47"/>
      <c r="IJD55" s="47"/>
      <c r="IJE55" s="47"/>
      <c r="IJF55" s="47"/>
      <c r="IJG55" s="47"/>
      <c r="IJH55" s="47"/>
      <c r="IJI55" s="47"/>
      <c r="IJJ55" s="47"/>
      <c r="IJK55" s="47"/>
      <c r="IJL55" s="47"/>
      <c r="IJM55" s="47"/>
      <c r="IJN55" s="47"/>
      <c r="IJO55" s="47"/>
      <c r="IJP55" s="47"/>
      <c r="IJQ55" s="47"/>
      <c r="IJR55" s="47"/>
      <c r="IJS55" s="47"/>
      <c r="IJT55" s="47"/>
      <c r="IJU55" s="47"/>
      <c r="IJV55" s="47"/>
      <c r="IJW55" s="47"/>
      <c r="IJX55" s="47"/>
      <c r="IJY55" s="47"/>
      <c r="IJZ55" s="47"/>
      <c r="IKA55" s="47"/>
      <c r="IKB55" s="47"/>
      <c r="IKC55" s="47"/>
      <c r="IKD55" s="47"/>
      <c r="IKE55" s="47"/>
      <c r="IKF55" s="47"/>
      <c r="IKG55" s="47"/>
      <c r="IKH55" s="47"/>
      <c r="IKI55" s="47"/>
      <c r="IKJ55" s="47"/>
      <c r="IKK55" s="47"/>
      <c r="IKL55" s="47"/>
      <c r="IKM55" s="47"/>
      <c r="IKN55" s="47"/>
      <c r="IKO55" s="47"/>
      <c r="IKP55" s="47"/>
      <c r="IKQ55" s="47"/>
      <c r="IKR55" s="47"/>
      <c r="IKS55" s="47"/>
      <c r="IKT55" s="47"/>
      <c r="IKU55" s="47"/>
      <c r="IKV55" s="47"/>
      <c r="IKW55" s="47"/>
      <c r="IKX55" s="47"/>
      <c r="IKY55" s="47"/>
      <c r="IKZ55" s="47"/>
      <c r="ILA55" s="47"/>
      <c r="ILB55" s="47"/>
      <c r="ILC55" s="47"/>
      <c r="ILD55" s="47"/>
      <c r="ILE55" s="47"/>
      <c r="ILF55" s="47"/>
      <c r="ILG55" s="47"/>
      <c r="ILH55" s="47"/>
      <c r="ILI55" s="47"/>
      <c r="ILJ55" s="47"/>
      <c r="ILK55" s="47"/>
      <c r="ILL55" s="47"/>
      <c r="ILM55" s="47"/>
      <c r="ILN55" s="47"/>
      <c r="ILO55" s="47"/>
      <c r="ILP55" s="47"/>
      <c r="ILQ55" s="47"/>
      <c r="ILR55" s="47"/>
      <c r="ILS55" s="47"/>
      <c r="ILT55" s="47"/>
      <c r="ILU55" s="47"/>
      <c r="ILV55" s="47"/>
      <c r="ILW55" s="47"/>
      <c r="ILX55" s="47"/>
      <c r="ILY55" s="47"/>
      <c r="ILZ55" s="47"/>
      <c r="IMA55" s="47"/>
      <c r="IMB55" s="47"/>
      <c r="IMC55" s="47"/>
      <c r="IMD55" s="47"/>
      <c r="IME55" s="47"/>
      <c r="IMF55" s="47"/>
      <c r="IMG55" s="47"/>
      <c r="IMH55" s="47"/>
      <c r="IMI55" s="47"/>
      <c r="IMJ55" s="47"/>
      <c r="IMK55" s="47"/>
      <c r="IML55" s="47"/>
      <c r="IMM55" s="47"/>
      <c r="IMN55" s="47"/>
      <c r="IMO55" s="47"/>
      <c r="IMP55" s="47"/>
      <c r="IMQ55" s="47"/>
      <c r="IMR55" s="47"/>
      <c r="IMS55" s="47"/>
      <c r="IMT55" s="47"/>
      <c r="IMU55" s="47"/>
      <c r="IMV55" s="47"/>
      <c r="IMW55" s="47"/>
      <c r="IMX55" s="47"/>
      <c r="IMY55" s="47"/>
      <c r="IMZ55" s="47"/>
      <c r="INA55" s="47"/>
      <c r="INB55" s="47"/>
      <c r="INC55" s="47"/>
      <c r="IND55" s="47"/>
      <c r="INE55" s="47"/>
      <c r="INF55" s="47"/>
      <c r="ING55" s="47"/>
      <c r="INH55" s="47"/>
      <c r="INI55" s="47"/>
      <c r="INJ55" s="47"/>
      <c r="INK55" s="47"/>
      <c r="INL55" s="47"/>
      <c r="INM55" s="47"/>
      <c r="INN55" s="47"/>
      <c r="INO55" s="47"/>
      <c r="INP55" s="47"/>
      <c r="INQ55" s="47"/>
      <c r="INR55" s="47"/>
      <c r="INS55" s="47"/>
      <c r="INT55" s="47"/>
      <c r="INU55" s="47"/>
      <c r="INV55" s="47"/>
      <c r="INW55" s="47"/>
      <c r="INX55" s="47"/>
      <c r="INY55" s="47"/>
      <c r="INZ55" s="47"/>
      <c r="IOA55" s="47"/>
      <c r="IOB55" s="47"/>
      <c r="IOC55" s="47"/>
      <c r="IOD55" s="47"/>
      <c r="IOE55" s="47"/>
      <c r="IOF55" s="47"/>
      <c r="IOG55" s="47"/>
      <c r="IOH55" s="47"/>
      <c r="IOI55" s="47"/>
      <c r="IOJ55" s="47"/>
      <c r="IOK55" s="47"/>
      <c r="IOL55" s="47"/>
      <c r="IOM55" s="47"/>
      <c r="ION55" s="47"/>
      <c r="IOO55" s="47"/>
      <c r="IOP55" s="47"/>
      <c r="IOQ55" s="47"/>
      <c r="IOR55" s="47"/>
      <c r="IOS55" s="47"/>
      <c r="IOT55" s="47"/>
      <c r="IOU55" s="47"/>
      <c r="IOV55" s="47"/>
      <c r="IOW55" s="47"/>
      <c r="IOX55" s="47"/>
      <c r="IOY55" s="47"/>
      <c r="IOZ55" s="47"/>
      <c r="IPA55" s="47"/>
      <c r="IPB55" s="47"/>
      <c r="IPC55" s="47"/>
      <c r="IPD55" s="47"/>
      <c r="IPE55" s="47"/>
      <c r="IPF55" s="47"/>
      <c r="IPG55" s="47"/>
      <c r="IPH55" s="47"/>
      <c r="IPI55" s="47"/>
      <c r="IPJ55" s="47"/>
      <c r="IPK55" s="47"/>
      <c r="IPL55" s="47"/>
      <c r="IPM55" s="47"/>
      <c r="IPN55" s="47"/>
      <c r="IPO55" s="47"/>
      <c r="IPP55" s="47"/>
      <c r="IPQ55" s="47"/>
      <c r="IPR55" s="47"/>
      <c r="IPS55" s="47"/>
      <c r="IPT55" s="47"/>
      <c r="IPU55" s="47"/>
      <c r="IPV55" s="47"/>
      <c r="IPW55" s="47"/>
      <c r="IPX55" s="47"/>
      <c r="IPY55" s="47"/>
      <c r="IPZ55" s="47"/>
      <c r="IQA55" s="47"/>
      <c r="IQB55" s="47"/>
      <c r="IQC55" s="47"/>
      <c r="IQD55" s="47"/>
      <c r="IQE55" s="47"/>
      <c r="IQF55" s="47"/>
      <c r="IQG55" s="47"/>
      <c r="IQH55" s="47"/>
      <c r="IQI55" s="47"/>
      <c r="IQJ55" s="47"/>
      <c r="IQK55" s="47"/>
      <c r="IQL55" s="47"/>
      <c r="IQM55" s="47"/>
      <c r="IQN55" s="47"/>
      <c r="IQO55" s="47"/>
      <c r="IQP55" s="47"/>
      <c r="IQQ55" s="47"/>
      <c r="IQR55" s="47"/>
      <c r="IQS55" s="47"/>
      <c r="IQT55" s="47"/>
      <c r="IQU55" s="47"/>
      <c r="IQV55" s="47"/>
      <c r="IQW55" s="47"/>
      <c r="IQX55" s="47"/>
      <c r="IQY55" s="47"/>
      <c r="IQZ55" s="47"/>
      <c r="IRA55" s="47"/>
      <c r="IRB55" s="47"/>
      <c r="IRC55" s="47"/>
      <c r="IRD55" s="47"/>
      <c r="IRE55" s="47"/>
      <c r="IRF55" s="47"/>
      <c r="IRG55" s="47"/>
      <c r="IRH55" s="47"/>
      <c r="IRI55" s="47"/>
      <c r="IRJ55" s="47"/>
      <c r="IRK55" s="47"/>
      <c r="IRL55" s="47"/>
      <c r="IRM55" s="47"/>
      <c r="IRN55" s="47"/>
      <c r="IRO55" s="47"/>
      <c r="IRP55" s="47"/>
      <c r="IRQ55" s="47"/>
      <c r="IRR55" s="47"/>
      <c r="IRS55" s="47"/>
      <c r="IRT55" s="47"/>
      <c r="IRU55" s="47"/>
      <c r="IRV55" s="47"/>
      <c r="IRW55" s="47"/>
      <c r="IRX55" s="47"/>
      <c r="IRY55" s="47"/>
      <c r="IRZ55" s="47"/>
      <c r="ISA55" s="47"/>
      <c r="ISB55" s="47"/>
      <c r="ISC55" s="47"/>
      <c r="ISD55" s="47"/>
      <c r="ISE55" s="47"/>
      <c r="ISF55" s="47"/>
      <c r="ISG55" s="47"/>
      <c r="ISH55" s="47"/>
      <c r="ISI55" s="47"/>
      <c r="ISJ55" s="47"/>
      <c r="ISK55" s="47"/>
      <c r="ISL55" s="47"/>
      <c r="ISM55" s="47"/>
      <c r="ISN55" s="47"/>
      <c r="ISO55" s="47"/>
      <c r="ISP55" s="47"/>
      <c r="ISQ55" s="47"/>
      <c r="ISR55" s="47"/>
      <c r="ISS55" s="47"/>
      <c r="IST55" s="47"/>
      <c r="ISU55" s="47"/>
      <c r="ISV55" s="47"/>
      <c r="ISW55" s="47"/>
      <c r="ISX55" s="47"/>
      <c r="ISY55" s="47"/>
      <c r="ISZ55" s="47"/>
      <c r="ITA55" s="47"/>
      <c r="ITB55" s="47"/>
      <c r="ITC55" s="47"/>
      <c r="ITD55" s="47"/>
      <c r="ITE55" s="47"/>
      <c r="ITF55" s="47"/>
      <c r="ITG55" s="47"/>
      <c r="ITH55" s="47"/>
      <c r="ITI55" s="47"/>
      <c r="ITJ55" s="47"/>
      <c r="ITK55" s="47"/>
      <c r="ITL55" s="47"/>
      <c r="ITM55" s="47"/>
      <c r="ITN55" s="47"/>
      <c r="ITO55" s="47"/>
      <c r="ITP55" s="47"/>
      <c r="ITQ55" s="47"/>
      <c r="ITR55" s="47"/>
      <c r="ITS55" s="47"/>
      <c r="ITT55" s="47"/>
      <c r="ITU55" s="47"/>
      <c r="ITV55" s="47"/>
      <c r="ITW55" s="47"/>
      <c r="ITX55" s="47"/>
      <c r="ITY55" s="47"/>
      <c r="ITZ55" s="47"/>
      <c r="IUA55" s="47"/>
      <c r="IUB55" s="47"/>
      <c r="IUC55" s="47"/>
      <c r="IUD55" s="47"/>
      <c r="IUE55" s="47"/>
      <c r="IUF55" s="47"/>
      <c r="IUG55" s="47"/>
      <c r="IUH55" s="47"/>
      <c r="IUI55" s="47"/>
      <c r="IUJ55" s="47"/>
      <c r="IUK55" s="47"/>
      <c r="IUL55" s="47"/>
      <c r="IUM55" s="47"/>
      <c r="IUN55" s="47"/>
      <c r="IUO55" s="47"/>
      <c r="IUP55" s="47"/>
      <c r="IUQ55" s="47"/>
      <c r="IUR55" s="47"/>
      <c r="IUS55" s="47"/>
      <c r="IUT55" s="47"/>
      <c r="IUU55" s="47"/>
      <c r="IUV55" s="47"/>
      <c r="IUW55" s="47"/>
      <c r="IUX55" s="47"/>
      <c r="IUY55" s="47"/>
      <c r="IUZ55" s="47"/>
      <c r="IVA55" s="47"/>
      <c r="IVB55" s="47"/>
      <c r="IVC55" s="47"/>
      <c r="IVD55" s="47"/>
      <c r="IVE55" s="47"/>
      <c r="IVF55" s="47"/>
      <c r="IVG55" s="47"/>
      <c r="IVH55" s="47"/>
      <c r="IVI55" s="47"/>
      <c r="IVJ55" s="47"/>
      <c r="IVK55" s="47"/>
      <c r="IVL55" s="47"/>
      <c r="IVM55" s="47"/>
      <c r="IVN55" s="47"/>
      <c r="IVO55" s="47"/>
      <c r="IVP55" s="47"/>
      <c r="IVQ55" s="47"/>
      <c r="IVR55" s="47"/>
      <c r="IVS55" s="47"/>
      <c r="IVT55" s="47"/>
      <c r="IVU55" s="47"/>
      <c r="IVV55" s="47"/>
      <c r="IVW55" s="47"/>
      <c r="IVX55" s="47"/>
      <c r="IVY55" s="47"/>
      <c r="IVZ55" s="47"/>
      <c r="IWA55" s="47"/>
      <c r="IWB55" s="47"/>
      <c r="IWC55" s="47"/>
      <c r="IWD55" s="47"/>
      <c r="IWE55" s="47"/>
      <c r="IWF55" s="47"/>
      <c r="IWG55" s="47"/>
      <c r="IWH55" s="47"/>
      <c r="IWI55" s="47"/>
      <c r="IWJ55" s="47"/>
      <c r="IWK55" s="47"/>
      <c r="IWL55" s="47"/>
      <c r="IWM55" s="47"/>
      <c r="IWN55" s="47"/>
      <c r="IWO55" s="47"/>
      <c r="IWP55" s="47"/>
      <c r="IWQ55" s="47"/>
      <c r="IWR55" s="47"/>
      <c r="IWS55" s="47"/>
      <c r="IWT55" s="47"/>
      <c r="IWU55" s="47"/>
      <c r="IWV55" s="47"/>
      <c r="IWW55" s="47"/>
      <c r="IWX55" s="47"/>
      <c r="IWY55" s="47"/>
      <c r="IWZ55" s="47"/>
      <c r="IXA55" s="47"/>
      <c r="IXB55" s="47"/>
      <c r="IXC55" s="47"/>
      <c r="IXD55" s="47"/>
      <c r="IXE55" s="47"/>
      <c r="IXF55" s="47"/>
      <c r="IXG55" s="47"/>
      <c r="IXH55" s="47"/>
      <c r="IXI55" s="47"/>
      <c r="IXJ55" s="47"/>
      <c r="IXK55" s="47"/>
      <c r="IXL55" s="47"/>
      <c r="IXM55" s="47"/>
      <c r="IXN55" s="47"/>
      <c r="IXO55" s="47"/>
      <c r="IXP55" s="47"/>
      <c r="IXQ55" s="47"/>
      <c r="IXR55" s="47"/>
      <c r="IXS55" s="47"/>
      <c r="IXT55" s="47"/>
      <c r="IXU55" s="47"/>
      <c r="IXV55" s="47"/>
      <c r="IXW55" s="47"/>
      <c r="IXX55" s="47"/>
      <c r="IXY55" s="47"/>
      <c r="IXZ55" s="47"/>
      <c r="IYA55" s="47"/>
      <c r="IYB55" s="47"/>
      <c r="IYC55" s="47"/>
      <c r="IYD55" s="47"/>
      <c r="IYE55" s="47"/>
      <c r="IYF55" s="47"/>
      <c r="IYG55" s="47"/>
      <c r="IYH55" s="47"/>
      <c r="IYI55" s="47"/>
      <c r="IYJ55" s="47"/>
      <c r="IYK55" s="47"/>
      <c r="IYL55" s="47"/>
      <c r="IYM55" s="47"/>
      <c r="IYN55" s="47"/>
      <c r="IYO55" s="47"/>
      <c r="IYP55" s="47"/>
      <c r="IYQ55" s="47"/>
      <c r="IYR55" s="47"/>
      <c r="IYS55" s="47"/>
      <c r="IYT55" s="47"/>
      <c r="IYU55" s="47"/>
      <c r="IYV55" s="47"/>
      <c r="IYW55" s="47"/>
      <c r="IYX55" s="47"/>
      <c r="IYY55" s="47"/>
      <c r="IYZ55" s="47"/>
      <c r="IZA55" s="47"/>
      <c r="IZB55" s="47"/>
      <c r="IZC55" s="47"/>
      <c r="IZD55" s="47"/>
      <c r="IZE55" s="47"/>
      <c r="IZF55" s="47"/>
      <c r="IZG55" s="47"/>
      <c r="IZH55" s="47"/>
      <c r="IZI55" s="47"/>
      <c r="IZJ55" s="47"/>
      <c r="IZK55" s="47"/>
      <c r="IZL55" s="47"/>
      <c r="IZM55" s="47"/>
      <c r="IZN55" s="47"/>
      <c r="IZO55" s="47"/>
      <c r="IZP55" s="47"/>
      <c r="IZQ55" s="47"/>
      <c r="IZR55" s="47"/>
      <c r="IZS55" s="47"/>
      <c r="IZT55" s="47"/>
      <c r="IZU55" s="47"/>
      <c r="IZV55" s="47"/>
      <c r="IZW55" s="47"/>
      <c r="IZX55" s="47"/>
      <c r="IZY55" s="47"/>
      <c r="IZZ55" s="47"/>
      <c r="JAA55" s="47"/>
      <c r="JAB55" s="47"/>
      <c r="JAC55" s="47"/>
      <c r="JAD55" s="47"/>
      <c r="JAE55" s="47"/>
      <c r="JAF55" s="47"/>
      <c r="JAG55" s="47"/>
      <c r="JAH55" s="47"/>
      <c r="JAI55" s="47"/>
      <c r="JAJ55" s="47"/>
      <c r="JAK55" s="47"/>
      <c r="JAL55" s="47"/>
      <c r="JAM55" s="47"/>
      <c r="JAN55" s="47"/>
      <c r="JAO55" s="47"/>
      <c r="JAP55" s="47"/>
      <c r="JAQ55" s="47"/>
      <c r="JAR55" s="47"/>
      <c r="JAS55" s="47"/>
      <c r="JAT55" s="47"/>
      <c r="JAU55" s="47"/>
      <c r="JAV55" s="47"/>
      <c r="JAW55" s="47"/>
      <c r="JAX55" s="47"/>
      <c r="JAY55" s="47"/>
      <c r="JAZ55" s="47"/>
      <c r="JBA55" s="47"/>
      <c r="JBB55" s="47"/>
      <c r="JBC55" s="47"/>
      <c r="JBD55" s="47"/>
      <c r="JBE55" s="47"/>
      <c r="JBF55" s="47"/>
      <c r="JBG55" s="47"/>
      <c r="JBH55" s="47"/>
      <c r="JBI55" s="47"/>
      <c r="JBJ55" s="47"/>
      <c r="JBK55" s="47"/>
      <c r="JBL55" s="47"/>
      <c r="JBM55" s="47"/>
      <c r="JBN55" s="47"/>
      <c r="JBO55" s="47"/>
      <c r="JBP55" s="47"/>
      <c r="JBQ55" s="47"/>
      <c r="JBR55" s="47"/>
      <c r="JBS55" s="47"/>
      <c r="JBT55" s="47"/>
      <c r="JBU55" s="47"/>
      <c r="JBV55" s="47"/>
      <c r="JBW55" s="47"/>
      <c r="JBX55" s="47"/>
      <c r="JBY55" s="47"/>
      <c r="JBZ55" s="47"/>
      <c r="JCA55" s="47"/>
      <c r="JCB55" s="47"/>
      <c r="JCC55" s="47"/>
      <c r="JCD55" s="47"/>
      <c r="JCE55" s="47"/>
      <c r="JCF55" s="47"/>
      <c r="JCG55" s="47"/>
      <c r="JCH55" s="47"/>
      <c r="JCI55" s="47"/>
      <c r="JCJ55" s="47"/>
      <c r="JCK55" s="47"/>
      <c r="JCL55" s="47"/>
      <c r="JCM55" s="47"/>
      <c r="JCN55" s="47"/>
      <c r="JCO55" s="47"/>
      <c r="JCP55" s="47"/>
      <c r="JCQ55" s="47"/>
      <c r="JCR55" s="47"/>
      <c r="JCS55" s="47"/>
      <c r="JCT55" s="47"/>
      <c r="JCU55" s="47"/>
      <c r="JCV55" s="47"/>
      <c r="JCW55" s="47"/>
      <c r="JCX55" s="47"/>
      <c r="JCY55" s="47"/>
      <c r="JCZ55" s="47"/>
      <c r="JDA55" s="47"/>
      <c r="JDB55" s="47"/>
      <c r="JDC55" s="47"/>
      <c r="JDD55" s="47"/>
      <c r="JDE55" s="47"/>
      <c r="JDF55" s="47"/>
      <c r="JDG55" s="47"/>
      <c r="JDH55" s="47"/>
      <c r="JDI55" s="47"/>
      <c r="JDJ55" s="47"/>
      <c r="JDK55" s="47"/>
      <c r="JDL55" s="47"/>
      <c r="JDM55" s="47"/>
      <c r="JDN55" s="47"/>
      <c r="JDO55" s="47"/>
      <c r="JDP55" s="47"/>
      <c r="JDQ55" s="47"/>
      <c r="JDR55" s="47"/>
      <c r="JDS55" s="47"/>
      <c r="JDT55" s="47"/>
      <c r="JDU55" s="47"/>
      <c r="JDV55" s="47"/>
      <c r="JDW55" s="47"/>
      <c r="JDX55" s="47"/>
      <c r="JDY55" s="47"/>
      <c r="JDZ55" s="47"/>
      <c r="JEA55" s="47"/>
      <c r="JEB55" s="47"/>
      <c r="JEC55" s="47"/>
      <c r="JED55" s="47"/>
      <c r="JEE55" s="47"/>
      <c r="JEF55" s="47"/>
      <c r="JEG55" s="47"/>
      <c r="JEH55" s="47"/>
      <c r="JEI55" s="47"/>
      <c r="JEJ55" s="47"/>
      <c r="JEK55" s="47"/>
      <c r="JEL55" s="47"/>
      <c r="JEM55" s="47"/>
      <c r="JEN55" s="47"/>
      <c r="JEO55" s="47"/>
      <c r="JEP55" s="47"/>
      <c r="JEQ55" s="47"/>
      <c r="JER55" s="47"/>
      <c r="JES55" s="47"/>
      <c r="JET55" s="47"/>
      <c r="JEU55" s="47"/>
      <c r="JEV55" s="47"/>
      <c r="JEW55" s="47"/>
      <c r="JEX55" s="47"/>
      <c r="JEY55" s="47"/>
      <c r="JEZ55" s="47"/>
      <c r="JFA55" s="47"/>
      <c r="JFB55" s="47"/>
      <c r="JFC55" s="47"/>
      <c r="JFD55" s="47"/>
      <c r="JFE55" s="47"/>
      <c r="JFF55" s="47"/>
      <c r="JFG55" s="47"/>
      <c r="JFH55" s="47"/>
      <c r="JFI55" s="47"/>
      <c r="JFJ55" s="47"/>
      <c r="JFK55" s="47"/>
      <c r="JFL55" s="47"/>
      <c r="JFM55" s="47"/>
      <c r="JFN55" s="47"/>
      <c r="JFO55" s="47"/>
      <c r="JFP55" s="47"/>
      <c r="JFQ55" s="47"/>
      <c r="JFR55" s="47"/>
      <c r="JFS55" s="47"/>
      <c r="JFT55" s="47"/>
      <c r="JFU55" s="47"/>
      <c r="JFV55" s="47"/>
      <c r="JFW55" s="47"/>
      <c r="JFX55" s="47"/>
      <c r="JFY55" s="47"/>
      <c r="JFZ55" s="47"/>
      <c r="JGA55" s="47"/>
      <c r="JGB55" s="47"/>
      <c r="JGC55" s="47"/>
      <c r="JGD55" s="47"/>
      <c r="JGE55" s="47"/>
      <c r="JGF55" s="47"/>
      <c r="JGG55" s="47"/>
      <c r="JGH55" s="47"/>
      <c r="JGI55" s="47"/>
      <c r="JGJ55" s="47"/>
      <c r="JGK55" s="47"/>
      <c r="JGL55" s="47"/>
      <c r="JGM55" s="47"/>
      <c r="JGN55" s="47"/>
      <c r="JGO55" s="47"/>
      <c r="JGP55" s="47"/>
      <c r="JGQ55" s="47"/>
      <c r="JGR55" s="47"/>
      <c r="JGS55" s="47"/>
      <c r="JGT55" s="47"/>
      <c r="JGU55" s="47"/>
      <c r="JGV55" s="47"/>
      <c r="JGW55" s="47"/>
      <c r="JGX55" s="47"/>
      <c r="JGY55" s="47"/>
      <c r="JGZ55" s="47"/>
      <c r="JHA55" s="47"/>
      <c r="JHB55" s="47"/>
      <c r="JHC55" s="47"/>
      <c r="JHD55" s="47"/>
      <c r="JHE55" s="47"/>
      <c r="JHF55" s="47"/>
      <c r="JHG55" s="47"/>
      <c r="JHH55" s="47"/>
      <c r="JHI55" s="47"/>
      <c r="JHJ55" s="47"/>
      <c r="JHK55" s="47"/>
      <c r="JHL55" s="47"/>
      <c r="JHM55" s="47"/>
      <c r="JHN55" s="47"/>
      <c r="JHO55" s="47"/>
      <c r="JHP55" s="47"/>
      <c r="JHQ55" s="47"/>
      <c r="JHR55" s="47"/>
      <c r="JHS55" s="47"/>
      <c r="JHT55" s="47"/>
      <c r="JHU55" s="47"/>
      <c r="JHV55" s="47"/>
      <c r="JHW55" s="47"/>
      <c r="JHX55" s="47"/>
      <c r="JHY55" s="47"/>
      <c r="JHZ55" s="47"/>
      <c r="JIA55" s="47"/>
      <c r="JIB55" s="47"/>
      <c r="JIC55" s="47"/>
      <c r="JID55" s="47"/>
      <c r="JIE55" s="47"/>
      <c r="JIF55" s="47"/>
      <c r="JIG55" s="47"/>
      <c r="JIH55" s="47"/>
      <c r="JII55" s="47"/>
      <c r="JIJ55" s="47"/>
      <c r="JIK55" s="47"/>
      <c r="JIL55" s="47"/>
      <c r="JIM55" s="47"/>
      <c r="JIN55" s="47"/>
      <c r="JIO55" s="47"/>
      <c r="JIP55" s="47"/>
      <c r="JIQ55" s="47"/>
      <c r="JIR55" s="47"/>
      <c r="JIS55" s="47"/>
      <c r="JIT55" s="47"/>
      <c r="JIU55" s="47"/>
      <c r="JIV55" s="47"/>
      <c r="JIW55" s="47"/>
      <c r="JIX55" s="47"/>
      <c r="JIY55" s="47"/>
      <c r="JIZ55" s="47"/>
      <c r="JJA55" s="47"/>
      <c r="JJB55" s="47"/>
      <c r="JJC55" s="47"/>
      <c r="JJD55" s="47"/>
      <c r="JJE55" s="47"/>
      <c r="JJF55" s="47"/>
      <c r="JJG55" s="47"/>
      <c r="JJH55" s="47"/>
      <c r="JJI55" s="47"/>
      <c r="JJJ55" s="47"/>
      <c r="JJK55" s="47"/>
      <c r="JJL55" s="47"/>
      <c r="JJM55" s="47"/>
      <c r="JJN55" s="47"/>
      <c r="JJO55" s="47"/>
      <c r="JJP55" s="47"/>
      <c r="JJQ55" s="47"/>
      <c r="JJR55" s="47"/>
      <c r="JJS55" s="47"/>
      <c r="JJT55" s="47"/>
      <c r="JJU55" s="47"/>
      <c r="JJV55" s="47"/>
      <c r="JJW55" s="47"/>
      <c r="JJX55" s="47"/>
      <c r="JJY55" s="47"/>
      <c r="JJZ55" s="47"/>
      <c r="JKA55" s="47"/>
      <c r="JKB55" s="47"/>
      <c r="JKC55" s="47"/>
      <c r="JKD55" s="47"/>
      <c r="JKE55" s="47"/>
      <c r="JKF55" s="47"/>
      <c r="JKG55" s="47"/>
      <c r="JKH55" s="47"/>
      <c r="JKI55" s="47"/>
      <c r="JKJ55" s="47"/>
      <c r="JKK55" s="47"/>
      <c r="JKL55" s="47"/>
      <c r="JKM55" s="47"/>
      <c r="JKN55" s="47"/>
      <c r="JKO55" s="47"/>
      <c r="JKP55" s="47"/>
      <c r="JKQ55" s="47"/>
      <c r="JKR55" s="47"/>
      <c r="JKS55" s="47"/>
      <c r="JKT55" s="47"/>
      <c r="JKU55" s="47"/>
      <c r="JKV55" s="47"/>
      <c r="JKW55" s="47"/>
      <c r="JKX55" s="47"/>
      <c r="JKY55" s="47"/>
      <c r="JKZ55" s="47"/>
      <c r="JLA55" s="47"/>
      <c r="JLB55" s="47"/>
      <c r="JLC55" s="47"/>
      <c r="JLD55" s="47"/>
      <c r="JLE55" s="47"/>
      <c r="JLF55" s="47"/>
      <c r="JLG55" s="47"/>
      <c r="JLH55" s="47"/>
      <c r="JLI55" s="47"/>
      <c r="JLJ55" s="47"/>
      <c r="JLK55" s="47"/>
      <c r="JLL55" s="47"/>
      <c r="JLM55" s="47"/>
      <c r="JLN55" s="47"/>
      <c r="JLO55" s="47"/>
      <c r="JLP55" s="47"/>
      <c r="JLQ55" s="47"/>
      <c r="JLR55" s="47"/>
      <c r="JLS55" s="47"/>
      <c r="JLT55" s="47"/>
      <c r="JLU55" s="47"/>
      <c r="JLV55" s="47"/>
      <c r="JLW55" s="47"/>
      <c r="JLX55" s="47"/>
      <c r="JLY55" s="47"/>
      <c r="JLZ55" s="47"/>
      <c r="JMA55" s="47"/>
      <c r="JMB55" s="47"/>
      <c r="JMC55" s="47"/>
      <c r="JMD55" s="47"/>
      <c r="JME55" s="47"/>
      <c r="JMF55" s="47"/>
      <c r="JMG55" s="47"/>
      <c r="JMH55" s="47"/>
      <c r="JMI55" s="47"/>
      <c r="JMJ55" s="47"/>
      <c r="JMK55" s="47"/>
      <c r="JML55" s="47"/>
      <c r="JMM55" s="47"/>
      <c r="JMN55" s="47"/>
      <c r="JMO55" s="47"/>
      <c r="JMP55" s="47"/>
      <c r="JMQ55" s="47"/>
      <c r="JMR55" s="47"/>
      <c r="JMS55" s="47"/>
      <c r="JMT55" s="47"/>
      <c r="JMU55" s="47"/>
      <c r="JMV55" s="47"/>
      <c r="JMW55" s="47"/>
      <c r="JMX55" s="47"/>
      <c r="JMY55" s="47"/>
      <c r="JMZ55" s="47"/>
      <c r="JNA55" s="47"/>
      <c r="JNB55" s="47"/>
      <c r="JNC55" s="47"/>
      <c r="JND55" s="47"/>
      <c r="JNE55" s="47"/>
      <c r="JNF55" s="47"/>
      <c r="JNG55" s="47"/>
      <c r="JNH55" s="47"/>
      <c r="JNI55" s="47"/>
      <c r="JNJ55" s="47"/>
      <c r="JNK55" s="47"/>
      <c r="JNL55" s="47"/>
      <c r="JNM55" s="47"/>
      <c r="JNN55" s="47"/>
      <c r="JNO55" s="47"/>
      <c r="JNP55" s="47"/>
      <c r="JNQ55" s="47"/>
      <c r="JNR55" s="47"/>
      <c r="JNS55" s="47"/>
      <c r="JNT55" s="47"/>
      <c r="JNU55" s="47"/>
      <c r="JNV55" s="47"/>
      <c r="JNW55" s="47"/>
      <c r="JNX55" s="47"/>
      <c r="JNY55" s="47"/>
      <c r="JNZ55" s="47"/>
      <c r="JOA55" s="47"/>
      <c r="JOB55" s="47"/>
      <c r="JOC55" s="47"/>
      <c r="JOD55" s="47"/>
      <c r="JOE55" s="47"/>
      <c r="JOF55" s="47"/>
      <c r="JOG55" s="47"/>
      <c r="JOH55" s="47"/>
      <c r="JOI55" s="47"/>
      <c r="JOJ55" s="47"/>
      <c r="JOK55" s="47"/>
      <c r="JOL55" s="47"/>
      <c r="JOM55" s="47"/>
      <c r="JON55" s="47"/>
      <c r="JOO55" s="47"/>
      <c r="JOP55" s="47"/>
      <c r="JOQ55" s="47"/>
      <c r="JOR55" s="47"/>
      <c r="JOS55" s="47"/>
      <c r="JOT55" s="47"/>
      <c r="JOU55" s="47"/>
      <c r="JOV55" s="47"/>
      <c r="JOW55" s="47"/>
      <c r="JOX55" s="47"/>
      <c r="JOY55" s="47"/>
      <c r="JOZ55" s="47"/>
      <c r="JPA55" s="47"/>
      <c r="JPB55" s="47"/>
      <c r="JPC55" s="47"/>
      <c r="JPD55" s="47"/>
      <c r="JPE55" s="47"/>
      <c r="JPF55" s="47"/>
      <c r="JPG55" s="47"/>
      <c r="JPH55" s="47"/>
      <c r="JPI55" s="47"/>
      <c r="JPJ55" s="47"/>
      <c r="JPK55" s="47"/>
      <c r="JPL55" s="47"/>
      <c r="JPM55" s="47"/>
      <c r="JPN55" s="47"/>
      <c r="JPO55" s="47"/>
      <c r="JPP55" s="47"/>
      <c r="JPQ55" s="47"/>
      <c r="JPR55" s="47"/>
      <c r="JPS55" s="47"/>
      <c r="JPT55" s="47"/>
      <c r="JPU55" s="47"/>
      <c r="JPV55" s="47"/>
      <c r="JPW55" s="47"/>
      <c r="JPX55" s="47"/>
      <c r="JPY55" s="47"/>
      <c r="JPZ55" s="47"/>
      <c r="JQA55" s="47"/>
      <c r="JQB55" s="47"/>
      <c r="JQC55" s="47"/>
      <c r="JQD55" s="47"/>
      <c r="JQE55" s="47"/>
      <c r="JQF55" s="47"/>
      <c r="JQG55" s="47"/>
      <c r="JQH55" s="47"/>
      <c r="JQI55" s="47"/>
      <c r="JQJ55" s="47"/>
      <c r="JQK55" s="47"/>
      <c r="JQL55" s="47"/>
      <c r="JQM55" s="47"/>
      <c r="JQN55" s="47"/>
      <c r="JQO55" s="47"/>
      <c r="JQP55" s="47"/>
      <c r="JQQ55" s="47"/>
      <c r="JQR55" s="47"/>
      <c r="JQS55" s="47"/>
      <c r="JQT55" s="47"/>
      <c r="JQU55" s="47"/>
      <c r="JQV55" s="47"/>
      <c r="JQW55" s="47"/>
      <c r="JQX55" s="47"/>
      <c r="JQY55" s="47"/>
      <c r="JQZ55" s="47"/>
      <c r="JRA55" s="47"/>
      <c r="JRB55" s="47"/>
      <c r="JRC55" s="47"/>
      <c r="JRD55" s="47"/>
      <c r="JRE55" s="47"/>
      <c r="JRF55" s="47"/>
      <c r="JRG55" s="47"/>
      <c r="JRH55" s="47"/>
      <c r="JRI55" s="47"/>
      <c r="JRJ55" s="47"/>
      <c r="JRK55" s="47"/>
      <c r="JRL55" s="47"/>
      <c r="JRM55" s="47"/>
      <c r="JRN55" s="47"/>
      <c r="JRO55" s="47"/>
      <c r="JRP55" s="47"/>
      <c r="JRQ55" s="47"/>
      <c r="JRR55" s="47"/>
      <c r="JRS55" s="47"/>
      <c r="JRT55" s="47"/>
      <c r="JRU55" s="47"/>
      <c r="JRV55" s="47"/>
      <c r="JRW55" s="47"/>
      <c r="JRX55" s="47"/>
      <c r="JRY55" s="47"/>
      <c r="JRZ55" s="47"/>
      <c r="JSA55" s="47"/>
      <c r="JSB55" s="47"/>
      <c r="JSC55" s="47"/>
      <c r="JSD55" s="47"/>
      <c r="JSE55" s="47"/>
      <c r="JSF55" s="47"/>
      <c r="JSG55" s="47"/>
      <c r="JSH55" s="47"/>
      <c r="JSI55" s="47"/>
      <c r="JSJ55" s="47"/>
      <c r="JSK55" s="47"/>
      <c r="JSL55" s="47"/>
      <c r="JSM55" s="47"/>
      <c r="JSN55" s="47"/>
      <c r="JSO55" s="47"/>
      <c r="JSP55" s="47"/>
      <c r="JSQ55" s="47"/>
      <c r="JSR55" s="47"/>
      <c r="JSS55" s="47"/>
      <c r="JST55" s="47"/>
      <c r="JSU55" s="47"/>
      <c r="JSV55" s="47"/>
      <c r="JSW55" s="47"/>
      <c r="JSX55" s="47"/>
      <c r="JSY55" s="47"/>
      <c r="JSZ55" s="47"/>
      <c r="JTA55" s="47"/>
      <c r="JTB55" s="47"/>
      <c r="JTC55" s="47"/>
      <c r="JTD55" s="47"/>
      <c r="JTE55" s="47"/>
      <c r="JTF55" s="47"/>
      <c r="JTG55" s="47"/>
      <c r="JTH55" s="47"/>
      <c r="JTI55" s="47"/>
      <c r="JTJ55" s="47"/>
      <c r="JTK55" s="47"/>
      <c r="JTL55" s="47"/>
      <c r="JTM55" s="47"/>
      <c r="JTN55" s="47"/>
      <c r="JTO55" s="47"/>
      <c r="JTP55" s="47"/>
      <c r="JTQ55" s="47"/>
      <c r="JTR55" s="47"/>
      <c r="JTS55" s="47"/>
      <c r="JTT55" s="47"/>
      <c r="JTU55" s="47"/>
      <c r="JTV55" s="47"/>
      <c r="JTW55" s="47"/>
      <c r="JTX55" s="47"/>
      <c r="JTY55" s="47"/>
      <c r="JTZ55" s="47"/>
      <c r="JUA55" s="47"/>
      <c r="JUB55" s="47"/>
      <c r="JUC55" s="47"/>
      <c r="JUD55" s="47"/>
      <c r="JUE55" s="47"/>
      <c r="JUF55" s="47"/>
      <c r="JUG55" s="47"/>
      <c r="JUH55" s="47"/>
      <c r="JUI55" s="47"/>
      <c r="JUJ55" s="47"/>
      <c r="JUK55" s="47"/>
      <c r="JUL55" s="47"/>
      <c r="JUM55" s="47"/>
      <c r="JUN55" s="47"/>
      <c r="JUO55" s="47"/>
      <c r="JUP55" s="47"/>
      <c r="JUQ55" s="47"/>
      <c r="JUR55" s="47"/>
      <c r="JUS55" s="47"/>
      <c r="JUT55" s="47"/>
      <c r="JUU55" s="47"/>
      <c r="JUV55" s="47"/>
      <c r="JUW55" s="47"/>
      <c r="JUX55" s="47"/>
      <c r="JUY55" s="47"/>
      <c r="JUZ55" s="47"/>
      <c r="JVA55" s="47"/>
      <c r="JVB55" s="47"/>
      <c r="JVC55" s="47"/>
      <c r="JVD55" s="47"/>
      <c r="JVE55" s="47"/>
      <c r="JVF55" s="47"/>
      <c r="JVG55" s="47"/>
      <c r="JVH55" s="47"/>
      <c r="JVI55" s="47"/>
      <c r="JVJ55" s="47"/>
      <c r="JVK55" s="47"/>
      <c r="JVL55" s="47"/>
      <c r="JVM55" s="47"/>
      <c r="JVN55" s="47"/>
      <c r="JVO55" s="47"/>
      <c r="JVP55" s="47"/>
      <c r="JVQ55" s="47"/>
      <c r="JVR55" s="47"/>
      <c r="JVS55" s="47"/>
      <c r="JVT55" s="47"/>
      <c r="JVU55" s="47"/>
      <c r="JVV55" s="47"/>
      <c r="JVW55" s="47"/>
      <c r="JVX55" s="47"/>
      <c r="JVY55" s="47"/>
      <c r="JVZ55" s="47"/>
      <c r="JWA55" s="47"/>
      <c r="JWB55" s="47"/>
      <c r="JWC55" s="47"/>
      <c r="JWD55" s="47"/>
      <c r="JWE55" s="47"/>
      <c r="JWF55" s="47"/>
      <c r="JWG55" s="47"/>
      <c r="JWH55" s="47"/>
      <c r="JWI55" s="47"/>
      <c r="JWJ55" s="47"/>
      <c r="JWK55" s="47"/>
      <c r="JWL55" s="47"/>
      <c r="JWM55" s="47"/>
      <c r="JWN55" s="47"/>
      <c r="JWO55" s="47"/>
      <c r="JWP55" s="47"/>
      <c r="JWQ55" s="47"/>
      <c r="JWR55" s="47"/>
      <c r="JWS55" s="47"/>
      <c r="JWT55" s="47"/>
      <c r="JWU55" s="47"/>
      <c r="JWV55" s="47"/>
      <c r="JWW55" s="47"/>
      <c r="JWX55" s="47"/>
      <c r="JWY55" s="47"/>
      <c r="JWZ55" s="47"/>
      <c r="JXA55" s="47"/>
      <c r="JXB55" s="47"/>
      <c r="JXC55" s="47"/>
      <c r="JXD55" s="47"/>
      <c r="JXE55" s="47"/>
      <c r="JXF55" s="47"/>
      <c r="JXG55" s="47"/>
      <c r="JXH55" s="47"/>
      <c r="JXI55" s="47"/>
      <c r="JXJ55" s="47"/>
      <c r="JXK55" s="47"/>
      <c r="JXL55" s="47"/>
      <c r="JXM55" s="47"/>
      <c r="JXN55" s="47"/>
      <c r="JXO55" s="47"/>
      <c r="JXP55" s="47"/>
      <c r="JXQ55" s="47"/>
      <c r="JXR55" s="47"/>
      <c r="JXS55" s="47"/>
      <c r="JXT55" s="47"/>
      <c r="JXU55" s="47"/>
      <c r="JXV55" s="47"/>
      <c r="JXW55" s="47"/>
      <c r="JXX55" s="47"/>
      <c r="JXY55" s="47"/>
      <c r="JXZ55" s="47"/>
      <c r="JYA55" s="47"/>
      <c r="JYB55" s="47"/>
      <c r="JYC55" s="47"/>
      <c r="JYD55" s="47"/>
      <c r="JYE55" s="47"/>
      <c r="JYF55" s="47"/>
      <c r="JYG55" s="47"/>
      <c r="JYH55" s="47"/>
      <c r="JYI55" s="47"/>
      <c r="JYJ55" s="47"/>
      <c r="JYK55" s="47"/>
      <c r="JYL55" s="47"/>
      <c r="JYM55" s="47"/>
      <c r="JYN55" s="47"/>
      <c r="JYO55" s="47"/>
      <c r="JYP55" s="47"/>
      <c r="JYQ55" s="47"/>
      <c r="JYR55" s="47"/>
      <c r="JYS55" s="47"/>
      <c r="JYT55" s="47"/>
      <c r="JYU55" s="47"/>
      <c r="JYV55" s="47"/>
      <c r="JYW55" s="47"/>
      <c r="JYX55" s="47"/>
      <c r="JYY55" s="47"/>
      <c r="JYZ55" s="47"/>
      <c r="JZA55" s="47"/>
      <c r="JZB55" s="47"/>
      <c r="JZC55" s="47"/>
      <c r="JZD55" s="47"/>
      <c r="JZE55" s="47"/>
      <c r="JZF55" s="47"/>
      <c r="JZG55" s="47"/>
      <c r="JZH55" s="47"/>
      <c r="JZI55" s="47"/>
      <c r="JZJ55" s="47"/>
      <c r="JZK55" s="47"/>
      <c r="JZL55" s="47"/>
      <c r="JZM55" s="47"/>
      <c r="JZN55" s="47"/>
      <c r="JZO55" s="47"/>
      <c r="JZP55" s="47"/>
      <c r="JZQ55" s="47"/>
      <c r="JZR55" s="47"/>
      <c r="JZS55" s="47"/>
      <c r="JZT55" s="47"/>
      <c r="JZU55" s="47"/>
      <c r="JZV55" s="47"/>
      <c r="JZW55" s="47"/>
      <c r="JZX55" s="47"/>
      <c r="JZY55" s="47"/>
      <c r="JZZ55" s="47"/>
      <c r="KAA55" s="47"/>
      <c r="KAB55" s="47"/>
      <c r="KAC55" s="47"/>
      <c r="KAD55" s="47"/>
      <c r="KAE55" s="47"/>
      <c r="KAF55" s="47"/>
      <c r="KAG55" s="47"/>
      <c r="KAH55" s="47"/>
      <c r="KAI55" s="47"/>
      <c r="KAJ55" s="47"/>
      <c r="KAK55" s="47"/>
      <c r="KAL55" s="47"/>
      <c r="KAM55" s="47"/>
      <c r="KAN55" s="47"/>
      <c r="KAO55" s="47"/>
      <c r="KAP55" s="47"/>
      <c r="KAQ55" s="47"/>
      <c r="KAR55" s="47"/>
      <c r="KAS55" s="47"/>
      <c r="KAT55" s="47"/>
      <c r="KAU55" s="47"/>
      <c r="KAV55" s="47"/>
      <c r="KAW55" s="47"/>
      <c r="KAX55" s="47"/>
      <c r="KAY55" s="47"/>
      <c r="KAZ55" s="47"/>
      <c r="KBA55" s="47"/>
      <c r="KBB55" s="47"/>
      <c r="KBC55" s="47"/>
      <c r="KBD55" s="47"/>
      <c r="KBE55" s="47"/>
      <c r="KBF55" s="47"/>
      <c r="KBG55" s="47"/>
      <c r="KBH55" s="47"/>
      <c r="KBI55" s="47"/>
      <c r="KBJ55" s="47"/>
      <c r="KBK55" s="47"/>
      <c r="KBL55" s="47"/>
      <c r="KBM55" s="47"/>
      <c r="KBN55" s="47"/>
      <c r="KBO55" s="47"/>
      <c r="KBP55" s="47"/>
      <c r="KBQ55" s="47"/>
      <c r="KBR55" s="47"/>
      <c r="KBS55" s="47"/>
      <c r="KBT55" s="47"/>
      <c r="KBU55" s="47"/>
      <c r="KBV55" s="47"/>
      <c r="KBW55" s="47"/>
      <c r="KBX55" s="47"/>
      <c r="KBY55" s="47"/>
      <c r="KBZ55" s="47"/>
      <c r="KCA55" s="47"/>
      <c r="KCB55" s="47"/>
      <c r="KCC55" s="47"/>
      <c r="KCD55" s="47"/>
      <c r="KCE55" s="47"/>
      <c r="KCF55" s="47"/>
      <c r="KCG55" s="47"/>
      <c r="KCH55" s="47"/>
      <c r="KCI55" s="47"/>
      <c r="KCJ55" s="47"/>
      <c r="KCK55" s="47"/>
      <c r="KCL55" s="47"/>
      <c r="KCM55" s="47"/>
      <c r="KCN55" s="47"/>
      <c r="KCO55" s="47"/>
      <c r="KCP55" s="47"/>
      <c r="KCQ55" s="47"/>
      <c r="KCR55" s="47"/>
      <c r="KCS55" s="47"/>
      <c r="KCT55" s="47"/>
      <c r="KCU55" s="47"/>
      <c r="KCV55" s="47"/>
      <c r="KCW55" s="47"/>
      <c r="KCX55" s="47"/>
      <c r="KCY55" s="47"/>
      <c r="KCZ55" s="47"/>
      <c r="KDA55" s="47"/>
      <c r="KDB55" s="47"/>
      <c r="KDC55" s="47"/>
      <c r="KDD55" s="47"/>
      <c r="KDE55" s="47"/>
      <c r="KDF55" s="47"/>
      <c r="KDG55" s="47"/>
      <c r="KDH55" s="47"/>
      <c r="KDI55" s="47"/>
      <c r="KDJ55" s="47"/>
      <c r="KDK55" s="47"/>
      <c r="KDL55" s="47"/>
      <c r="KDM55" s="47"/>
      <c r="KDN55" s="47"/>
      <c r="KDO55" s="47"/>
      <c r="KDP55" s="47"/>
      <c r="KDQ55" s="47"/>
      <c r="KDR55" s="47"/>
      <c r="KDS55" s="47"/>
      <c r="KDT55" s="47"/>
      <c r="KDU55" s="47"/>
      <c r="KDV55" s="47"/>
      <c r="KDW55" s="47"/>
      <c r="KDX55" s="47"/>
      <c r="KDY55" s="47"/>
      <c r="KDZ55" s="47"/>
      <c r="KEA55" s="47"/>
      <c r="KEB55" s="47"/>
      <c r="KEC55" s="47"/>
      <c r="KED55" s="47"/>
      <c r="KEE55" s="47"/>
      <c r="KEF55" s="47"/>
      <c r="KEG55" s="47"/>
      <c r="KEH55" s="47"/>
      <c r="KEI55" s="47"/>
      <c r="KEJ55" s="47"/>
      <c r="KEK55" s="47"/>
      <c r="KEL55" s="47"/>
      <c r="KEM55" s="47"/>
      <c r="KEN55" s="47"/>
      <c r="KEO55" s="47"/>
      <c r="KEP55" s="47"/>
      <c r="KEQ55" s="47"/>
      <c r="KER55" s="47"/>
      <c r="KES55" s="47"/>
      <c r="KET55" s="47"/>
      <c r="KEU55" s="47"/>
      <c r="KEV55" s="47"/>
      <c r="KEW55" s="47"/>
      <c r="KEX55" s="47"/>
      <c r="KEY55" s="47"/>
      <c r="KEZ55" s="47"/>
      <c r="KFA55" s="47"/>
      <c r="KFB55" s="47"/>
      <c r="KFC55" s="47"/>
      <c r="KFD55" s="47"/>
      <c r="KFE55" s="47"/>
      <c r="KFF55" s="47"/>
      <c r="KFG55" s="47"/>
      <c r="KFH55" s="47"/>
      <c r="KFI55" s="47"/>
      <c r="KFJ55" s="47"/>
      <c r="KFK55" s="47"/>
      <c r="KFL55" s="47"/>
      <c r="KFM55" s="47"/>
      <c r="KFN55" s="47"/>
      <c r="KFO55" s="47"/>
      <c r="KFP55" s="47"/>
      <c r="KFQ55" s="47"/>
      <c r="KFR55" s="47"/>
      <c r="KFS55" s="47"/>
      <c r="KFT55" s="47"/>
      <c r="KFU55" s="47"/>
      <c r="KFV55" s="47"/>
      <c r="KFW55" s="47"/>
      <c r="KFX55" s="47"/>
      <c r="KFY55" s="47"/>
      <c r="KFZ55" s="47"/>
      <c r="KGA55" s="47"/>
      <c r="KGB55" s="47"/>
      <c r="KGC55" s="47"/>
      <c r="KGD55" s="47"/>
      <c r="KGE55" s="47"/>
      <c r="KGF55" s="47"/>
      <c r="KGG55" s="47"/>
      <c r="KGH55" s="47"/>
      <c r="KGI55" s="47"/>
      <c r="KGJ55" s="47"/>
      <c r="KGK55" s="47"/>
      <c r="KGL55" s="47"/>
      <c r="KGM55" s="47"/>
      <c r="KGN55" s="47"/>
      <c r="KGO55" s="47"/>
      <c r="KGP55" s="47"/>
      <c r="KGQ55" s="47"/>
      <c r="KGR55" s="47"/>
      <c r="KGS55" s="47"/>
      <c r="KGT55" s="47"/>
      <c r="KGU55" s="47"/>
      <c r="KGV55" s="47"/>
      <c r="KGW55" s="47"/>
      <c r="KGX55" s="47"/>
      <c r="KGY55" s="47"/>
      <c r="KGZ55" s="47"/>
      <c r="KHA55" s="47"/>
      <c r="KHB55" s="47"/>
      <c r="KHC55" s="47"/>
      <c r="KHD55" s="47"/>
      <c r="KHE55" s="47"/>
      <c r="KHF55" s="47"/>
      <c r="KHG55" s="47"/>
      <c r="KHH55" s="47"/>
      <c r="KHI55" s="47"/>
      <c r="KHJ55" s="47"/>
      <c r="KHK55" s="47"/>
      <c r="KHL55" s="47"/>
      <c r="KHM55" s="47"/>
      <c r="KHN55" s="47"/>
      <c r="KHO55" s="47"/>
      <c r="KHP55" s="47"/>
      <c r="KHQ55" s="47"/>
      <c r="KHR55" s="47"/>
      <c r="KHS55" s="47"/>
      <c r="KHT55" s="47"/>
      <c r="KHU55" s="47"/>
      <c r="KHV55" s="47"/>
      <c r="KHW55" s="47"/>
      <c r="KHX55" s="47"/>
      <c r="KHY55" s="47"/>
      <c r="KHZ55" s="47"/>
      <c r="KIA55" s="47"/>
      <c r="KIB55" s="47"/>
      <c r="KIC55" s="47"/>
      <c r="KID55" s="47"/>
      <c r="KIE55" s="47"/>
      <c r="KIF55" s="47"/>
      <c r="KIG55" s="47"/>
      <c r="KIH55" s="47"/>
      <c r="KII55" s="47"/>
      <c r="KIJ55" s="47"/>
      <c r="KIK55" s="47"/>
      <c r="KIL55" s="47"/>
      <c r="KIM55" s="47"/>
      <c r="KIN55" s="47"/>
      <c r="KIO55" s="47"/>
      <c r="KIP55" s="47"/>
      <c r="KIQ55" s="47"/>
      <c r="KIR55" s="47"/>
      <c r="KIS55" s="47"/>
      <c r="KIT55" s="47"/>
      <c r="KIU55" s="47"/>
      <c r="KIV55" s="47"/>
      <c r="KIW55" s="47"/>
      <c r="KIX55" s="47"/>
      <c r="KIY55" s="47"/>
      <c r="KIZ55" s="47"/>
      <c r="KJA55" s="47"/>
      <c r="KJB55" s="47"/>
      <c r="KJC55" s="47"/>
      <c r="KJD55" s="47"/>
      <c r="KJE55" s="47"/>
      <c r="KJF55" s="47"/>
      <c r="KJG55" s="47"/>
      <c r="KJH55" s="47"/>
      <c r="KJI55" s="47"/>
      <c r="KJJ55" s="47"/>
      <c r="KJK55" s="47"/>
      <c r="KJL55" s="47"/>
      <c r="KJM55" s="47"/>
      <c r="KJN55" s="47"/>
      <c r="KJO55" s="47"/>
      <c r="KJP55" s="47"/>
      <c r="KJQ55" s="47"/>
      <c r="KJR55" s="47"/>
      <c r="KJS55" s="47"/>
      <c r="KJT55" s="47"/>
      <c r="KJU55" s="47"/>
      <c r="KJV55" s="47"/>
      <c r="KJW55" s="47"/>
      <c r="KJX55" s="47"/>
      <c r="KJY55" s="47"/>
      <c r="KJZ55" s="47"/>
      <c r="KKA55" s="47"/>
      <c r="KKB55" s="47"/>
      <c r="KKC55" s="47"/>
      <c r="KKD55" s="47"/>
      <c r="KKE55" s="47"/>
      <c r="KKF55" s="47"/>
      <c r="KKG55" s="47"/>
      <c r="KKH55" s="47"/>
      <c r="KKI55" s="47"/>
      <c r="KKJ55" s="47"/>
      <c r="KKK55" s="47"/>
      <c r="KKL55" s="47"/>
      <c r="KKM55" s="47"/>
      <c r="KKN55" s="47"/>
      <c r="KKO55" s="47"/>
      <c r="KKP55" s="47"/>
      <c r="KKQ55" s="47"/>
      <c r="KKR55" s="47"/>
      <c r="KKS55" s="47"/>
      <c r="KKT55" s="47"/>
      <c r="KKU55" s="47"/>
      <c r="KKV55" s="47"/>
      <c r="KKW55" s="47"/>
      <c r="KKX55" s="47"/>
      <c r="KKY55" s="47"/>
      <c r="KKZ55" s="47"/>
      <c r="KLA55" s="47"/>
      <c r="KLB55" s="47"/>
      <c r="KLC55" s="47"/>
      <c r="KLD55" s="47"/>
      <c r="KLE55" s="47"/>
      <c r="KLF55" s="47"/>
      <c r="KLG55" s="47"/>
      <c r="KLH55" s="47"/>
      <c r="KLI55" s="47"/>
      <c r="KLJ55" s="47"/>
      <c r="KLK55" s="47"/>
      <c r="KLL55" s="47"/>
      <c r="KLM55" s="47"/>
      <c r="KLN55" s="47"/>
      <c r="KLO55" s="47"/>
      <c r="KLP55" s="47"/>
      <c r="KLQ55" s="47"/>
      <c r="KLR55" s="47"/>
      <c r="KLS55" s="47"/>
      <c r="KLT55" s="47"/>
      <c r="KLU55" s="47"/>
      <c r="KLV55" s="47"/>
      <c r="KLW55" s="47"/>
      <c r="KLX55" s="47"/>
      <c r="KLY55" s="47"/>
      <c r="KLZ55" s="47"/>
      <c r="KMA55" s="47"/>
      <c r="KMB55" s="47"/>
      <c r="KMC55" s="47"/>
      <c r="KMD55" s="47"/>
      <c r="KME55" s="47"/>
      <c r="KMF55" s="47"/>
      <c r="KMG55" s="47"/>
      <c r="KMH55" s="47"/>
      <c r="KMI55" s="47"/>
      <c r="KMJ55" s="47"/>
      <c r="KMK55" s="47"/>
      <c r="KML55" s="47"/>
      <c r="KMM55" s="47"/>
      <c r="KMN55" s="47"/>
      <c r="KMO55" s="47"/>
      <c r="KMP55" s="47"/>
      <c r="KMQ55" s="47"/>
      <c r="KMR55" s="47"/>
      <c r="KMS55" s="47"/>
      <c r="KMT55" s="47"/>
      <c r="KMU55" s="47"/>
      <c r="KMV55" s="47"/>
      <c r="KMW55" s="47"/>
      <c r="KMX55" s="47"/>
      <c r="KMY55" s="47"/>
      <c r="KMZ55" s="47"/>
      <c r="KNA55" s="47"/>
      <c r="KNB55" s="47"/>
      <c r="KNC55" s="47"/>
      <c r="KND55" s="47"/>
      <c r="KNE55" s="47"/>
      <c r="KNF55" s="47"/>
      <c r="KNG55" s="47"/>
      <c r="KNH55" s="47"/>
      <c r="KNI55" s="47"/>
      <c r="KNJ55" s="47"/>
      <c r="KNK55" s="47"/>
      <c r="KNL55" s="47"/>
      <c r="KNM55" s="47"/>
      <c r="KNN55" s="47"/>
      <c r="KNO55" s="47"/>
      <c r="KNP55" s="47"/>
      <c r="KNQ55" s="47"/>
      <c r="KNR55" s="47"/>
      <c r="KNS55" s="47"/>
      <c r="KNT55" s="47"/>
      <c r="KNU55" s="47"/>
      <c r="KNV55" s="47"/>
      <c r="KNW55" s="47"/>
      <c r="KNX55" s="47"/>
      <c r="KNY55" s="47"/>
      <c r="KNZ55" s="47"/>
      <c r="KOA55" s="47"/>
      <c r="KOB55" s="47"/>
      <c r="KOC55" s="47"/>
      <c r="KOD55" s="47"/>
      <c r="KOE55" s="47"/>
      <c r="KOF55" s="47"/>
      <c r="KOG55" s="47"/>
      <c r="KOH55" s="47"/>
      <c r="KOI55" s="47"/>
      <c r="KOJ55" s="47"/>
      <c r="KOK55" s="47"/>
      <c r="KOL55" s="47"/>
      <c r="KOM55" s="47"/>
      <c r="KON55" s="47"/>
      <c r="KOO55" s="47"/>
      <c r="KOP55" s="47"/>
      <c r="KOQ55" s="47"/>
      <c r="KOR55" s="47"/>
      <c r="KOS55" s="47"/>
      <c r="KOT55" s="47"/>
      <c r="KOU55" s="47"/>
      <c r="KOV55" s="47"/>
      <c r="KOW55" s="47"/>
      <c r="KOX55" s="47"/>
      <c r="KOY55" s="47"/>
      <c r="KOZ55" s="47"/>
      <c r="KPA55" s="47"/>
      <c r="KPB55" s="47"/>
      <c r="KPC55" s="47"/>
      <c r="KPD55" s="47"/>
      <c r="KPE55" s="47"/>
      <c r="KPF55" s="47"/>
      <c r="KPG55" s="47"/>
      <c r="KPH55" s="47"/>
      <c r="KPI55" s="47"/>
      <c r="KPJ55" s="47"/>
      <c r="KPK55" s="47"/>
      <c r="KPL55" s="47"/>
      <c r="KPM55" s="47"/>
      <c r="KPN55" s="47"/>
      <c r="KPO55" s="47"/>
      <c r="KPP55" s="47"/>
      <c r="KPQ55" s="47"/>
      <c r="KPR55" s="47"/>
      <c r="KPS55" s="47"/>
      <c r="KPT55" s="47"/>
      <c r="KPU55" s="47"/>
      <c r="KPV55" s="47"/>
      <c r="KPW55" s="47"/>
      <c r="KPX55" s="47"/>
      <c r="KPY55" s="47"/>
      <c r="KPZ55" s="47"/>
      <c r="KQA55" s="47"/>
      <c r="KQB55" s="47"/>
      <c r="KQC55" s="47"/>
      <c r="KQD55" s="47"/>
      <c r="KQE55" s="47"/>
      <c r="KQF55" s="47"/>
      <c r="KQG55" s="47"/>
      <c r="KQH55" s="47"/>
      <c r="KQI55" s="47"/>
      <c r="KQJ55" s="47"/>
      <c r="KQK55" s="47"/>
      <c r="KQL55" s="47"/>
      <c r="KQM55" s="47"/>
      <c r="KQN55" s="47"/>
      <c r="KQO55" s="47"/>
      <c r="KQP55" s="47"/>
      <c r="KQQ55" s="47"/>
      <c r="KQR55" s="47"/>
      <c r="KQS55" s="47"/>
      <c r="KQT55" s="47"/>
      <c r="KQU55" s="47"/>
      <c r="KQV55" s="47"/>
      <c r="KQW55" s="47"/>
      <c r="KQX55" s="47"/>
      <c r="KQY55" s="47"/>
      <c r="KQZ55" s="47"/>
      <c r="KRA55" s="47"/>
      <c r="KRB55" s="47"/>
      <c r="KRC55" s="47"/>
      <c r="KRD55" s="47"/>
      <c r="KRE55" s="47"/>
      <c r="KRF55" s="47"/>
      <c r="KRG55" s="47"/>
      <c r="KRH55" s="47"/>
      <c r="KRI55" s="47"/>
      <c r="KRJ55" s="47"/>
      <c r="KRK55" s="47"/>
      <c r="KRL55" s="47"/>
      <c r="KRM55" s="47"/>
      <c r="KRN55" s="47"/>
      <c r="KRO55" s="47"/>
      <c r="KRP55" s="47"/>
      <c r="KRQ55" s="47"/>
      <c r="KRR55" s="47"/>
      <c r="KRS55" s="47"/>
      <c r="KRT55" s="47"/>
      <c r="KRU55" s="47"/>
      <c r="KRV55" s="47"/>
      <c r="KRW55" s="47"/>
      <c r="KRX55" s="47"/>
      <c r="KRY55" s="47"/>
      <c r="KRZ55" s="47"/>
      <c r="KSA55" s="47"/>
      <c r="KSB55" s="47"/>
      <c r="KSC55" s="47"/>
      <c r="KSD55" s="47"/>
      <c r="KSE55" s="47"/>
      <c r="KSF55" s="47"/>
      <c r="KSG55" s="47"/>
      <c r="KSH55" s="47"/>
      <c r="KSI55" s="47"/>
      <c r="KSJ55" s="47"/>
      <c r="KSK55" s="47"/>
      <c r="KSL55" s="47"/>
      <c r="KSM55" s="47"/>
      <c r="KSN55" s="47"/>
      <c r="KSO55" s="47"/>
      <c r="KSP55" s="47"/>
      <c r="KSQ55" s="47"/>
      <c r="KSR55" s="47"/>
      <c r="KSS55" s="47"/>
      <c r="KST55" s="47"/>
      <c r="KSU55" s="47"/>
      <c r="KSV55" s="47"/>
      <c r="KSW55" s="47"/>
      <c r="KSX55" s="47"/>
      <c r="KSY55" s="47"/>
      <c r="KSZ55" s="47"/>
      <c r="KTA55" s="47"/>
      <c r="KTB55" s="47"/>
      <c r="KTC55" s="47"/>
      <c r="KTD55" s="47"/>
      <c r="KTE55" s="47"/>
      <c r="KTF55" s="47"/>
      <c r="KTG55" s="47"/>
      <c r="KTH55" s="47"/>
      <c r="KTI55" s="47"/>
      <c r="KTJ55" s="47"/>
      <c r="KTK55" s="47"/>
      <c r="KTL55" s="47"/>
      <c r="KTM55" s="47"/>
      <c r="KTN55" s="47"/>
      <c r="KTO55" s="47"/>
      <c r="KTP55" s="47"/>
      <c r="KTQ55" s="47"/>
      <c r="KTR55" s="47"/>
      <c r="KTS55" s="47"/>
      <c r="KTT55" s="47"/>
      <c r="KTU55" s="47"/>
      <c r="KTV55" s="47"/>
      <c r="KTW55" s="47"/>
      <c r="KTX55" s="47"/>
      <c r="KTY55" s="47"/>
      <c r="KTZ55" s="47"/>
      <c r="KUA55" s="47"/>
      <c r="KUB55" s="47"/>
      <c r="KUC55" s="47"/>
      <c r="KUD55" s="47"/>
      <c r="KUE55" s="47"/>
      <c r="KUF55" s="47"/>
      <c r="KUG55" s="47"/>
      <c r="KUH55" s="47"/>
      <c r="KUI55" s="47"/>
      <c r="KUJ55" s="47"/>
      <c r="KUK55" s="47"/>
      <c r="KUL55" s="47"/>
      <c r="KUM55" s="47"/>
      <c r="KUN55" s="47"/>
      <c r="KUO55" s="47"/>
      <c r="KUP55" s="47"/>
      <c r="KUQ55" s="47"/>
      <c r="KUR55" s="47"/>
      <c r="KUS55" s="47"/>
      <c r="KUT55" s="47"/>
      <c r="KUU55" s="47"/>
      <c r="KUV55" s="47"/>
      <c r="KUW55" s="47"/>
      <c r="KUX55" s="47"/>
      <c r="KUY55" s="47"/>
      <c r="KUZ55" s="47"/>
      <c r="KVA55" s="47"/>
      <c r="KVB55" s="47"/>
      <c r="KVC55" s="47"/>
      <c r="KVD55" s="47"/>
      <c r="KVE55" s="47"/>
      <c r="KVF55" s="47"/>
      <c r="KVG55" s="47"/>
      <c r="KVH55" s="47"/>
      <c r="KVI55" s="47"/>
      <c r="KVJ55" s="47"/>
      <c r="KVK55" s="47"/>
      <c r="KVL55" s="47"/>
      <c r="KVM55" s="47"/>
      <c r="KVN55" s="47"/>
      <c r="KVO55" s="47"/>
      <c r="KVP55" s="47"/>
      <c r="KVQ55" s="47"/>
      <c r="KVR55" s="47"/>
      <c r="KVS55" s="47"/>
      <c r="KVT55" s="47"/>
      <c r="KVU55" s="47"/>
      <c r="KVV55" s="47"/>
      <c r="KVW55" s="47"/>
      <c r="KVX55" s="47"/>
      <c r="KVY55" s="47"/>
      <c r="KVZ55" s="47"/>
      <c r="KWA55" s="47"/>
      <c r="KWB55" s="47"/>
      <c r="KWC55" s="47"/>
      <c r="KWD55" s="47"/>
      <c r="KWE55" s="47"/>
      <c r="KWF55" s="47"/>
      <c r="KWG55" s="47"/>
      <c r="KWH55" s="47"/>
      <c r="KWI55" s="47"/>
      <c r="KWJ55" s="47"/>
      <c r="KWK55" s="47"/>
      <c r="KWL55" s="47"/>
      <c r="KWM55" s="47"/>
      <c r="KWN55" s="47"/>
      <c r="KWO55" s="47"/>
      <c r="KWP55" s="47"/>
      <c r="KWQ55" s="47"/>
      <c r="KWR55" s="47"/>
      <c r="KWS55" s="47"/>
      <c r="KWT55" s="47"/>
      <c r="KWU55" s="47"/>
      <c r="KWV55" s="47"/>
      <c r="KWW55" s="47"/>
      <c r="KWX55" s="47"/>
      <c r="KWY55" s="47"/>
      <c r="KWZ55" s="47"/>
      <c r="KXA55" s="47"/>
      <c r="KXB55" s="47"/>
      <c r="KXC55" s="47"/>
      <c r="KXD55" s="47"/>
      <c r="KXE55" s="47"/>
      <c r="KXF55" s="47"/>
      <c r="KXG55" s="47"/>
      <c r="KXH55" s="47"/>
      <c r="KXI55" s="47"/>
      <c r="KXJ55" s="47"/>
      <c r="KXK55" s="47"/>
      <c r="KXL55" s="47"/>
      <c r="KXM55" s="47"/>
      <c r="KXN55" s="47"/>
      <c r="KXO55" s="47"/>
      <c r="KXP55" s="47"/>
      <c r="KXQ55" s="47"/>
      <c r="KXR55" s="47"/>
      <c r="KXS55" s="47"/>
      <c r="KXT55" s="47"/>
      <c r="KXU55" s="47"/>
      <c r="KXV55" s="47"/>
      <c r="KXW55" s="47"/>
      <c r="KXX55" s="47"/>
      <c r="KXY55" s="47"/>
      <c r="KXZ55" s="47"/>
      <c r="KYA55" s="47"/>
      <c r="KYB55" s="47"/>
      <c r="KYC55" s="47"/>
      <c r="KYD55" s="47"/>
      <c r="KYE55" s="47"/>
      <c r="KYF55" s="47"/>
      <c r="KYG55" s="47"/>
      <c r="KYH55" s="47"/>
      <c r="KYI55" s="47"/>
      <c r="KYJ55" s="47"/>
      <c r="KYK55" s="47"/>
      <c r="KYL55" s="47"/>
      <c r="KYM55" s="47"/>
      <c r="KYN55" s="47"/>
      <c r="KYO55" s="47"/>
      <c r="KYP55" s="47"/>
      <c r="KYQ55" s="47"/>
      <c r="KYR55" s="47"/>
      <c r="KYS55" s="47"/>
      <c r="KYT55" s="47"/>
      <c r="KYU55" s="47"/>
      <c r="KYV55" s="47"/>
      <c r="KYW55" s="47"/>
      <c r="KYX55" s="47"/>
      <c r="KYY55" s="47"/>
      <c r="KYZ55" s="47"/>
      <c r="KZA55" s="47"/>
      <c r="KZB55" s="47"/>
      <c r="KZC55" s="47"/>
      <c r="KZD55" s="47"/>
      <c r="KZE55" s="47"/>
      <c r="KZF55" s="47"/>
      <c r="KZG55" s="47"/>
      <c r="KZH55" s="47"/>
      <c r="KZI55" s="47"/>
      <c r="KZJ55" s="47"/>
      <c r="KZK55" s="47"/>
      <c r="KZL55" s="47"/>
      <c r="KZM55" s="47"/>
      <c r="KZN55" s="47"/>
      <c r="KZO55" s="47"/>
      <c r="KZP55" s="47"/>
      <c r="KZQ55" s="47"/>
      <c r="KZR55" s="47"/>
      <c r="KZS55" s="47"/>
      <c r="KZT55" s="47"/>
      <c r="KZU55" s="47"/>
      <c r="KZV55" s="47"/>
      <c r="KZW55" s="47"/>
      <c r="KZX55" s="47"/>
      <c r="KZY55" s="47"/>
      <c r="KZZ55" s="47"/>
      <c r="LAA55" s="47"/>
      <c r="LAB55" s="47"/>
      <c r="LAC55" s="47"/>
      <c r="LAD55" s="47"/>
      <c r="LAE55" s="47"/>
      <c r="LAF55" s="47"/>
      <c r="LAG55" s="47"/>
      <c r="LAH55" s="47"/>
      <c r="LAI55" s="47"/>
      <c r="LAJ55" s="47"/>
      <c r="LAK55" s="47"/>
      <c r="LAL55" s="47"/>
      <c r="LAM55" s="47"/>
      <c r="LAN55" s="47"/>
      <c r="LAO55" s="47"/>
      <c r="LAP55" s="47"/>
      <c r="LAQ55" s="47"/>
      <c r="LAR55" s="47"/>
      <c r="LAS55" s="47"/>
      <c r="LAT55" s="47"/>
      <c r="LAU55" s="47"/>
      <c r="LAV55" s="47"/>
      <c r="LAW55" s="47"/>
      <c r="LAX55" s="47"/>
      <c r="LAY55" s="47"/>
      <c r="LAZ55" s="47"/>
      <c r="LBA55" s="47"/>
      <c r="LBB55" s="47"/>
      <c r="LBC55" s="47"/>
      <c r="LBD55" s="47"/>
      <c r="LBE55" s="47"/>
      <c r="LBF55" s="47"/>
      <c r="LBG55" s="47"/>
      <c r="LBH55" s="47"/>
      <c r="LBI55" s="47"/>
      <c r="LBJ55" s="47"/>
      <c r="LBK55" s="47"/>
      <c r="LBL55" s="47"/>
      <c r="LBM55" s="47"/>
      <c r="LBN55" s="47"/>
      <c r="LBO55" s="47"/>
      <c r="LBP55" s="47"/>
      <c r="LBQ55" s="47"/>
      <c r="LBR55" s="47"/>
      <c r="LBS55" s="47"/>
      <c r="LBT55" s="47"/>
      <c r="LBU55" s="47"/>
      <c r="LBV55" s="47"/>
      <c r="LBW55" s="47"/>
      <c r="LBX55" s="47"/>
      <c r="LBY55" s="47"/>
      <c r="LBZ55" s="47"/>
      <c r="LCA55" s="47"/>
      <c r="LCB55" s="47"/>
      <c r="LCC55" s="47"/>
      <c r="LCD55" s="47"/>
      <c r="LCE55" s="47"/>
      <c r="LCF55" s="47"/>
      <c r="LCG55" s="47"/>
      <c r="LCH55" s="47"/>
      <c r="LCI55" s="47"/>
      <c r="LCJ55" s="47"/>
      <c r="LCK55" s="47"/>
      <c r="LCL55" s="47"/>
      <c r="LCM55" s="47"/>
      <c r="LCN55" s="47"/>
      <c r="LCO55" s="47"/>
      <c r="LCP55" s="47"/>
      <c r="LCQ55" s="47"/>
      <c r="LCR55" s="47"/>
      <c r="LCS55" s="47"/>
      <c r="LCT55" s="47"/>
      <c r="LCU55" s="47"/>
      <c r="LCV55" s="47"/>
      <c r="LCW55" s="47"/>
      <c r="LCX55" s="47"/>
      <c r="LCY55" s="47"/>
      <c r="LCZ55" s="47"/>
      <c r="LDA55" s="47"/>
      <c r="LDB55" s="47"/>
      <c r="LDC55" s="47"/>
      <c r="LDD55" s="47"/>
      <c r="LDE55" s="47"/>
      <c r="LDF55" s="47"/>
      <c r="LDG55" s="47"/>
      <c r="LDH55" s="47"/>
      <c r="LDI55" s="47"/>
      <c r="LDJ55" s="47"/>
      <c r="LDK55" s="47"/>
      <c r="LDL55" s="47"/>
      <c r="LDM55" s="47"/>
      <c r="LDN55" s="47"/>
      <c r="LDO55" s="47"/>
      <c r="LDP55" s="47"/>
      <c r="LDQ55" s="47"/>
      <c r="LDR55" s="47"/>
      <c r="LDS55" s="47"/>
      <c r="LDT55" s="47"/>
      <c r="LDU55" s="47"/>
      <c r="LDV55" s="47"/>
      <c r="LDW55" s="47"/>
      <c r="LDX55" s="47"/>
      <c r="LDY55" s="47"/>
      <c r="LDZ55" s="47"/>
      <c r="LEA55" s="47"/>
      <c r="LEB55" s="47"/>
      <c r="LEC55" s="47"/>
      <c r="LED55" s="47"/>
      <c r="LEE55" s="47"/>
      <c r="LEF55" s="47"/>
      <c r="LEG55" s="47"/>
      <c r="LEH55" s="47"/>
      <c r="LEI55" s="47"/>
      <c r="LEJ55" s="47"/>
      <c r="LEK55" s="47"/>
      <c r="LEL55" s="47"/>
      <c r="LEM55" s="47"/>
      <c r="LEN55" s="47"/>
      <c r="LEO55" s="47"/>
      <c r="LEP55" s="47"/>
      <c r="LEQ55" s="47"/>
      <c r="LER55" s="47"/>
      <c r="LES55" s="47"/>
      <c r="LET55" s="47"/>
      <c r="LEU55" s="47"/>
      <c r="LEV55" s="47"/>
      <c r="LEW55" s="47"/>
      <c r="LEX55" s="47"/>
      <c r="LEY55" s="47"/>
      <c r="LEZ55" s="47"/>
      <c r="LFA55" s="47"/>
      <c r="LFB55" s="47"/>
      <c r="LFC55" s="47"/>
      <c r="LFD55" s="47"/>
      <c r="LFE55" s="47"/>
      <c r="LFF55" s="47"/>
      <c r="LFG55" s="47"/>
      <c r="LFH55" s="47"/>
      <c r="LFI55" s="47"/>
      <c r="LFJ55" s="47"/>
      <c r="LFK55" s="47"/>
      <c r="LFL55" s="47"/>
      <c r="LFM55" s="47"/>
      <c r="LFN55" s="47"/>
      <c r="LFO55" s="47"/>
      <c r="LFP55" s="47"/>
      <c r="LFQ55" s="47"/>
      <c r="LFR55" s="47"/>
      <c r="LFS55" s="47"/>
      <c r="LFT55" s="47"/>
      <c r="LFU55" s="47"/>
      <c r="LFV55" s="47"/>
      <c r="LFW55" s="47"/>
      <c r="LFX55" s="47"/>
      <c r="LFY55" s="47"/>
      <c r="LFZ55" s="47"/>
      <c r="LGA55" s="47"/>
      <c r="LGB55" s="47"/>
      <c r="LGC55" s="47"/>
      <c r="LGD55" s="47"/>
      <c r="LGE55" s="47"/>
      <c r="LGF55" s="47"/>
      <c r="LGG55" s="47"/>
      <c r="LGH55" s="47"/>
      <c r="LGI55" s="47"/>
      <c r="LGJ55" s="47"/>
      <c r="LGK55" s="47"/>
      <c r="LGL55" s="47"/>
      <c r="LGM55" s="47"/>
      <c r="LGN55" s="47"/>
      <c r="LGO55" s="47"/>
      <c r="LGP55" s="47"/>
      <c r="LGQ55" s="47"/>
      <c r="LGR55" s="47"/>
      <c r="LGS55" s="47"/>
      <c r="LGT55" s="47"/>
      <c r="LGU55" s="47"/>
      <c r="LGV55" s="47"/>
      <c r="LGW55" s="47"/>
      <c r="LGX55" s="47"/>
      <c r="LGY55" s="47"/>
      <c r="LGZ55" s="47"/>
      <c r="LHA55" s="47"/>
      <c r="LHB55" s="47"/>
      <c r="LHC55" s="47"/>
      <c r="LHD55" s="47"/>
      <c r="LHE55" s="47"/>
      <c r="LHF55" s="47"/>
      <c r="LHG55" s="47"/>
      <c r="LHH55" s="47"/>
      <c r="LHI55" s="47"/>
      <c r="LHJ55" s="47"/>
      <c r="LHK55" s="47"/>
      <c r="LHL55" s="47"/>
      <c r="LHM55" s="47"/>
      <c r="LHN55" s="47"/>
      <c r="LHO55" s="47"/>
      <c r="LHP55" s="47"/>
      <c r="LHQ55" s="47"/>
      <c r="LHR55" s="47"/>
      <c r="LHS55" s="47"/>
      <c r="LHT55" s="47"/>
      <c r="LHU55" s="47"/>
      <c r="LHV55" s="47"/>
      <c r="LHW55" s="47"/>
      <c r="LHX55" s="47"/>
      <c r="LHY55" s="47"/>
      <c r="LHZ55" s="47"/>
      <c r="LIA55" s="47"/>
      <c r="LIB55" s="47"/>
      <c r="LIC55" s="47"/>
      <c r="LID55" s="47"/>
      <c r="LIE55" s="47"/>
      <c r="LIF55" s="47"/>
      <c r="LIG55" s="47"/>
      <c r="LIH55" s="47"/>
      <c r="LII55" s="47"/>
      <c r="LIJ55" s="47"/>
      <c r="LIK55" s="47"/>
      <c r="LIL55" s="47"/>
      <c r="LIM55" s="47"/>
      <c r="LIN55" s="47"/>
      <c r="LIO55" s="47"/>
      <c r="LIP55" s="47"/>
      <c r="LIQ55" s="47"/>
      <c r="LIR55" s="47"/>
      <c r="LIS55" s="47"/>
      <c r="LIT55" s="47"/>
      <c r="LIU55" s="47"/>
      <c r="LIV55" s="47"/>
      <c r="LIW55" s="47"/>
      <c r="LIX55" s="47"/>
      <c r="LIY55" s="47"/>
      <c r="LIZ55" s="47"/>
      <c r="LJA55" s="47"/>
      <c r="LJB55" s="47"/>
      <c r="LJC55" s="47"/>
      <c r="LJD55" s="47"/>
      <c r="LJE55" s="47"/>
      <c r="LJF55" s="47"/>
      <c r="LJG55" s="47"/>
      <c r="LJH55" s="47"/>
      <c r="LJI55" s="47"/>
      <c r="LJJ55" s="47"/>
      <c r="LJK55" s="47"/>
      <c r="LJL55" s="47"/>
      <c r="LJM55" s="47"/>
      <c r="LJN55" s="47"/>
      <c r="LJO55" s="47"/>
      <c r="LJP55" s="47"/>
      <c r="LJQ55" s="47"/>
      <c r="LJR55" s="47"/>
      <c r="LJS55" s="47"/>
      <c r="LJT55" s="47"/>
      <c r="LJU55" s="47"/>
      <c r="LJV55" s="47"/>
      <c r="LJW55" s="47"/>
      <c r="LJX55" s="47"/>
      <c r="LJY55" s="47"/>
      <c r="LJZ55" s="47"/>
      <c r="LKA55" s="47"/>
      <c r="LKB55" s="47"/>
      <c r="LKC55" s="47"/>
      <c r="LKD55" s="47"/>
      <c r="LKE55" s="47"/>
      <c r="LKF55" s="47"/>
      <c r="LKG55" s="47"/>
      <c r="LKH55" s="47"/>
      <c r="LKI55" s="47"/>
      <c r="LKJ55" s="47"/>
      <c r="LKK55" s="47"/>
      <c r="LKL55" s="47"/>
      <c r="LKM55" s="47"/>
      <c r="LKN55" s="47"/>
      <c r="LKO55" s="47"/>
      <c r="LKP55" s="47"/>
      <c r="LKQ55" s="47"/>
      <c r="LKR55" s="47"/>
      <c r="LKS55" s="47"/>
      <c r="LKT55" s="47"/>
      <c r="LKU55" s="47"/>
      <c r="LKV55" s="47"/>
      <c r="LKW55" s="47"/>
      <c r="LKX55" s="47"/>
      <c r="LKY55" s="47"/>
      <c r="LKZ55" s="47"/>
      <c r="LLA55" s="47"/>
      <c r="LLB55" s="47"/>
      <c r="LLC55" s="47"/>
      <c r="LLD55" s="47"/>
      <c r="LLE55" s="47"/>
      <c r="LLF55" s="47"/>
      <c r="LLG55" s="47"/>
      <c r="LLH55" s="47"/>
      <c r="LLI55" s="47"/>
      <c r="LLJ55" s="47"/>
      <c r="LLK55" s="47"/>
      <c r="LLL55" s="47"/>
      <c r="LLM55" s="47"/>
      <c r="LLN55" s="47"/>
      <c r="LLO55" s="47"/>
      <c r="LLP55" s="47"/>
      <c r="LLQ55" s="47"/>
      <c r="LLR55" s="47"/>
      <c r="LLS55" s="47"/>
      <c r="LLT55" s="47"/>
      <c r="LLU55" s="47"/>
      <c r="LLV55" s="47"/>
      <c r="LLW55" s="47"/>
      <c r="LLX55" s="47"/>
      <c r="LLY55" s="47"/>
      <c r="LLZ55" s="47"/>
      <c r="LMA55" s="47"/>
      <c r="LMB55" s="47"/>
      <c r="LMC55" s="47"/>
      <c r="LMD55" s="47"/>
      <c r="LME55" s="47"/>
      <c r="LMF55" s="47"/>
      <c r="LMG55" s="47"/>
      <c r="LMH55" s="47"/>
      <c r="LMI55" s="47"/>
      <c r="LMJ55" s="47"/>
      <c r="LMK55" s="47"/>
      <c r="LML55" s="47"/>
      <c r="LMM55" s="47"/>
      <c r="LMN55" s="47"/>
      <c r="LMO55" s="47"/>
      <c r="LMP55" s="47"/>
      <c r="LMQ55" s="47"/>
      <c r="LMR55" s="47"/>
      <c r="LMS55" s="47"/>
      <c r="LMT55" s="47"/>
      <c r="LMU55" s="47"/>
      <c r="LMV55" s="47"/>
      <c r="LMW55" s="47"/>
      <c r="LMX55" s="47"/>
      <c r="LMY55" s="47"/>
      <c r="LMZ55" s="47"/>
      <c r="LNA55" s="47"/>
      <c r="LNB55" s="47"/>
      <c r="LNC55" s="47"/>
      <c r="LND55" s="47"/>
      <c r="LNE55" s="47"/>
      <c r="LNF55" s="47"/>
      <c r="LNG55" s="47"/>
      <c r="LNH55" s="47"/>
      <c r="LNI55" s="47"/>
      <c r="LNJ55" s="47"/>
      <c r="LNK55" s="47"/>
      <c r="LNL55" s="47"/>
      <c r="LNM55" s="47"/>
      <c r="LNN55" s="47"/>
      <c r="LNO55" s="47"/>
      <c r="LNP55" s="47"/>
      <c r="LNQ55" s="47"/>
      <c r="LNR55" s="47"/>
      <c r="LNS55" s="47"/>
      <c r="LNT55" s="47"/>
      <c r="LNU55" s="47"/>
      <c r="LNV55" s="47"/>
      <c r="LNW55" s="47"/>
      <c r="LNX55" s="47"/>
      <c r="LNY55" s="47"/>
      <c r="LNZ55" s="47"/>
      <c r="LOA55" s="47"/>
      <c r="LOB55" s="47"/>
      <c r="LOC55" s="47"/>
      <c r="LOD55" s="47"/>
      <c r="LOE55" s="47"/>
      <c r="LOF55" s="47"/>
      <c r="LOG55" s="47"/>
      <c r="LOH55" s="47"/>
      <c r="LOI55" s="47"/>
      <c r="LOJ55" s="47"/>
      <c r="LOK55" s="47"/>
      <c r="LOL55" s="47"/>
      <c r="LOM55" s="47"/>
      <c r="LON55" s="47"/>
      <c r="LOO55" s="47"/>
      <c r="LOP55" s="47"/>
      <c r="LOQ55" s="47"/>
      <c r="LOR55" s="47"/>
      <c r="LOS55" s="47"/>
      <c r="LOT55" s="47"/>
      <c r="LOU55" s="47"/>
      <c r="LOV55" s="47"/>
      <c r="LOW55" s="47"/>
      <c r="LOX55" s="47"/>
      <c r="LOY55" s="47"/>
      <c r="LOZ55" s="47"/>
      <c r="LPA55" s="47"/>
      <c r="LPB55" s="47"/>
      <c r="LPC55" s="47"/>
      <c r="LPD55" s="47"/>
      <c r="LPE55" s="47"/>
      <c r="LPF55" s="47"/>
      <c r="LPG55" s="47"/>
      <c r="LPH55" s="47"/>
      <c r="LPI55" s="47"/>
      <c r="LPJ55" s="47"/>
      <c r="LPK55" s="47"/>
      <c r="LPL55" s="47"/>
      <c r="LPM55" s="47"/>
      <c r="LPN55" s="47"/>
      <c r="LPO55" s="47"/>
      <c r="LPP55" s="47"/>
      <c r="LPQ55" s="47"/>
      <c r="LPR55" s="47"/>
      <c r="LPS55" s="47"/>
      <c r="LPT55" s="47"/>
      <c r="LPU55" s="47"/>
      <c r="LPV55" s="47"/>
      <c r="LPW55" s="47"/>
      <c r="LPX55" s="47"/>
      <c r="LPY55" s="47"/>
      <c r="LPZ55" s="47"/>
      <c r="LQA55" s="47"/>
      <c r="LQB55" s="47"/>
      <c r="LQC55" s="47"/>
      <c r="LQD55" s="47"/>
      <c r="LQE55" s="47"/>
      <c r="LQF55" s="47"/>
      <c r="LQG55" s="47"/>
      <c r="LQH55" s="47"/>
      <c r="LQI55" s="47"/>
      <c r="LQJ55" s="47"/>
      <c r="LQK55" s="47"/>
      <c r="LQL55" s="47"/>
      <c r="LQM55" s="47"/>
      <c r="LQN55" s="47"/>
      <c r="LQO55" s="47"/>
      <c r="LQP55" s="47"/>
      <c r="LQQ55" s="47"/>
      <c r="LQR55" s="47"/>
      <c r="LQS55" s="47"/>
      <c r="LQT55" s="47"/>
      <c r="LQU55" s="47"/>
      <c r="LQV55" s="47"/>
      <c r="LQW55" s="47"/>
      <c r="LQX55" s="47"/>
      <c r="LQY55" s="47"/>
      <c r="LQZ55" s="47"/>
      <c r="LRA55" s="47"/>
      <c r="LRB55" s="47"/>
      <c r="LRC55" s="47"/>
      <c r="LRD55" s="47"/>
      <c r="LRE55" s="47"/>
      <c r="LRF55" s="47"/>
      <c r="LRG55" s="47"/>
      <c r="LRH55" s="47"/>
      <c r="LRI55" s="47"/>
      <c r="LRJ55" s="47"/>
      <c r="LRK55" s="47"/>
      <c r="LRL55" s="47"/>
      <c r="LRM55" s="47"/>
      <c r="LRN55" s="47"/>
      <c r="LRO55" s="47"/>
      <c r="LRP55" s="47"/>
      <c r="LRQ55" s="47"/>
      <c r="LRR55" s="47"/>
      <c r="LRS55" s="47"/>
      <c r="LRT55" s="47"/>
      <c r="LRU55" s="47"/>
      <c r="LRV55" s="47"/>
      <c r="LRW55" s="47"/>
      <c r="LRX55" s="47"/>
      <c r="LRY55" s="47"/>
      <c r="LRZ55" s="47"/>
      <c r="LSA55" s="47"/>
      <c r="LSB55" s="47"/>
      <c r="LSC55" s="47"/>
      <c r="LSD55" s="47"/>
      <c r="LSE55" s="47"/>
      <c r="LSF55" s="47"/>
      <c r="LSG55" s="47"/>
      <c r="LSH55" s="47"/>
      <c r="LSI55" s="47"/>
      <c r="LSJ55" s="47"/>
      <c r="LSK55" s="47"/>
      <c r="LSL55" s="47"/>
      <c r="LSM55" s="47"/>
      <c r="LSN55" s="47"/>
      <c r="LSO55" s="47"/>
      <c r="LSP55" s="47"/>
      <c r="LSQ55" s="47"/>
      <c r="LSR55" s="47"/>
      <c r="LSS55" s="47"/>
      <c r="LST55" s="47"/>
      <c r="LSU55" s="47"/>
      <c r="LSV55" s="47"/>
      <c r="LSW55" s="47"/>
      <c r="LSX55" s="47"/>
      <c r="LSY55" s="47"/>
      <c r="LSZ55" s="47"/>
      <c r="LTA55" s="47"/>
      <c r="LTB55" s="47"/>
      <c r="LTC55" s="47"/>
      <c r="LTD55" s="47"/>
      <c r="LTE55" s="47"/>
      <c r="LTF55" s="47"/>
      <c r="LTG55" s="47"/>
      <c r="LTH55" s="47"/>
      <c r="LTI55" s="47"/>
      <c r="LTJ55" s="47"/>
      <c r="LTK55" s="47"/>
      <c r="LTL55" s="47"/>
      <c r="LTM55" s="47"/>
      <c r="LTN55" s="47"/>
      <c r="LTO55" s="47"/>
      <c r="LTP55" s="47"/>
      <c r="LTQ55" s="47"/>
      <c r="LTR55" s="47"/>
      <c r="LTS55" s="47"/>
      <c r="LTT55" s="47"/>
      <c r="LTU55" s="47"/>
      <c r="LTV55" s="47"/>
      <c r="LTW55" s="47"/>
      <c r="LTX55" s="47"/>
      <c r="LTY55" s="47"/>
      <c r="LTZ55" s="47"/>
      <c r="LUA55" s="47"/>
      <c r="LUB55" s="47"/>
      <c r="LUC55" s="47"/>
      <c r="LUD55" s="47"/>
      <c r="LUE55" s="47"/>
      <c r="LUF55" s="47"/>
      <c r="LUG55" s="47"/>
      <c r="LUH55" s="47"/>
      <c r="LUI55" s="47"/>
      <c r="LUJ55" s="47"/>
      <c r="LUK55" s="47"/>
      <c r="LUL55" s="47"/>
      <c r="LUM55" s="47"/>
      <c r="LUN55" s="47"/>
      <c r="LUO55" s="47"/>
      <c r="LUP55" s="47"/>
      <c r="LUQ55" s="47"/>
      <c r="LUR55" s="47"/>
      <c r="LUS55" s="47"/>
      <c r="LUT55" s="47"/>
      <c r="LUU55" s="47"/>
      <c r="LUV55" s="47"/>
      <c r="LUW55" s="47"/>
      <c r="LUX55" s="47"/>
      <c r="LUY55" s="47"/>
      <c r="LUZ55" s="47"/>
      <c r="LVA55" s="47"/>
      <c r="LVB55" s="47"/>
      <c r="LVC55" s="47"/>
      <c r="LVD55" s="47"/>
      <c r="LVE55" s="47"/>
      <c r="LVF55" s="47"/>
      <c r="LVG55" s="47"/>
      <c r="LVH55" s="47"/>
      <c r="LVI55" s="47"/>
      <c r="LVJ55" s="47"/>
      <c r="LVK55" s="47"/>
      <c r="LVL55" s="47"/>
      <c r="LVM55" s="47"/>
      <c r="LVN55" s="47"/>
      <c r="LVO55" s="47"/>
      <c r="LVP55" s="47"/>
      <c r="LVQ55" s="47"/>
      <c r="LVR55" s="47"/>
      <c r="LVS55" s="47"/>
      <c r="LVT55" s="47"/>
      <c r="LVU55" s="47"/>
      <c r="LVV55" s="47"/>
      <c r="LVW55" s="47"/>
      <c r="LVX55" s="47"/>
      <c r="LVY55" s="47"/>
      <c r="LVZ55" s="47"/>
      <c r="LWA55" s="47"/>
      <c r="LWB55" s="47"/>
      <c r="LWC55" s="47"/>
      <c r="LWD55" s="47"/>
      <c r="LWE55" s="47"/>
      <c r="LWF55" s="47"/>
      <c r="LWG55" s="47"/>
      <c r="LWH55" s="47"/>
      <c r="LWI55" s="47"/>
      <c r="LWJ55" s="47"/>
      <c r="LWK55" s="47"/>
      <c r="LWL55" s="47"/>
      <c r="LWM55" s="47"/>
      <c r="LWN55" s="47"/>
      <c r="LWO55" s="47"/>
      <c r="LWP55" s="47"/>
      <c r="LWQ55" s="47"/>
      <c r="LWR55" s="47"/>
      <c r="LWS55" s="47"/>
      <c r="LWT55" s="47"/>
      <c r="LWU55" s="47"/>
      <c r="LWV55" s="47"/>
      <c r="LWW55" s="47"/>
      <c r="LWX55" s="47"/>
      <c r="LWY55" s="47"/>
      <c r="LWZ55" s="47"/>
      <c r="LXA55" s="47"/>
      <c r="LXB55" s="47"/>
      <c r="LXC55" s="47"/>
      <c r="LXD55" s="47"/>
      <c r="LXE55" s="47"/>
      <c r="LXF55" s="47"/>
      <c r="LXG55" s="47"/>
      <c r="LXH55" s="47"/>
      <c r="LXI55" s="47"/>
      <c r="LXJ55" s="47"/>
      <c r="LXK55" s="47"/>
      <c r="LXL55" s="47"/>
      <c r="LXM55" s="47"/>
      <c r="LXN55" s="47"/>
      <c r="LXO55" s="47"/>
      <c r="LXP55" s="47"/>
      <c r="LXQ55" s="47"/>
      <c r="LXR55" s="47"/>
      <c r="LXS55" s="47"/>
      <c r="LXT55" s="47"/>
      <c r="LXU55" s="47"/>
      <c r="LXV55" s="47"/>
      <c r="LXW55" s="47"/>
      <c r="LXX55" s="47"/>
      <c r="LXY55" s="47"/>
      <c r="LXZ55" s="47"/>
      <c r="LYA55" s="47"/>
      <c r="LYB55" s="47"/>
      <c r="LYC55" s="47"/>
      <c r="LYD55" s="47"/>
      <c r="LYE55" s="47"/>
      <c r="LYF55" s="47"/>
      <c r="LYG55" s="47"/>
      <c r="LYH55" s="47"/>
      <c r="LYI55" s="47"/>
      <c r="LYJ55" s="47"/>
      <c r="LYK55" s="47"/>
      <c r="LYL55" s="47"/>
      <c r="LYM55" s="47"/>
      <c r="LYN55" s="47"/>
      <c r="LYO55" s="47"/>
      <c r="LYP55" s="47"/>
      <c r="LYQ55" s="47"/>
      <c r="LYR55" s="47"/>
      <c r="LYS55" s="47"/>
      <c r="LYT55" s="47"/>
      <c r="LYU55" s="47"/>
      <c r="LYV55" s="47"/>
      <c r="LYW55" s="47"/>
      <c r="LYX55" s="47"/>
      <c r="LYY55" s="47"/>
      <c r="LYZ55" s="47"/>
      <c r="LZA55" s="47"/>
      <c r="LZB55" s="47"/>
      <c r="LZC55" s="47"/>
      <c r="LZD55" s="47"/>
      <c r="LZE55" s="47"/>
      <c r="LZF55" s="47"/>
      <c r="LZG55" s="47"/>
      <c r="LZH55" s="47"/>
      <c r="LZI55" s="47"/>
      <c r="LZJ55" s="47"/>
      <c r="LZK55" s="47"/>
      <c r="LZL55" s="47"/>
      <c r="LZM55" s="47"/>
      <c r="LZN55" s="47"/>
      <c r="LZO55" s="47"/>
      <c r="LZP55" s="47"/>
      <c r="LZQ55" s="47"/>
      <c r="LZR55" s="47"/>
      <c r="LZS55" s="47"/>
      <c r="LZT55" s="47"/>
      <c r="LZU55" s="47"/>
      <c r="LZV55" s="47"/>
      <c r="LZW55" s="47"/>
      <c r="LZX55" s="47"/>
      <c r="LZY55" s="47"/>
      <c r="LZZ55" s="47"/>
      <c r="MAA55" s="47"/>
      <c r="MAB55" s="47"/>
      <c r="MAC55" s="47"/>
      <c r="MAD55" s="47"/>
      <c r="MAE55" s="47"/>
      <c r="MAF55" s="47"/>
      <c r="MAG55" s="47"/>
      <c r="MAH55" s="47"/>
      <c r="MAI55" s="47"/>
      <c r="MAJ55" s="47"/>
      <c r="MAK55" s="47"/>
      <c r="MAL55" s="47"/>
      <c r="MAM55" s="47"/>
      <c r="MAN55" s="47"/>
      <c r="MAO55" s="47"/>
      <c r="MAP55" s="47"/>
      <c r="MAQ55" s="47"/>
      <c r="MAR55" s="47"/>
      <c r="MAS55" s="47"/>
      <c r="MAT55" s="47"/>
      <c r="MAU55" s="47"/>
      <c r="MAV55" s="47"/>
      <c r="MAW55" s="47"/>
      <c r="MAX55" s="47"/>
      <c r="MAY55" s="47"/>
      <c r="MAZ55" s="47"/>
      <c r="MBA55" s="47"/>
      <c r="MBB55" s="47"/>
      <c r="MBC55" s="47"/>
      <c r="MBD55" s="47"/>
      <c r="MBE55" s="47"/>
      <c r="MBF55" s="47"/>
      <c r="MBG55" s="47"/>
      <c r="MBH55" s="47"/>
      <c r="MBI55" s="47"/>
      <c r="MBJ55" s="47"/>
      <c r="MBK55" s="47"/>
      <c r="MBL55" s="47"/>
      <c r="MBM55" s="47"/>
      <c r="MBN55" s="47"/>
      <c r="MBO55" s="47"/>
      <c r="MBP55" s="47"/>
      <c r="MBQ55" s="47"/>
      <c r="MBR55" s="47"/>
      <c r="MBS55" s="47"/>
      <c r="MBT55" s="47"/>
      <c r="MBU55" s="47"/>
      <c r="MBV55" s="47"/>
      <c r="MBW55" s="47"/>
      <c r="MBX55" s="47"/>
      <c r="MBY55" s="47"/>
      <c r="MBZ55" s="47"/>
      <c r="MCA55" s="47"/>
      <c r="MCB55" s="47"/>
      <c r="MCC55" s="47"/>
      <c r="MCD55" s="47"/>
      <c r="MCE55" s="47"/>
      <c r="MCF55" s="47"/>
      <c r="MCG55" s="47"/>
      <c r="MCH55" s="47"/>
      <c r="MCI55" s="47"/>
      <c r="MCJ55" s="47"/>
      <c r="MCK55" s="47"/>
      <c r="MCL55" s="47"/>
      <c r="MCM55" s="47"/>
      <c r="MCN55" s="47"/>
      <c r="MCO55" s="47"/>
      <c r="MCP55" s="47"/>
      <c r="MCQ55" s="47"/>
      <c r="MCR55" s="47"/>
      <c r="MCS55" s="47"/>
      <c r="MCT55" s="47"/>
      <c r="MCU55" s="47"/>
      <c r="MCV55" s="47"/>
      <c r="MCW55" s="47"/>
      <c r="MCX55" s="47"/>
      <c r="MCY55" s="47"/>
      <c r="MCZ55" s="47"/>
      <c r="MDA55" s="47"/>
      <c r="MDB55" s="47"/>
      <c r="MDC55" s="47"/>
      <c r="MDD55" s="47"/>
      <c r="MDE55" s="47"/>
      <c r="MDF55" s="47"/>
      <c r="MDG55" s="47"/>
      <c r="MDH55" s="47"/>
      <c r="MDI55" s="47"/>
      <c r="MDJ55" s="47"/>
      <c r="MDK55" s="47"/>
      <c r="MDL55" s="47"/>
      <c r="MDM55" s="47"/>
      <c r="MDN55" s="47"/>
      <c r="MDO55" s="47"/>
      <c r="MDP55" s="47"/>
      <c r="MDQ55" s="47"/>
      <c r="MDR55" s="47"/>
      <c r="MDS55" s="47"/>
      <c r="MDT55" s="47"/>
      <c r="MDU55" s="47"/>
      <c r="MDV55" s="47"/>
      <c r="MDW55" s="47"/>
      <c r="MDX55" s="47"/>
      <c r="MDY55" s="47"/>
      <c r="MDZ55" s="47"/>
      <c r="MEA55" s="47"/>
      <c r="MEB55" s="47"/>
      <c r="MEC55" s="47"/>
      <c r="MED55" s="47"/>
      <c r="MEE55" s="47"/>
      <c r="MEF55" s="47"/>
      <c r="MEG55" s="47"/>
      <c r="MEH55" s="47"/>
      <c r="MEI55" s="47"/>
      <c r="MEJ55" s="47"/>
      <c r="MEK55" s="47"/>
      <c r="MEL55" s="47"/>
      <c r="MEM55" s="47"/>
      <c r="MEN55" s="47"/>
      <c r="MEO55" s="47"/>
      <c r="MEP55" s="47"/>
      <c r="MEQ55" s="47"/>
      <c r="MER55" s="47"/>
      <c r="MES55" s="47"/>
      <c r="MET55" s="47"/>
      <c r="MEU55" s="47"/>
      <c r="MEV55" s="47"/>
      <c r="MEW55" s="47"/>
      <c r="MEX55" s="47"/>
      <c r="MEY55" s="47"/>
      <c r="MEZ55" s="47"/>
      <c r="MFA55" s="47"/>
      <c r="MFB55" s="47"/>
      <c r="MFC55" s="47"/>
      <c r="MFD55" s="47"/>
      <c r="MFE55" s="47"/>
      <c r="MFF55" s="47"/>
      <c r="MFG55" s="47"/>
      <c r="MFH55" s="47"/>
      <c r="MFI55" s="47"/>
      <c r="MFJ55" s="47"/>
      <c r="MFK55" s="47"/>
      <c r="MFL55" s="47"/>
      <c r="MFM55" s="47"/>
      <c r="MFN55" s="47"/>
      <c r="MFO55" s="47"/>
      <c r="MFP55" s="47"/>
      <c r="MFQ55" s="47"/>
      <c r="MFR55" s="47"/>
      <c r="MFS55" s="47"/>
      <c r="MFT55" s="47"/>
      <c r="MFU55" s="47"/>
      <c r="MFV55" s="47"/>
      <c r="MFW55" s="47"/>
      <c r="MFX55" s="47"/>
      <c r="MFY55" s="47"/>
      <c r="MFZ55" s="47"/>
      <c r="MGA55" s="47"/>
      <c r="MGB55" s="47"/>
      <c r="MGC55" s="47"/>
      <c r="MGD55" s="47"/>
      <c r="MGE55" s="47"/>
      <c r="MGF55" s="47"/>
      <c r="MGG55" s="47"/>
      <c r="MGH55" s="47"/>
      <c r="MGI55" s="47"/>
      <c r="MGJ55" s="47"/>
      <c r="MGK55" s="47"/>
      <c r="MGL55" s="47"/>
      <c r="MGM55" s="47"/>
      <c r="MGN55" s="47"/>
      <c r="MGO55" s="47"/>
      <c r="MGP55" s="47"/>
      <c r="MGQ55" s="47"/>
      <c r="MGR55" s="47"/>
      <c r="MGS55" s="47"/>
      <c r="MGT55" s="47"/>
      <c r="MGU55" s="47"/>
      <c r="MGV55" s="47"/>
      <c r="MGW55" s="47"/>
      <c r="MGX55" s="47"/>
      <c r="MGY55" s="47"/>
      <c r="MGZ55" s="47"/>
      <c r="MHA55" s="47"/>
      <c r="MHB55" s="47"/>
      <c r="MHC55" s="47"/>
      <c r="MHD55" s="47"/>
      <c r="MHE55" s="47"/>
      <c r="MHF55" s="47"/>
      <c r="MHG55" s="47"/>
      <c r="MHH55" s="47"/>
      <c r="MHI55" s="47"/>
      <c r="MHJ55" s="47"/>
      <c r="MHK55" s="47"/>
      <c r="MHL55" s="47"/>
      <c r="MHM55" s="47"/>
      <c r="MHN55" s="47"/>
      <c r="MHO55" s="47"/>
      <c r="MHP55" s="47"/>
      <c r="MHQ55" s="47"/>
      <c r="MHR55" s="47"/>
      <c r="MHS55" s="47"/>
      <c r="MHT55" s="47"/>
      <c r="MHU55" s="47"/>
      <c r="MHV55" s="47"/>
      <c r="MHW55" s="47"/>
      <c r="MHX55" s="47"/>
      <c r="MHY55" s="47"/>
      <c r="MHZ55" s="47"/>
      <c r="MIA55" s="47"/>
      <c r="MIB55" s="47"/>
      <c r="MIC55" s="47"/>
      <c r="MID55" s="47"/>
      <c r="MIE55" s="47"/>
      <c r="MIF55" s="47"/>
      <c r="MIG55" s="47"/>
      <c r="MIH55" s="47"/>
      <c r="MII55" s="47"/>
      <c r="MIJ55" s="47"/>
      <c r="MIK55" s="47"/>
      <c r="MIL55" s="47"/>
      <c r="MIM55" s="47"/>
      <c r="MIN55" s="47"/>
      <c r="MIO55" s="47"/>
      <c r="MIP55" s="47"/>
      <c r="MIQ55" s="47"/>
      <c r="MIR55" s="47"/>
      <c r="MIS55" s="47"/>
      <c r="MIT55" s="47"/>
      <c r="MIU55" s="47"/>
      <c r="MIV55" s="47"/>
      <c r="MIW55" s="47"/>
      <c r="MIX55" s="47"/>
      <c r="MIY55" s="47"/>
      <c r="MIZ55" s="47"/>
      <c r="MJA55" s="47"/>
      <c r="MJB55" s="47"/>
      <c r="MJC55" s="47"/>
      <c r="MJD55" s="47"/>
      <c r="MJE55" s="47"/>
      <c r="MJF55" s="47"/>
      <c r="MJG55" s="47"/>
      <c r="MJH55" s="47"/>
      <c r="MJI55" s="47"/>
      <c r="MJJ55" s="47"/>
      <c r="MJK55" s="47"/>
      <c r="MJL55" s="47"/>
      <c r="MJM55" s="47"/>
      <c r="MJN55" s="47"/>
      <c r="MJO55" s="47"/>
      <c r="MJP55" s="47"/>
      <c r="MJQ55" s="47"/>
      <c r="MJR55" s="47"/>
      <c r="MJS55" s="47"/>
      <c r="MJT55" s="47"/>
      <c r="MJU55" s="47"/>
      <c r="MJV55" s="47"/>
      <c r="MJW55" s="47"/>
      <c r="MJX55" s="47"/>
      <c r="MJY55" s="47"/>
      <c r="MJZ55" s="47"/>
      <c r="MKA55" s="47"/>
      <c r="MKB55" s="47"/>
      <c r="MKC55" s="47"/>
      <c r="MKD55" s="47"/>
      <c r="MKE55" s="47"/>
      <c r="MKF55" s="47"/>
      <c r="MKG55" s="47"/>
      <c r="MKH55" s="47"/>
      <c r="MKI55" s="47"/>
      <c r="MKJ55" s="47"/>
      <c r="MKK55" s="47"/>
      <c r="MKL55" s="47"/>
      <c r="MKM55" s="47"/>
      <c r="MKN55" s="47"/>
      <c r="MKO55" s="47"/>
      <c r="MKP55" s="47"/>
      <c r="MKQ55" s="47"/>
      <c r="MKR55" s="47"/>
      <c r="MKS55" s="47"/>
      <c r="MKT55" s="47"/>
      <c r="MKU55" s="47"/>
      <c r="MKV55" s="47"/>
      <c r="MKW55" s="47"/>
      <c r="MKX55" s="47"/>
      <c r="MKY55" s="47"/>
      <c r="MKZ55" s="47"/>
      <c r="MLA55" s="47"/>
      <c r="MLB55" s="47"/>
      <c r="MLC55" s="47"/>
      <c r="MLD55" s="47"/>
      <c r="MLE55" s="47"/>
      <c r="MLF55" s="47"/>
      <c r="MLG55" s="47"/>
      <c r="MLH55" s="47"/>
      <c r="MLI55" s="47"/>
      <c r="MLJ55" s="47"/>
      <c r="MLK55" s="47"/>
      <c r="MLL55" s="47"/>
      <c r="MLM55" s="47"/>
      <c r="MLN55" s="47"/>
      <c r="MLO55" s="47"/>
      <c r="MLP55" s="47"/>
      <c r="MLQ55" s="47"/>
      <c r="MLR55" s="47"/>
      <c r="MLS55" s="47"/>
      <c r="MLT55" s="47"/>
      <c r="MLU55" s="47"/>
      <c r="MLV55" s="47"/>
      <c r="MLW55" s="47"/>
      <c r="MLX55" s="47"/>
      <c r="MLY55" s="47"/>
      <c r="MLZ55" s="47"/>
      <c r="MMA55" s="47"/>
      <c r="MMB55" s="47"/>
      <c r="MMC55" s="47"/>
      <c r="MMD55" s="47"/>
      <c r="MME55" s="47"/>
      <c r="MMF55" s="47"/>
      <c r="MMG55" s="47"/>
      <c r="MMH55" s="47"/>
      <c r="MMI55" s="47"/>
      <c r="MMJ55" s="47"/>
      <c r="MMK55" s="47"/>
      <c r="MML55" s="47"/>
      <c r="MMM55" s="47"/>
      <c r="MMN55" s="47"/>
      <c r="MMO55" s="47"/>
      <c r="MMP55" s="47"/>
      <c r="MMQ55" s="47"/>
      <c r="MMR55" s="47"/>
      <c r="MMS55" s="47"/>
      <c r="MMT55" s="47"/>
      <c r="MMU55" s="47"/>
      <c r="MMV55" s="47"/>
      <c r="MMW55" s="47"/>
      <c r="MMX55" s="47"/>
      <c r="MMY55" s="47"/>
      <c r="MMZ55" s="47"/>
      <c r="MNA55" s="47"/>
      <c r="MNB55" s="47"/>
      <c r="MNC55" s="47"/>
      <c r="MND55" s="47"/>
      <c r="MNE55" s="47"/>
      <c r="MNF55" s="47"/>
      <c r="MNG55" s="47"/>
      <c r="MNH55" s="47"/>
      <c r="MNI55" s="47"/>
      <c r="MNJ55" s="47"/>
      <c r="MNK55" s="47"/>
      <c r="MNL55" s="47"/>
      <c r="MNM55" s="47"/>
      <c r="MNN55" s="47"/>
      <c r="MNO55" s="47"/>
      <c r="MNP55" s="47"/>
      <c r="MNQ55" s="47"/>
      <c r="MNR55" s="47"/>
      <c r="MNS55" s="47"/>
      <c r="MNT55" s="47"/>
      <c r="MNU55" s="47"/>
      <c r="MNV55" s="47"/>
      <c r="MNW55" s="47"/>
      <c r="MNX55" s="47"/>
      <c r="MNY55" s="47"/>
      <c r="MNZ55" s="47"/>
      <c r="MOA55" s="47"/>
      <c r="MOB55" s="47"/>
      <c r="MOC55" s="47"/>
      <c r="MOD55" s="47"/>
      <c r="MOE55" s="47"/>
      <c r="MOF55" s="47"/>
      <c r="MOG55" s="47"/>
      <c r="MOH55" s="47"/>
      <c r="MOI55" s="47"/>
      <c r="MOJ55" s="47"/>
      <c r="MOK55" s="47"/>
      <c r="MOL55" s="47"/>
      <c r="MOM55" s="47"/>
      <c r="MON55" s="47"/>
      <c r="MOO55" s="47"/>
      <c r="MOP55" s="47"/>
      <c r="MOQ55" s="47"/>
      <c r="MOR55" s="47"/>
      <c r="MOS55" s="47"/>
      <c r="MOT55" s="47"/>
      <c r="MOU55" s="47"/>
      <c r="MOV55" s="47"/>
      <c r="MOW55" s="47"/>
      <c r="MOX55" s="47"/>
      <c r="MOY55" s="47"/>
      <c r="MOZ55" s="47"/>
      <c r="MPA55" s="47"/>
      <c r="MPB55" s="47"/>
      <c r="MPC55" s="47"/>
      <c r="MPD55" s="47"/>
      <c r="MPE55" s="47"/>
      <c r="MPF55" s="47"/>
      <c r="MPG55" s="47"/>
      <c r="MPH55" s="47"/>
      <c r="MPI55" s="47"/>
      <c r="MPJ55" s="47"/>
      <c r="MPK55" s="47"/>
      <c r="MPL55" s="47"/>
      <c r="MPM55" s="47"/>
      <c r="MPN55" s="47"/>
      <c r="MPO55" s="47"/>
      <c r="MPP55" s="47"/>
      <c r="MPQ55" s="47"/>
      <c r="MPR55" s="47"/>
      <c r="MPS55" s="47"/>
      <c r="MPT55" s="47"/>
      <c r="MPU55" s="47"/>
      <c r="MPV55" s="47"/>
      <c r="MPW55" s="47"/>
      <c r="MPX55" s="47"/>
      <c r="MPY55" s="47"/>
      <c r="MPZ55" s="47"/>
      <c r="MQA55" s="47"/>
      <c r="MQB55" s="47"/>
      <c r="MQC55" s="47"/>
      <c r="MQD55" s="47"/>
      <c r="MQE55" s="47"/>
      <c r="MQF55" s="47"/>
      <c r="MQG55" s="47"/>
      <c r="MQH55" s="47"/>
      <c r="MQI55" s="47"/>
      <c r="MQJ55" s="47"/>
      <c r="MQK55" s="47"/>
      <c r="MQL55" s="47"/>
      <c r="MQM55" s="47"/>
      <c r="MQN55" s="47"/>
      <c r="MQO55" s="47"/>
      <c r="MQP55" s="47"/>
      <c r="MQQ55" s="47"/>
      <c r="MQR55" s="47"/>
      <c r="MQS55" s="47"/>
      <c r="MQT55" s="47"/>
      <c r="MQU55" s="47"/>
      <c r="MQV55" s="47"/>
      <c r="MQW55" s="47"/>
      <c r="MQX55" s="47"/>
      <c r="MQY55" s="47"/>
      <c r="MQZ55" s="47"/>
      <c r="MRA55" s="47"/>
      <c r="MRB55" s="47"/>
      <c r="MRC55" s="47"/>
      <c r="MRD55" s="47"/>
      <c r="MRE55" s="47"/>
      <c r="MRF55" s="47"/>
      <c r="MRG55" s="47"/>
      <c r="MRH55" s="47"/>
      <c r="MRI55" s="47"/>
      <c r="MRJ55" s="47"/>
      <c r="MRK55" s="47"/>
      <c r="MRL55" s="47"/>
      <c r="MRM55" s="47"/>
      <c r="MRN55" s="47"/>
      <c r="MRO55" s="47"/>
      <c r="MRP55" s="47"/>
      <c r="MRQ55" s="47"/>
      <c r="MRR55" s="47"/>
      <c r="MRS55" s="47"/>
      <c r="MRT55" s="47"/>
      <c r="MRU55" s="47"/>
      <c r="MRV55" s="47"/>
      <c r="MRW55" s="47"/>
      <c r="MRX55" s="47"/>
      <c r="MRY55" s="47"/>
      <c r="MRZ55" s="47"/>
      <c r="MSA55" s="47"/>
      <c r="MSB55" s="47"/>
      <c r="MSC55" s="47"/>
      <c r="MSD55" s="47"/>
      <c r="MSE55" s="47"/>
      <c r="MSF55" s="47"/>
      <c r="MSG55" s="47"/>
      <c r="MSH55" s="47"/>
      <c r="MSI55" s="47"/>
      <c r="MSJ55" s="47"/>
      <c r="MSK55" s="47"/>
      <c r="MSL55" s="47"/>
      <c r="MSM55" s="47"/>
      <c r="MSN55" s="47"/>
      <c r="MSO55" s="47"/>
      <c r="MSP55" s="47"/>
      <c r="MSQ55" s="47"/>
      <c r="MSR55" s="47"/>
      <c r="MSS55" s="47"/>
      <c r="MST55" s="47"/>
      <c r="MSU55" s="47"/>
      <c r="MSV55" s="47"/>
      <c r="MSW55" s="47"/>
      <c r="MSX55" s="47"/>
      <c r="MSY55" s="47"/>
      <c r="MSZ55" s="47"/>
      <c r="MTA55" s="47"/>
      <c r="MTB55" s="47"/>
      <c r="MTC55" s="47"/>
      <c r="MTD55" s="47"/>
      <c r="MTE55" s="47"/>
      <c r="MTF55" s="47"/>
      <c r="MTG55" s="47"/>
      <c r="MTH55" s="47"/>
      <c r="MTI55" s="47"/>
      <c r="MTJ55" s="47"/>
      <c r="MTK55" s="47"/>
      <c r="MTL55" s="47"/>
      <c r="MTM55" s="47"/>
      <c r="MTN55" s="47"/>
      <c r="MTO55" s="47"/>
      <c r="MTP55" s="47"/>
      <c r="MTQ55" s="47"/>
      <c r="MTR55" s="47"/>
      <c r="MTS55" s="47"/>
      <c r="MTT55" s="47"/>
      <c r="MTU55" s="47"/>
      <c r="MTV55" s="47"/>
      <c r="MTW55" s="47"/>
      <c r="MTX55" s="47"/>
      <c r="MTY55" s="47"/>
      <c r="MTZ55" s="47"/>
      <c r="MUA55" s="47"/>
      <c r="MUB55" s="47"/>
      <c r="MUC55" s="47"/>
      <c r="MUD55" s="47"/>
      <c r="MUE55" s="47"/>
      <c r="MUF55" s="47"/>
      <c r="MUG55" s="47"/>
      <c r="MUH55" s="47"/>
      <c r="MUI55" s="47"/>
      <c r="MUJ55" s="47"/>
      <c r="MUK55" s="47"/>
      <c r="MUL55" s="47"/>
      <c r="MUM55" s="47"/>
      <c r="MUN55" s="47"/>
      <c r="MUO55" s="47"/>
      <c r="MUP55" s="47"/>
      <c r="MUQ55" s="47"/>
      <c r="MUR55" s="47"/>
      <c r="MUS55" s="47"/>
      <c r="MUT55" s="47"/>
      <c r="MUU55" s="47"/>
      <c r="MUV55" s="47"/>
      <c r="MUW55" s="47"/>
      <c r="MUX55" s="47"/>
      <c r="MUY55" s="47"/>
      <c r="MUZ55" s="47"/>
      <c r="MVA55" s="47"/>
      <c r="MVB55" s="47"/>
      <c r="MVC55" s="47"/>
      <c r="MVD55" s="47"/>
      <c r="MVE55" s="47"/>
      <c r="MVF55" s="47"/>
      <c r="MVG55" s="47"/>
      <c r="MVH55" s="47"/>
      <c r="MVI55" s="47"/>
      <c r="MVJ55" s="47"/>
      <c r="MVK55" s="47"/>
      <c r="MVL55" s="47"/>
      <c r="MVM55" s="47"/>
      <c r="MVN55" s="47"/>
      <c r="MVO55" s="47"/>
      <c r="MVP55" s="47"/>
      <c r="MVQ55" s="47"/>
      <c r="MVR55" s="47"/>
      <c r="MVS55" s="47"/>
      <c r="MVT55" s="47"/>
      <c r="MVU55" s="47"/>
      <c r="MVV55" s="47"/>
      <c r="MVW55" s="47"/>
      <c r="MVX55" s="47"/>
      <c r="MVY55" s="47"/>
      <c r="MVZ55" s="47"/>
      <c r="MWA55" s="47"/>
      <c r="MWB55" s="47"/>
      <c r="MWC55" s="47"/>
      <c r="MWD55" s="47"/>
      <c r="MWE55" s="47"/>
      <c r="MWF55" s="47"/>
      <c r="MWG55" s="47"/>
      <c r="MWH55" s="47"/>
      <c r="MWI55" s="47"/>
      <c r="MWJ55" s="47"/>
      <c r="MWK55" s="47"/>
      <c r="MWL55" s="47"/>
      <c r="MWM55" s="47"/>
      <c r="MWN55" s="47"/>
      <c r="MWO55" s="47"/>
      <c r="MWP55" s="47"/>
      <c r="MWQ55" s="47"/>
      <c r="MWR55" s="47"/>
      <c r="MWS55" s="47"/>
      <c r="MWT55" s="47"/>
      <c r="MWU55" s="47"/>
      <c r="MWV55" s="47"/>
      <c r="MWW55" s="47"/>
      <c r="MWX55" s="47"/>
      <c r="MWY55" s="47"/>
      <c r="MWZ55" s="47"/>
      <c r="MXA55" s="47"/>
      <c r="MXB55" s="47"/>
      <c r="MXC55" s="47"/>
      <c r="MXD55" s="47"/>
      <c r="MXE55" s="47"/>
      <c r="MXF55" s="47"/>
      <c r="MXG55" s="47"/>
      <c r="MXH55" s="47"/>
      <c r="MXI55" s="47"/>
      <c r="MXJ55" s="47"/>
      <c r="MXK55" s="47"/>
      <c r="MXL55" s="47"/>
      <c r="MXM55" s="47"/>
      <c r="MXN55" s="47"/>
      <c r="MXO55" s="47"/>
      <c r="MXP55" s="47"/>
      <c r="MXQ55" s="47"/>
      <c r="MXR55" s="47"/>
      <c r="MXS55" s="47"/>
      <c r="MXT55" s="47"/>
      <c r="MXU55" s="47"/>
      <c r="MXV55" s="47"/>
      <c r="MXW55" s="47"/>
      <c r="MXX55" s="47"/>
      <c r="MXY55" s="47"/>
      <c r="MXZ55" s="47"/>
      <c r="MYA55" s="47"/>
      <c r="MYB55" s="47"/>
      <c r="MYC55" s="47"/>
      <c r="MYD55" s="47"/>
      <c r="MYE55" s="47"/>
      <c r="MYF55" s="47"/>
      <c r="MYG55" s="47"/>
      <c r="MYH55" s="47"/>
      <c r="MYI55" s="47"/>
      <c r="MYJ55" s="47"/>
      <c r="MYK55" s="47"/>
      <c r="MYL55" s="47"/>
      <c r="MYM55" s="47"/>
      <c r="MYN55" s="47"/>
      <c r="MYO55" s="47"/>
      <c r="MYP55" s="47"/>
      <c r="MYQ55" s="47"/>
      <c r="MYR55" s="47"/>
      <c r="MYS55" s="47"/>
      <c r="MYT55" s="47"/>
      <c r="MYU55" s="47"/>
      <c r="MYV55" s="47"/>
      <c r="MYW55" s="47"/>
      <c r="MYX55" s="47"/>
      <c r="MYY55" s="47"/>
      <c r="MYZ55" s="47"/>
      <c r="MZA55" s="47"/>
      <c r="MZB55" s="47"/>
      <c r="MZC55" s="47"/>
      <c r="MZD55" s="47"/>
      <c r="MZE55" s="47"/>
      <c r="MZF55" s="47"/>
      <c r="MZG55" s="47"/>
      <c r="MZH55" s="47"/>
      <c r="MZI55" s="47"/>
      <c r="MZJ55" s="47"/>
      <c r="MZK55" s="47"/>
      <c r="MZL55" s="47"/>
      <c r="MZM55" s="47"/>
      <c r="MZN55" s="47"/>
      <c r="MZO55" s="47"/>
      <c r="MZP55" s="47"/>
      <c r="MZQ55" s="47"/>
      <c r="MZR55" s="47"/>
      <c r="MZS55" s="47"/>
      <c r="MZT55" s="47"/>
      <c r="MZU55" s="47"/>
      <c r="MZV55" s="47"/>
      <c r="MZW55" s="47"/>
      <c r="MZX55" s="47"/>
      <c r="MZY55" s="47"/>
      <c r="MZZ55" s="47"/>
      <c r="NAA55" s="47"/>
      <c r="NAB55" s="47"/>
      <c r="NAC55" s="47"/>
      <c r="NAD55" s="47"/>
      <c r="NAE55" s="47"/>
      <c r="NAF55" s="47"/>
      <c r="NAG55" s="47"/>
      <c r="NAH55" s="47"/>
      <c r="NAI55" s="47"/>
      <c r="NAJ55" s="47"/>
      <c r="NAK55" s="47"/>
      <c r="NAL55" s="47"/>
      <c r="NAM55" s="47"/>
      <c r="NAN55" s="47"/>
      <c r="NAO55" s="47"/>
      <c r="NAP55" s="47"/>
      <c r="NAQ55" s="47"/>
      <c r="NAR55" s="47"/>
      <c r="NAS55" s="47"/>
      <c r="NAT55" s="47"/>
      <c r="NAU55" s="47"/>
      <c r="NAV55" s="47"/>
      <c r="NAW55" s="47"/>
      <c r="NAX55" s="47"/>
      <c r="NAY55" s="47"/>
      <c r="NAZ55" s="47"/>
      <c r="NBA55" s="47"/>
      <c r="NBB55" s="47"/>
      <c r="NBC55" s="47"/>
      <c r="NBD55" s="47"/>
      <c r="NBE55" s="47"/>
      <c r="NBF55" s="47"/>
      <c r="NBG55" s="47"/>
      <c r="NBH55" s="47"/>
      <c r="NBI55" s="47"/>
      <c r="NBJ55" s="47"/>
      <c r="NBK55" s="47"/>
      <c r="NBL55" s="47"/>
      <c r="NBM55" s="47"/>
      <c r="NBN55" s="47"/>
      <c r="NBO55" s="47"/>
      <c r="NBP55" s="47"/>
      <c r="NBQ55" s="47"/>
      <c r="NBR55" s="47"/>
      <c r="NBS55" s="47"/>
      <c r="NBT55" s="47"/>
      <c r="NBU55" s="47"/>
      <c r="NBV55" s="47"/>
      <c r="NBW55" s="47"/>
      <c r="NBX55" s="47"/>
      <c r="NBY55" s="47"/>
      <c r="NBZ55" s="47"/>
      <c r="NCA55" s="47"/>
      <c r="NCB55" s="47"/>
      <c r="NCC55" s="47"/>
      <c r="NCD55" s="47"/>
      <c r="NCE55" s="47"/>
      <c r="NCF55" s="47"/>
      <c r="NCG55" s="47"/>
      <c r="NCH55" s="47"/>
      <c r="NCI55" s="47"/>
      <c r="NCJ55" s="47"/>
      <c r="NCK55" s="47"/>
      <c r="NCL55" s="47"/>
      <c r="NCM55" s="47"/>
      <c r="NCN55" s="47"/>
      <c r="NCO55" s="47"/>
      <c r="NCP55" s="47"/>
      <c r="NCQ55" s="47"/>
      <c r="NCR55" s="47"/>
      <c r="NCS55" s="47"/>
      <c r="NCT55" s="47"/>
      <c r="NCU55" s="47"/>
      <c r="NCV55" s="47"/>
      <c r="NCW55" s="47"/>
      <c r="NCX55" s="47"/>
      <c r="NCY55" s="47"/>
      <c r="NCZ55" s="47"/>
      <c r="NDA55" s="47"/>
      <c r="NDB55" s="47"/>
      <c r="NDC55" s="47"/>
      <c r="NDD55" s="47"/>
      <c r="NDE55" s="47"/>
      <c r="NDF55" s="47"/>
      <c r="NDG55" s="47"/>
      <c r="NDH55" s="47"/>
      <c r="NDI55" s="47"/>
      <c r="NDJ55" s="47"/>
      <c r="NDK55" s="47"/>
      <c r="NDL55" s="47"/>
      <c r="NDM55" s="47"/>
      <c r="NDN55" s="47"/>
      <c r="NDO55" s="47"/>
      <c r="NDP55" s="47"/>
      <c r="NDQ55" s="47"/>
      <c r="NDR55" s="47"/>
      <c r="NDS55" s="47"/>
      <c r="NDT55" s="47"/>
      <c r="NDU55" s="47"/>
      <c r="NDV55" s="47"/>
      <c r="NDW55" s="47"/>
      <c r="NDX55" s="47"/>
      <c r="NDY55" s="47"/>
      <c r="NDZ55" s="47"/>
      <c r="NEA55" s="47"/>
      <c r="NEB55" s="47"/>
      <c r="NEC55" s="47"/>
      <c r="NED55" s="47"/>
      <c r="NEE55" s="47"/>
      <c r="NEF55" s="47"/>
      <c r="NEG55" s="47"/>
      <c r="NEH55" s="47"/>
      <c r="NEI55" s="47"/>
      <c r="NEJ55" s="47"/>
      <c r="NEK55" s="47"/>
      <c r="NEL55" s="47"/>
      <c r="NEM55" s="47"/>
      <c r="NEN55" s="47"/>
      <c r="NEO55" s="47"/>
      <c r="NEP55" s="47"/>
      <c r="NEQ55" s="47"/>
      <c r="NER55" s="47"/>
      <c r="NES55" s="47"/>
      <c r="NET55" s="47"/>
      <c r="NEU55" s="47"/>
      <c r="NEV55" s="47"/>
      <c r="NEW55" s="47"/>
      <c r="NEX55" s="47"/>
      <c r="NEY55" s="47"/>
      <c r="NEZ55" s="47"/>
      <c r="NFA55" s="47"/>
      <c r="NFB55" s="47"/>
      <c r="NFC55" s="47"/>
      <c r="NFD55" s="47"/>
      <c r="NFE55" s="47"/>
      <c r="NFF55" s="47"/>
      <c r="NFG55" s="47"/>
      <c r="NFH55" s="47"/>
      <c r="NFI55" s="47"/>
      <c r="NFJ55" s="47"/>
      <c r="NFK55" s="47"/>
      <c r="NFL55" s="47"/>
      <c r="NFM55" s="47"/>
      <c r="NFN55" s="47"/>
      <c r="NFO55" s="47"/>
      <c r="NFP55" s="47"/>
      <c r="NFQ55" s="47"/>
      <c r="NFR55" s="47"/>
      <c r="NFS55" s="47"/>
      <c r="NFT55" s="47"/>
      <c r="NFU55" s="47"/>
      <c r="NFV55" s="47"/>
      <c r="NFW55" s="47"/>
      <c r="NFX55" s="47"/>
      <c r="NFY55" s="47"/>
      <c r="NFZ55" s="47"/>
      <c r="NGA55" s="47"/>
      <c r="NGB55" s="47"/>
      <c r="NGC55" s="47"/>
      <c r="NGD55" s="47"/>
      <c r="NGE55" s="47"/>
      <c r="NGF55" s="47"/>
      <c r="NGG55" s="47"/>
      <c r="NGH55" s="47"/>
      <c r="NGI55" s="47"/>
      <c r="NGJ55" s="47"/>
      <c r="NGK55" s="47"/>
      <c r="NGL55" s="47"/>
      <c r="NGM55" s="47"/>
      <c r="NGN55" s="47"/>
      <c r="NGO55" s="47"/>
      <c r="NGP55" s="47"/>
      <c r="NGQ55" s="47"/>
      <c r="NGR55" s="47"/>
      <c r="NGS55" s="47"/>
      <c r="NGT55" s="47"/>
      <c r="NGU55" s="47"/>
      <c r="NGV55" s="47"/>
      <c r="NGW55" s="47"/>
      <c r="NGX55" s="47"/>
      <c r="NGY55" s="47"/>
      <c r="NGZ55" s="47"/>
      <c r="NHA55" s="47"/>
      <c r="NHB55" s="47"/>
      <c r="NHC55" s="47"/>
      <c r="NHD55" s="47"/>
      <c r="NHE55" s="47"/>
      <c r="NHF55" s="47"/>
      <c r="NHG55" s="47"/>
      <c r="NHH55" s="47"/>
      <c r="NHI55" s="47"/>
      <c r="NHJ55" s="47"/>
      <c r="NHK55" s="47"/>
      <c r="NHL55" s="47"/>
      <c r="NHM55" s="47"/>
      <c r="NHN55" s="47"/>
      <c r="NHO55" s="47"/>
      <c r="NHP55" s="47"/>
      <c r="NHQ55" s="47"/>
      <c r="NHR55" s="47"/>
      <c r="NHS55" s="47"/>
      <c r="NHT55" s="47"/>
      <c r="NHU55" s="47"/>
      <c r="NHV55" s="47"/>
      <c r="NHW55" s="47"/>
      <c r="NHX55" s="47"/>
      <c r="NHY55" s="47"/>
      <c r="NHZ55" s="47"/>
      <c r="NIA55" s="47"/>
      <c r="NIB55" s="47"/>
      <c r="NIC55" s="47"/>
      <c r="NID55" s="47"/>
      <c r="NIE55" s="47"/>
      <c r="NIF55" s="47"/>
      <c r="NIG55" s="47"/>
      <c r="NIH55" s="47"/>
      <c r="NII55" s="47"/>
      <c r="NIJ55" s="47"/>
      <c r="NIK55" s="47"/>
      <c r="NIL55" s="47"/>
      <c r="NIM55" s="47"/>
      <c r="NIN55" s="47"/>
      <c r="NIO55" s="47"/>
      <c r="NIP55" s="47"/>
      <c r="NIQ55" s="47"/>
      <c r="NIR55" s="47"/>
      <c r="NIS55" s="47"/>
      <c r="NIT55" s="47"/>
      <c r="NIU55" s="47"/>
      <c r="NIV55" s="47"/>
      <c r="NIW55" s="47"/>
      <c r="NIX55" s="47"/>
      <c r="NIY55" s="47"/>
      <c r="NIZ55" s="47"/>
      <c r="NJA55" s="47"/>
      <c r="NJB55" s="47"/>
      <c r="NJC55" s="47"/>
      <c r="NJD55" s="47"/>
      <c r="NJE55" s="47"/>
      <c r="NJF55" s="47"/>
      <c r="NJG55" s="47"/>
      <c r="NJH55" s="47"/>
      <c r="NJI55" s="47"/>
      <c r="NJJ55" s="47"/>
      <c r="NJK55" s="47"/>
      <c r="NJL55" s="47"/>
      <c r="NJM55" s="47"/>
      <c r="NJN55" s="47"/>
      <c r="NJO55" s="47"/>
      <c r="NJP55" s="47"/>
      <c r="NJQ55" s="47"/>
      <c r="NJR55" s="47"/>
      <c r="NJS55" s="47"/>
      <c r="NJT55" s="47"/>
      <c r="NJU55" s="47"/>
      <c r="NJV55" s="47"/>
      <c r="NJW55" s="47"/>
      <c r="NJX55" s="47"/>
      <c r="NJY55" s="47"/>
      <c r="NJZ55" s="47"/>
      <c r="NKA55" s="47"/>
      <c r="NKB55" s="47"/>
      <c r="NKC55" s="47"/>
      <c r="NKD55" s="47"/>
      <c r="NKE55" s="47"/>
      <c r="NKF55" s="47"/>
      <c r="NKG55" s="47"/>
      <c r="NKH55" s="47"/>
      <c r="NKI55" s="47"/>
      <c r="NKJ55" s="47"/>
      <c r="NKK55" s="47"/>
      <c r="NKL55" s="47"/>
      <c r="NKM55" s="47"/>
      <c r="NKN55" s="47"/>
      <c r="NKO55" s="47"/>
      <c r="NKP55" s="47"/>
      <c r="NKQ55" s="47"/>
      <c r="NKR55" s="47"/>
      <c r="NKS55" s="47"/>
      <c r="NKT55" s="47"/>
      <c r="NKU55" s="47"/>
      <c r="NKV55" s="47"/>
      <c r="NKW55" s="47"/>
      <c r="NKX55" s="47"/>
      <c r="NKY55" s="47"/>
      <c r="NKZ55" s="47"/>
      <c r="NLA55" s="47"/>
      <c r="NLB55" s="47"/>
      <c r="NLC55" s="47"/>
      <c r="NLD55" s="47"/>
      <c r="NLE55" s="47"/>
      <c r="NLF55" s="47"/>
      <c r="NLG55" s="47"/>
      <c r="NLH55" s="47"/>
      <c r="NLI55" s="47"/>
      <c r="NLJ55" s="47"/>
      <c r="NLK55" s="47"/>
      <c r="NLL55" s="47"/>
      <c r="NLM55" s="47"/>
      <c r="NLN55" s="47"/>
      <c r="NLO55" s="47"/>
      <c r="NLP55" s="47"/>
      <c r="NLQ55" s="47"/>
      <c r="NLR55" s="47"/>
      <c r="NLS55" s="47"/>
      <c r="NLT55" s="47"/>
      <c r="NLU55" s="47"/>
      <c r="NLV55" s="47"/>
      <c r="NLW55" s="47"/>
      <c r="NLX55" s="47"/>
      <c r="NLY55" s="47"/>
      <c r="NLZ55" s="47"/>
      <c r="NMA55" s="47"/>
      <c r="NMB55" s="47"/>
      <c r="NMC55" s="47"/>
      <c r="NMD55" s="47"/>
      <c r="NME55" s="47"/>
      <c r="NMF55" s="47"/>
      <c r="NMG55" s="47"/>
      <c r="NMH55" s="47"/>
      <c r="NMI55" s="47"/>
      <c r="NMJ55" s="47"/>
      <c r="NMK55" s="47"/>
      <c r="NML55" s="47"/>
      <c r="NMM55" s="47"/>
      <c r="NMN55" s="47"/>
      <c r="NMO55" s="47"/>
      <c r="NMP55" s="47"/>
      <c r="NMQ55" s="47"/>
      <c r="NMR55" s="47"/>
      <c r="NMS55" s="47"/>
      <c r="NMT55" s="47"/>
      <c r="NMU55" s="47"/>
      <c r="NMV55" s="47"/>
      <c r="NMW55" s="47"/>
      <c r="NMX55" s="47"/>
      <c r="NMY55" s="47"/>
      <c r="NMZ55" s="47"/>
      <c r="NNA55" s="47"/>
      <c r="NNB55" s="47"/>
      <c r="NNC55" s="47"/>
      <c r="NND55" s="47"/>
      <c r="NNE55" s="47"/>
      <c r="NNF55" s="47"/>
      <c r="NNG55" s="47"/>
      <c r="NNH55" s="47"/>
      <c r="NNI55" s="47"/>
      <c r="NNJ55" s="47"/>
      <c r="NNK55" s="47"/>
      <c r="NNL55" s="47"/>
      <c r="NNM55" s="47"/>
      <c r="NNN55" s="47"/>
      <c r="NNO55" s="47"/>
      <c r="NNP55" s="47"/>
      <c r="NNQ55" s="47"/>
      <c r="NNR55" s="47"/>
      <c r="NNS55" s="47"/>
      <c r="NNT55" s="47"/>
      <c r="NNU55" s="47"/>
      <c r="NNV55" s="47"/>
      <c r="NNW55" s="47"/>
      <c r="NNX55" s="47"/>
      <c r="NNY55" s="47"/>
      <c r="NNZ55" s="47"/>
      <c r="NOA55" s="47"/>
      <c r="NOB55" s="47"/>
      <c r="NOC55" s="47"/>
      <c r="NOD55" s="47"/>
      <c r="NOE55" s="47"/>
      <c r="NOF55" s="47"/>
      <c r="NOG55" s="47"/>
      <c r="NOH55" s="47"/>
      <c r="NOI55" s="47"/>
      <c r="NOJ55" s="47"/>
      <c r="NOK55" s="47"/>
      <c r="NOL55" s="47"/>
      <c r="NOM55" s="47"/>
      <c r="NON55" s="47"/>
      <c r="NOO55" s="47"/>
      <c r="NOP55" s="47"/>
      <c r="NOQ55" s="47"/>
      <c r="NOR55" s="47"/>
      <c r="NOS55" s="47"/>
      <c r="NOT55" s="47"/>
      <c r="NOU55" s="47"/>
      <c r="NOV55" s="47"/>
      <c r="NOW55" s="47"/>
      <c r="NOX55" s="47"/>
      <c r="NOY55" s="47"/>
      <c r="NOZ55" s="47"/>
      <c r="NPA55" s="47"/>
      <c r="NPB55" s="47"/>
      <c r="NPC55" s="47"/>
      <c r="NPD55" s="47"/>
      <c r="NPE55" s="47"/>
      <c r="NPF55" s="47"/>
      <c r="NPG55" s="47"/>
      <c r="NPH55" s="47"/>
      <c r="NPI55" s="47"/>
      <c r="NPJ55" s="47"/>
      <c r="NPK55" s="47"/>
      <c r="NPL55" s="47"/>
      <c r="NPM55" s="47"/>
      <c r="NPN55" s="47"/>
      <c r="NPO55" s="47"/>
      <c r="NPP55" s="47"/>
      <c r="NPQ55" s="47"/>
      <c r="NPR55" s="47"/>
      <c r="NPS55" s="47"/>
      <c r="NPT55" s="47"/>
      <c r="NPU55" s="47"/>
      <c r="NPV55" s="47"/>
      <c r="NPW55" s="47"/>
      <c r="NPX55" s="47"/>
      <c r="NPY55" s="47"/>
      <c r="NPZ55" s="47"/>
      <c r="NQA55" s="47"/>
      <c r="NQB55" s="47"/>
      <c r="NQC55" s="47"/>
      <c r="NQD55" s="47"/>
      <c r="NQE55" s="47"/>
      <c r="NQF55" s="47"/>
      <c r="NQG55" s="47"/>
      <c r="NQH55" s="47"/>
      <c r="NQI55" s="47"/>
      <c r="NQJ55" s="47"/>
      <c r="NQK55" s="47"/>
      <c r="NQL55" s="47"/>
      <c r="NQM55" s="47"/>
      <c r="NQN55" s="47"/>
      <c r="NQO55" s="47"/>
      <c r="NQP55" s="47"/>
      <c r="NQQ55" s="47"/>
      <c r="NQR55" s="47"/>
      <c r="NQS55" s="47"/>
      <c r="NQT55" s="47"/>
      <c r="NQU55" s="47"/>
      <c r="NQV55" s="47"/>
      <c r="NQW55" s="47"/>
      <c r="NQX55" s="47"/>
      <c r="NQY55" s="47"/>
      <c r="NQZ55" s="47"/>
      <c r="NRA55" s="47"/>
      <c r="NRB55" s="47"/>
      <c r="NRC55" s="47"/>
      <c r="NRD55" s="47"/>
      <c r="NRE55" s="47"/>
      <c r="NRF55" s="47"/>
      <c r="NRG55" s="47"/>
      <c r="NRH55" s="47"/>
      <c r="NRI55" s="47"/>
      <c r="NRJ55" s="47"/>
      <c r="NRK55" s="47"/>
      <c r="NRL55" s="47"/>
      <c r="NRM55" s="47"/>
      <c r="NRN55" s="47"/>
      <c r="NRO55" s="47"/>
      <c r="NRP55" s="47"/>
      <c r="NRQ55" s="47"/>
      <c r="NRR55" s="47"/>
      <c r="NRS55" s="47"/>
      <c r="NRT55" s="47"/>
      <c r="NRU55" s="47"/>
      <c r="NRV55" s="47"/>
      <c r="NRW55" s="47"/>
      <c r="NRX55" s="47"/>
      <c r="NRY55" s="47"/>
      <c r="NRZ55" s="47"/>
      <c r="NSA55" s="47"/>
      <c r="NSB55" s="47"/>
      <c r="NSC55" s="47"/>
      <c r="NSD55" s="47"/>
      <c r="NSE55" s="47"/>
      <c r="NSF55" s="47"/>
      <c r="NSG55" s="47"/>
      <c r="NSH55" s="47"/>
      <c r="NSI55" s="47"/>
      <c r="NSJ55" s="47"/>
      <c r="NSK55" s="47"/>
      <c r="NSL55" s="47"/>
      <c r="NSM55" s="47"/>
      <c r="NSN55" s="47"/>
      <c r="NSO55" s="47"/>
      <c r="NSP55" s="47"/>
      <c r="NSQ55" s="47"/>
      <c r="NSR55" s="47"/>
      <c r="NSS55" s="47"/>
      <c r="NST55" s="47"/>
      <c r="NSU55" s="47"/>
      <c r="NSV55" s="47"/>
      <c r="NSW55" s="47"/>
      <c r="NSX55" s="47"/>
      <c r="NSY55" s="47"/>
      <c r="NSZ55" s="47"/>
      <c r="NTA55" s="47"/>
      <c r="NTB55" s="47"/>
      <c r="NTC55" s="47"/>
      <c r="NTD55" s="47"/>
      <c r="NTE55" s="47"/>
      <c r="NTF55" s="47"/>
      <c r="NTG55" s="47"/>
      <c r="NTH55" s="47"/>
      <c r="NTI55" s="47"/>
      <c r="NTJ55" s="47"/>
      <c r="NTK55" s="47"/>
      <c r="NTL55" s="47"/>
      <c r="NTM55" s="47"/>
      <c r="NTN55" s="47"/>
      <c r="NTO55" s="47"/>
      <c r="NTP55" s="47"/>
      <c r="NTQ55" s="47"/>
      <c r="NTR55" s="47"/>
      <c r="NTS55" s="47"/>
      <c r="NTT55" s="47"/>
      <c r="NTU55" s="47"/>
      <c r="NTV55" s="47"/>
      <c r="NTW55" s="47"/>
      <c r="NTX55" s="47"/>
      <c r="NTY55" s="47"/>
      <c r="NTZ55" s="47"/>
      <c r="NUA55" s="47"/>
      <c r="NUB55" s="47"/>
      <c r="NUC55" s="47"/>
      <c r="NUD55" s="47"/>
      <c r="NUE55" s="47"/>
      <c r="NUF55" s="47"/>
      <c r="NUG55" s="47"/>
      <c r="NUH55" s="47"/>
      <c r="NUI55" s="47"/>
      <c r="NUJ55" s="47"/>
      <c r="NUK55" s="47"/>
      <c r="NUL55" s="47"/>
      <c r="NUM55" s="47"/>
      <c r="NUN55" s="47"/>
      <c r="NUO55" s="47"/>
      <c r="NUP55" s="47"/>
      <c r="NUQ55" s="47"/>
      <c r="NUR55" s="47"/>
      <c r="NUS55" s="47"/>
      <c r="NUT55" s="47"/>
      <c r="NUU55" s="47"/>
      <c r="NUV55" s="47"/>
      <c r="NUW55" s="47"/>
      <c r="NUX55" s="47"/>
      <c r="NUY55" s="47"/>
      <c r="NUZ55" s="47"/>
      <c r="NVA55" s="47"/>
      <c r="NVB55" s="47"/>
      <c r="NVC55" s="47"/>
      <c r="NVD55" s="47"/>
      <c r="NVE55" s="47"/>
      <c r="NVF55" s="47"/>
      <c r="NVG55" s="47"/>
      <c r="NVH55" s="47"/>
      <c r="NVI55" s="47"/>
      <c r="NVJ55" s="47"/>
      <c r="NVK55" s="47"/>
      <c r="NVL55" s="47"/>
      <c r="NVM55" s="47"/>
      <c r="NVN55" s="47"/>
      <c r="NVO55" s="47"/>
      <c r="NVP55" s="47"/>
      <c r="NVQ55" s="47"/>
      <c r="NVR55" s="47"/>
      <c r="NVS55" s="47"/>
      <c r="NVT55" s="47"/>
      <c r="NVU55" s="47"/>
      <c r="NVV55" s="47"/>
      <c r="NVW55" s="47"/>
      <c r="NVX55" s="47"/>
      <c r="NVY55" s="47"/>
      <c r="NVZ55" s="47"/>
      <c r="NWA55" s="47"/>
      <c r="NWB55" s="47"/>
      <c r="NWC55" s="47"/>
      <c r="NWD55" s="47"/>
      <c r="NWE55" s="47"/>
      <c r="NWF55" s="47"/>
      <c r="NWG55" s="47"/>
      <c r="NWH55" s="47"/>
      <c r="NWI55" s="47"/>
      <c r="NWJ55" s="47"/>
      <c r="NWK55" s="47"/>
      <c r="NWL55" s="47"/>
      <c r="NWM55" s="47"/>
      <c r="NWN55" s="47"/>
      <c r="NWO55" s="47"/>
      <c r="NWP55" s="47"/>
      <c r="NWQ55" s="47"/>
      <c r="NWR55" s="47"/>
      <c r="NWS55" s="47"/>
      <c r="NWT55" s="47"/>
      <c r="NWU55" s="47"/>
      <c r="NWV55" s="47"/>
      <c r="NWW55" s="47"/>
      <c r="NWX55" s="47"/>
      <c r="NWY55" s="47"/>
      <c r="NWZ55" s="47"/>
      <c r="NXA55" s="47"/>
      <c r="NXB55" s="47"/>
      <c r="NXC55" s="47"/>
      <c r="NXD55" s="47"/>
      <c r="NXE55" s="47"/>
      <c r="NXF55" s="47"/>
      <c r="NXG55" s="47"/>
      <c r="NXH55" s="47"/>
      <c r="NXI55" s="47"/>
      <c r="NXJ55" s="47"/>
      <c r="NXK55" s="47"/>
      <c r="NXL55" s="47"/>
      <c r="NXM55" s="47"/>
      <c r="NXN55" s="47"/>
      <c r="NXO55" s="47"/>
      <c r="NXP55" s="47"/>
      <c r="NXQ55" s="47"/>
      <c r="NXR55" s="47"/>
      <c r="NXS55" s="47"/>
      <c r="NXT55" s="47"/>
      <c r="NXU55" s="47"/>
      <c r="NXV55" s="47"/>
      <c r="NXW55" s="47"/>
      <c r="NXX55" s="47"/>
      <c r="NXY55" s="47"/>
      <c r="NXZ55" s="47"/>
      <c r="NYA55" s="47"/>
      <c r="NYB55" s="47"/>
      <c r="NYC55" s="47"/>
      <c r="NYD55" s="47"/>
      <c r="NYE55" s="47"/>
      <c r="NYF55" s="47"/>
      <c r="NYG55" s="47"/>
      <c r="NYH55" s="47"/>
      <c r="NYI55" s="47"/>
      <c r="NYJ55" s="47"/>
      <c r="NYK55" s="47"/>
      <c r="NYL55" s="47"/>
      <c r="NYM55" s="47"/>
      <c r="NYN55" s="47"/>
      <c r="NYO55" s="47"/>
      <c r="NYP55" s="47"/>
      <c r="NYQ55" s="47"/>
      <c r="NYR55" s="47"/>
      <c r="NYS55" s="47"/>
      <c r="NYT55" s="47"/>
      <c r="NYU55" s="47"/>
      <c r="NYV55" s="47"/>
      <c r="NYW55" s="47"/>
      <c r="NYX55" s="47"/>
      <c r="NYY55" s="47"/>
      <c r="NYZ55" s="47"/>
      <c r="NZA55" s="47"/>
      <c r="NZB55" s="47"/>
      <c r="NZC55" s="47"/>
      <c r="NZD55" s="47"/>
      <c r="NZE55" s="47"/>
      <c r="NZF55" s="47"/>
      <c r="NZG55" s="47"/>
      <c r="NZH55" s="47"/>
      <c r="NZI55" s="47"/>
      <c r="NZJ55" s="47"/>
      <c r="NZK55" s="47"/>
      <c r="NZL55" s="47"/>
      <c r="NZM55" s="47"/>
      <c r="NZN55" s="47"/>
      <c r="NZO55" s="47"/>
      <c r="NZP55" s="47"/>
      <c r="NZQ55" s="47"/>
      <c r="NZR55" s="47"/>
      <c r="NZS55" s="47"/>
      <c r="NZT55" s="47"/>
      <c r="NZU55" s="47"/>
      <c r="NZV55" s="47"/>
      <c r="NZW55" s="47"/>
      <c r="NZX55" s="47"/>
      <c r="NZY55" s="47"/>
      <c r="NZZ55" s="47"/>
      <c r="OAA55" s="47"/>
      <c r="OAB55" s="47"/>
      <c r="OAC55" s="47"/>
      <c r="OAD55" s="47"/>
      <c r="OAE55" s="47"/>
      <c r="OAF55" s="47"/>
      <c r="OAG55" s="47"/>
      <c r="OAH55" s="47"/>
      <c r="OAI55" s="47"/>
      <c r="OAJ55" s="47"/>
      <c r="OAK55" s="47"/>
      <c r="OAL55" s="47"/>
      <c r="OAM55" s="47"/>
      <c r="OAN55" s="47"/>
      <c r="OAO55" s="47"/>
      <c r="OAP55" s="47"/>
      <c r="OAQ55" s="47"/>
      <c r="OAR55" s="47"/>
      <c r="OAS55" s="47"/>
      <c r="OAT55" s="47"/>
      <c r="OAU55" s="47"/>
      <c r="OAV55" s="47"/>
      <c r="OAW55" s="47"/>
      <c r="OAX55" s="47"/>
      <c r="OAY55" s="47"/>
      <c r="OAZ55" s="47"/>
      <c r="OBA55" s="47"/>
      <c r="OBB55" s="47"/>
      <c r="OBC55" s="47"/>
      <c r="OBD55" s="47"/>
      <c r="OBE55" s="47"/>
      <c r="OBF55" s="47"/>
      <c r="OBG55" s="47"/>
      <c r="OBH55" s="47"/>
      <c r="OBI55" s="47"/>
      <c r="OBJ55" s="47"/>
      <c r="OBK55" s="47"/>
      <c r="OBL55" s="47"/>
      <c r="OBM55" s="47"/>
      <c r="OBN55" s="47"/>
      <c r="OBO55" s="47"/>
      <c r="OBP55" s="47"/>
      <c r="OBQ55" s="47"/>
      <c r="OBR55" s="47"/>
      <c r="OBS55" s="47"/>
      <c r="OBT55" s="47"/>
      <c r="OBU55" s="47"/>
      <c r="OBV55" s="47"/>
      <c r="OBW55" s="47"/>
      <c r="OBX55" s="47"/>
      <c r="OBY55" s="47"/>
      <c r="OBZ55" s="47"/>
      <c r="OCA55" s="47"/>
      <c r="OCB55" s="47"/>
      <c r="OCC55" s="47"/>
      <c r="OCD55" s="47"/>
      <c r="OCE55" s="47"/>
      <c r="OCF55" s="47"/>
      <c r="OCG55" s="47"/>
      <c r="OCH55" s="47"/>
      <c r="OCI55" s="47"/>
      <c r="OCJ55" s="47"/>
      <c r="OCK55" s="47"/>
      <c r="OCL55" s="47"/>
      <c r="OCM55" s="47"/>
      <c r="OCN55" s="47"/>
      <c r="OCO55" s="47"/>
      <c r="OCP55" s="47"/>
      <c r="OCQ55" s="47"/>
      <c r="OCR55" s="47"/>
      <c r="OCS55" s="47"/>
      <c r="OCT55" s="47"/>
      <c r="OCU55" s="47"/>
      <c r="OCV55" s="47"/>
      <c r="OCW55" s="47"/>
      <c r="OCX55" s="47"/>
      <c r="OCY55" s="47"/>
      <c r="OCZ55" s="47"/>
      <c r="ODA55" s="47"/>
      <c r="ODB55" s="47"/>
      <c r="ODC55" s="47"/>
      <c r="ODD55" s="47"/>
      <c r="ODE55" s="47"/>
      <c r="ODF55" s="47"/>
      <c r="ODG55" s="47"/>
      <c r="ODH55" s="47"/>
      <c r="ODI55" s="47"/>
      <c r="ODJ55" s="47"/>
      <c r="ODK55" s="47"/>
      <c r="ODL55" s="47"/>
      <c r="ODM55" s="47"/>
      <c r="ODN55" s="47"/>
      <c r="ODO55" s="47"/>
      <c r="ODP55" s="47"/>
      <c r="ODQ55" s="47"/>
      <c r="ODR55" s="47"/>
      <c r="ODS55" s="47"/>
      <c r="ODT55" s="47"/>
      <c r="ODU55" s="47"/>
      <c r="ODV55" s="47"/>
      <c r="ODW55" s="47"/>
      <c r="ODX55" s="47"/>
      <c r="ODY55" s="47"/>
      <c r="ODZ55" s="47"/>
      <c r="OEA55" s="47"/>
      <c r="OEB55" s="47"/>
      <c r="OEC55" s="47"/>
      <c r="OED55" s="47"/>
      <c r="OEE55" s="47"/>
      <c r="OEF55" s="47"/>
      <c r="OEG55" s="47"/>
      <c r="OEH55" s="47"/>
      <c r="OEI55" s="47"/>
      <c r="OEJ55" s="47"/>
      <c r="OEK55" s="47"/>
      <c r="OEL55" s="47"/>
      <c r="OEM55" s="47"/>
      <c r="OEN55" s="47"/>
      <c r="OEO55" s="47"/>
      <c r="OEP55" s="47"/>
      <c r="OEQ55" s="47"/>
      <c r="OER55" s="47"/>
      <c r="OES55" s="47"/>
      <c r="OET55" s="47"/>
      <c r="OEU55" s="47"/>
      <c r="OEV55" s="47"/>
      <c r="OEW55" s="47"/>
      <c r="OEX55" s="47"/>
      <c r="OEY55" s="47"/>
      <c r="OEZ55" s="47"/>
      <c r="OFA55" s="47"/>
      <c r="OFB55" s="47"/>
      <c r="OFC55" s="47"/>
      <c r="OFD55" s="47"/>
      <c r="OFE55" s="47"/>
      <c r="OFF55" s="47"/>
      <c r="OFG55" s="47"/>
      <c r="OFH55" s="47"/>
      <c r="OFI55" s="47"/>
      <c r="OFJ55" s="47"/>
      <c r="OFK55" s="47"/>
      <c r="OFL55" s="47"/>
      <c r="OFM55" s="47"/>
      <c r="OFN55" s="47"/>
      <c r="OFO55" s="47"/>
      <c r="OFP55" s="47"/>
      <c r="OFQ55" s="47"/>
      <c r="OFR55" s="47"/>
      <c r="OFS55" s="47"/>
      <c r="OFT55" s="47"/>
      <c r="OFU55" s="47"/>
      <c r="OFV55" s="47"/>
      <c r="OFW55" s="47"/>
      <c r="OFX55" s="47"/>
      <c r="OFY55" s="47"/>
      <c r="OFZ55" s="47"/>
      <c r="OGA55" s="47"/>
      <c r="OGB55" s="47"/>
      <c r="OGC55" s="47"/>
      <c r="OGD55" s="47"/>
      <c r="OGE55" s="47"/>
      <c r="OGF55" s="47"/>
      <c r="OGG55" s="47"/>
      <c r="OGH55" s="47"/>
      <c r="OGI55" s="47"/>
      <c r="OGJ55" s="47"/>
      <c r="OGK55" s="47"/>
      <c r="OGL55" s="47"/>
      <c r="OGM55" s="47"/>
      <c r="OGN55" s="47"/>
      <c r="OGO55" s="47"/>
      <c r="OGP55" s="47"/>
      <c r="OGQ55" s="47"/>
      <c r="OGR55" s="47"/>
      <c r="OGS55" s="47"/>
      <c r="OGT55" s="47"/>
      <c r="OGU55" s="47"/>
      <c r="OGV55" s="47"/>
      <c r="OGW55" s="47"/>
      <c r="OGX55" s="47"/>
      <c r="OGY55" s="47"/>
      <c r="OGZ55" s="47"/>
      <c r="OHA55" s="47"/>
      <c r="OHB55" s="47"/>
      <c r="OHC55" s="47"/>
      <c r="OHD55" s="47"/>
      <c r="OHE55" s="47"/>
      <c r="OHF55" s="47"/>
      <c r="OHG55" s="47"/>
      <c r="OHH55" s="47"/>
      <c r="OHI55" s="47"/>
      <c r="OHJ55" s="47"/>
      <c r="OHK55" s="47"/>
      <c r="OHL55" s="47"/>
      <c r="OHM55" s="47"/>
      <c r="OHN55" s="47"/>
      <c r="OHO55" s="47"/>
      <c r="OHP55" s="47"/>
      <c r="OHQ55" s="47"/>
      <c r="OHR55" s="47"/>
      <c r="OHS55" s="47"/>
      <c r="OHT55" s="47"/>
      <c r="OHU55" s="47"/>
      <c r="OHV55" s="47"/>
      <c r="OHW55" s="47"/>
      <c r="OHX55" s="47"/>
      <c r="OHY55" s="47"/>
      <c r="OHZ55" s="47"/>
      <c r="OIA55" s="47"/>
      <c r="OIB55" s="47"/>
      <c r="OIC55" s="47"/>
      <c r="OID55" s="47"/>
      <c r="OIE55" s="47"/>
      <c r="OIF55" s="47"/>
      <c r="OIG55" s="47"/>
      <c r="OIH55" s="47"/>
      <c r="OII55" s="47"/>
      <c r="OIJ55" s="47"/>
      <c r="OIK55" s="47"/>
      <c r="OIL55" s="47"/>
      <c r="OIM55" s="47"/>
      <c r="OIN55" s="47"/>
      <c r="OIO55" s="47"/>
      <c r="OIP55" s="47"/>
      <c r="OIQ55" s="47"/>
      <c r="OIR55" s="47"/>
      <c r="OIS55" s="47"/>
      <c r="OIT55" s="47"/>
      <c r="OIU55" s="47"/>
      <c r="OIV55" s="47"/>
      <c r="OIW55" s="47"/>
      <c r="OIX55" s="47"/>
      <c r="OIY55" s="47"/>
      <c r="OIZ55" s="47"/>
      <c r="OJA55" s="47"/>
      <c r="OJB55" s="47"/>
      <c r="OJC55" s="47"/>
      <c r="OJD55" s="47"/>
      <c r="OJE55" s="47"/>
      <c r="OJF55" s="47"/>
      <c r="OJG55" s="47"/>
      <c r="OJH55" s="47"/>
      <c r="OJI55" s="47"/>
      <c r="OJJ55" s="47"/>
      <c r="OJK55" s="47"/>
      <c r="OJL55" s="47"/>
      <c r="OJM55" s="47"/>
      <c r="OJN55" s="47"/>
      <c r="OJO55" s="47"/>
      <c r="OJP55" s="47"/>
      <c r="OJQ55" s="47"/>
      <c r="OJR55" s="47"/>
      <c r="OJS55" s="47"/>
      <c r="OJT55" s="47"/>
      <c r="OJU55" s="47"/>
      <c r="OJV55" s="47"/>
      <c r="OJW55" s="47"/>
      <c r="OJX55" s="47"/>
      <c r="OJY55" s="47"/>
      <c r="OJZ55" s="47"/>
      <c r="OKA55" s="47"/>
      <c r="OKB55" s="47"/>
      <c r="OKC55" s="47"/>
      <c r="OKD55" s="47"/>
      <c r="OKE55" s="47"/>
      <c r="OKF55" s="47"/>
      <c r="OKG55" s="47"/>
      <c r="OKH55" s="47"/>
      <c r="OKI55" s="47"/>
      <c r="OKJ55" s="47"/>
      <c r="OKK55" s="47"/>
      <c r="OKL55" s="47"/>
      <c r="OKM55" s="47"/>
      <c r="OKN55" s="47"/>
      <c r="OKO55" s="47"/>
      <c r="OKP55" s="47"/>
      <c r="OKQ55" s="47"/>
      <c r="OKR55" s="47"/>
      <c r="OKS55" s="47"/>
      <c r="OKT55" s="47"/>
      <c r="OKU55" s="47"/>
      <c r="OKV55" s="47"/>
      <c r="OKW55" s="47"/>
      <c r="OKX55" s="47"/>
      <c r="OKY55" s="47"/>
      <c r="OKZ55" s="47"/>
      <c r="OLA55" s="47"/>
      <c r="OLB55" s="47"/>
      <c r="OLC55" s="47"/>
      <c r="OLD55" s="47"/>
      <c r="OLE55" s="47"/>
      <c r="OLF55" s="47"/>
      <c r="OLG55" s="47"/>
      <c r="OLH55" s="47"/>
      <c r="OLI55" s="47"/>
      <c r="OLJ55" s="47"/>
      <c r="OLK55" s="47"/>
      <c r="OLL55" s="47"/>
      <c r="OLM55" s="47"/>
      <c r="OLN55" s="47"/>
      <c r="OLO55" s="47"/>
      <c r="OLP55" s="47"/>
      <c r="OLQ55" s="47"/>
      <c r="OLR55" s="47"/>
      <c r="OLS55" s="47"/>
      <c r="OLT55" s="47"/>
      <c r="OLU55" s="47"/>
      <c r="OLV55" s="47"/>
      <c r="OLW55" s="47"/>
      <c r="OLX55" s="47"/>
      <c r="OLY55" s="47"/>
      <c r="OLZ55" s="47"/>
      <c r="OMA55" s="47"/>
      <c r="OMB55" s="47"/>
      <c r="OMC55" s="47"/>
      <c r="OMD55" s="47"/>
      <c r="OME55" s="47"/>
      <c r="OMF55" s="47"/>
      <c r="OMG55" s="47"/>
      <c r="OMH55" s="47"/>
      <c r="OMI55" s="47"/>
      <c r="OMJ55" s="47"/>
      <c r="OMK55" s="47"/>
      <c r="OML55" s="47"/>
      <c r="OMM55" s="47"/>
      <c r="OMN55" s="47"/>
      <c r="OMO55" s="47"/>
      <c r="OMP55" s="47"/>
      <c r="OMQ55" s="47"/>
      <c r="OMR55" s="47"/>
      <c r="OMS55" s="47"/>
      <c r="OMT55" s="47"/>
      <c r="OMU55" s="47"/>
      <c r="OMV55" s="47"/>
      <c r="OMW55" s="47"/>
      <c r="OMX55" s="47"/>
      <c r="OMY55" s="47"/>
      <c r="OMZ55" s="47"/>
      <c r="ONA55" s="47"/>
      <c r="ONB55" s="47"/>
      <c r="ONC55" s="47"/>
      <c r="OND55" s="47"/>
      <c r="ONE55" s="47"/>
      <c r="ONF55" s="47"/>
      <c r="ONG55" s="47"/>
      <c r="ONH55" s="47"/>
      <c r="ONI55" s="47"/>
      <c r="ONJ55" s="47"/>
      <c r="ONK55" s="47"/>
      <c r="ONL55" s="47"/>
      <c r="ONM55" s="47"/>
      <c r="ONN55" s="47"/>
      <c r="ONO55" s="47"/>
      <c r="ONP55" s="47"/>
      <c r="ONQ55" s="47"/>
      <c r="ONR55" s="47"/>
      <c r="ONS55" s="47"/>
      <c r="ONT55" s="47"/>
      <c r="ONU55" s="47"/>
      <c r="ONV55" s="47"/>
      <c r="ONW55" s="47"/>
      <c r="ONX55" s="47"/>
      <c r="ONY55" s="47"/>
      <c r="ONZ55" s="47"/>
      <c r="OOA55" s="47"/>
      <c r="OOB55" s="47"/>
      <c r="OOC55" s="47"/>
      <c r="OOD55" s="47"/>
      <c r="OOE55" s="47"/>
      <c r="OOF55" s="47"/>
      <c r="OOG55" s="47"/>
      <c r="OOH55" s="47"/>
      <c r="OOI55" s="47"/>
      <c r="OOJ55" s="47"/>
      <c r="OOK55" s="47"/>
      <c r="OOL55" s="47"/>
      <c r="OOM55" s="47"/>
      <c r="OON55" s="47"/>
      <c r="OOO55" s="47"/>
      <c r="OOP55" s="47"/>
      <c r="OOQ55" s="47"/>
      <c r="OOR55" s="47"/>
      <c r="OOS55" s="47"/>
      <c r="OOT55" s="47"/>
      <c r="OOU55" s="47"/>
      <c r="OOV55" s="47"/>
      <c r="OOW55" s="47"/>
      <c r="OOX55" s="47"/>
      <c r="OOY55" s="47"/>
      <c r="OOZ55" s="47"/>
      <c r="OPA55" s="47"/>
      <c r="OPB55" s="47"/>
      <c r="OPC55" s="47"/>
      <c r="OPD55" s="47"/>
      <c r="OPE55" s="47"/>
      <c r="OPF55" s="47"/>
      <c r="OPG55" s="47"/>
      <c r="OPH55" s="47"/>
      <c r="OPI55" s="47"/>
      <c r="OPJ55" s="47"/>
      <c r="OPK55" s="47"/>
      <c r="OPL55" s="47"/>
      <c r="OPM55" s="47"/>
      <c r="OPN55" s="47"/>
      <c r="OPO55" s="47"/>
      <c r="OPP55" s="47"/>
      <c r="OPQ55" s="47"/>
      <c r="OPR55" s="47"/>
      <c r="OPS55" s="47"/>
      <c r="OPT55" s="47"/>
      <c r="OPU55" s="47"/>
      <c r="OPV55" s="47"/>
      <c r="OPW55" s="47"/>
      <c r="OPX55" s="47"/>
      <c r="OPY55" s="47"/>
      <c r="OPZ55" s="47"/>
      <c r="OQA55" s="47"/>
      <c r="OQB55" s="47"/>
      <c r="OQC55" s="47"/>
      <c r="OQD55" s="47"/>
      <c r="OQE55" s="47"/>
      <c r="OQF55" s="47"/>
      <c r="OQG55" s="47"/>
      <c r="OQH55" s="47"/>
      <c r="OQI55" s="47"/>
      <c r="OQJ55" s="47"/>
      <c r="OQK55" s="47"/>
      <c r="OQL55" s="47"/>
      <c r="OQM55" s="47"/>
      <c r="OQN55" s="47"/>
      <c r="OQO55" s="47"/>
      <c r="OQP55" s="47"/>
      <c r="OQQ55" s="47"/>
      <c r="OQR55" s="47"/>
      <c r="OQS55" s="47"/>
      <c r="OQT55" s="47"/>
      <c r="OQU55" s="47"/>
      <c r="OQV55" s="47"/>
      <c r="OQW55" s="47"/>
      <c r="OQX55" s="47"/>
      <c r="OQY55" s="47"/>
      <c r="OQZ55" s="47"/>
      <c r="ORA55" s="47"/>
      <c r="ORB55" s="47"/>
      <c r="ORC55" s="47"/>
      <c r="ORD55" s="47"/>
      <c r="ORE55" s="47"/>
      <c r="ORF55" s="47"/>
      <c r="ORG55" s="47"/>
      <c r="ORH55" s="47"/>
      <c r="ORI55" s="47"/>
      <c r="ORJ55" s="47"/>
      <c r="ORK55" s="47"/>
      <c r="ORL55" s="47"/>
      <c r="ORM55" s="47"/>
      <c r="ORN55" s="47"/>
      <c r="ORO55" s="47"/>
      <c r="ORP55" s="47"/>
      <c r="ORQ55" s="47"/>
      <c r="ORR55" s="47"/>
      <c r="ORS55" s="47"/>
      <c r="ORT55" s="47"/>
      <c r="ORU55" s="47"/>
      <c r="ORV55" s="47"/>
      <c r="ORW55" s="47"/>
      <c r="ORX55" s="47"/>
      <c r="ORY55" s="47"/>
      <c r="ORZ55" s="47"/>
      <c r="OSA55" s="47"/>
      <c r="OSB55" s="47"/>
      <c r="OSC55" s="47"/>
      <c r="OSD55" s="47"/>
      <c r="OSE55" s="47"/>
      <c r="OSF55" s="47"/>
      <c r="OSG55" s="47"/>
      <c r="OSH55" s="47"/>
      <c r="OSI55" s="47"/>
      <c r="OSJ55" s="47"/>
      <c r="OSK55" s="47"/>
      <c r="OSL55" s="47"/>
      <c r="OSM55" s="47"/>
      <c r="OSN55" s="47"/>
      <c r="OSO55" s="47"/>
      <c r="OSP55" s="47"/>
      <c r="OSQ55" s="47"/>
      <c r="OSR55" s="47"/>
      <c r="OSS55" s="47"/>
      <c r="OST55" s="47"/>
      <c r="OSU55" s="47"/>
      <c r="OSV55" s="47"/>
      <c r="OSW55" s="47"/>
      <c r="OSX55" s="47"/>
      <c r="OSY55" s="47"/>
      <c r="OSZ55" s="47"/>
      <c r="OTA55" s="47"/>
      <c r="OTB55" s="47"/>
      <c r="OTC55" s="47"/>
      <c r="OTD55" s="47"/>
      <c r="OTE55" s="47"/>
      <c r="OTF55" s="47"/>
      <c r="OTG55" s="47"/>
      <c r="OTH55" s="47"/>
      <c r="OTI55" s="47"/>
      <c r="OTJ55" s="47"/>
      <c r="OTK55" s="47"/>
      <c r="OTL55" s="47"/>
      <c r="OTM55" s="47"/>
      <c r="OTN55" s="47"/>
      <c r="OTO55" s="47"/>
      <c r="OTP55" s="47"/>
      <c r="OTQ55" s="47"/>
      <c r="OTR55" s="47"/>
      <c r="OTS55" s="47"/>
      <c r="OTT55" s="47"/>
      <c r="OTU55" s="47"/>
      <c r="OTV55" s="47"/>
      <c r="OTW55" s="47"/>
      <c r="OTX55" s="47"/>
      <c r="OTY55" s="47"/>
      <c r="OTZ55" s="47"/>
      <c r="OUA55" s="47"/>
      <c r="OUB55" s="47"/>
      <c r="OUC55" s="47"/>
      <c r="OUD55" s="47"/>
      <c r="OUE55" s="47"/>
      <c r="OUF55" s="47"/>
      <c r="OUG55" s="47"/>
      <c r="OUH55" s="47"/>
      <c r="OUI55" s="47"/>
      <c r="OUJ55" s="47"/>
      <c r="OUK55" s="47"/>
      <c r="OUL55" s="47"/>
      <c r="OUM55" s="47"/>
      <c r="OUN55" s="47"/>
      <c r="OUO55" s="47"/>
      <c r="OUP55" s="47"/>
      <c r="OUQ55" s="47"/>
      <c r="OUR55" s="47"/>
      <c r="OUS55" s="47"/>
      <c r="OUT55" s="47"/>
      <c r="OUU55" s="47"/>
      <c r="OUV55" s="47"/>
      <c r="OUW55" s="47"/>
      <c r="OUX55" s="47"/>
      <c r="OUY55" s="47"/>
      <c r="OUZ55" s="47"/>
      <c r="OVA55" s="47"/>
      <c r="OVB55" s="47"/>
      <c r="OVC55" s="47"/>
      <c r="OVD55" s="47"/>
      <c r="OVE55" s="47"/>
      <c r="OVF55" s="47"/>
      <c r="OVG55" s="47"/>
      <c r="OVH55" s="47"/>
      <c r="OVI55" s="47"/>
      <c r="OVJ55" s="47"/>
      <c r="OVK55" s="47"/>
      <c r="OVL55" s="47"/>
      <c r="OVM55" s="47"/>
      <c r="OVN55" s="47"/>
      <c r="OVO55" s="47"/>
      <c r="OVP55" s="47"/>
      <c r="OVQ55" s="47"/>
      <c r="OVR55" s="47"/>
      <c r="OVS55" s="47"/>
      <c r="OVT55" s="47"/>
      <c r="OVU55" s="47"/>
      <c r="OVV55" s="47"/>
      <c r="OVW55" s="47"/>
      <c r="OVX55" s="47"/>
      <c r="OVY55" s="47"/>
      <c r="OVZ55" s="47"/>
      <c r="OWA55" s="47"/>
      <c r="OWB55" s="47"/>
      <c r="OWC55" s="47"/>
      <c r="OWD55" s="47"/>
      <c r="OWE55" s="47"/>
      <c r="OWF55" s="47"/>
      <c r="OWG55" s="47"/>
      <c r="OWH55" s="47"/>
      <c r="OWI55" s="47"/>
      <c r="OWJ55" s="47"/>
      <c r="OWK55" s="47"/>
      <c r="OWL55" s="47"/>
      <c r="OWM55" s="47"/>
      <c r="OWN55" s="47"/>
      <c r="OWO55" s="47"/>
      <c r="OWP55" s="47"/>
      <c r="OWQ55" s="47"/>
      <c r="OWR55" s="47"/>
      <c r="OWS55" s="47"/>
      <c r="OWT55" s="47"/>
      <c r="OWU55" s="47"/>
      <c r="OWV55" s="47"/>
      <c r="OWW55" s="47"/>
      <c r="OWX55" s="47"/>
      <c r="OWY55" s="47"/>
      <c r="OWZ55" s="47"/>
      <c r="OXA55" s="47"/>
      <c r="OXB55" s="47"/>
      <c r="OXC55" s="47"/>
      <c r="OXD55" s="47"/>
      <c r="OXE55" s="47"/>
      <c r="OXF55" s="47"/>
      <c r="OXG55" s="47"/>
      <c r="OXH55" s="47"/>
      <c r="OXI55" s="47"/>
      <c r="OXJ55" s="47"/>
      <c r="OXK55" s="47"/>
      <c r="OXL55" s="47"/>
      <c r="OXM55" s="47"/>
      <c r="OXN55" s="47"/>
      <c r="OXO55" s="47"/>
      <c r="OXP55" s="47"/>
      <c r="OXQ55" s="47"/>
      <c r="OXR55" s="47"/>
      <c r="OXS55" s="47"/>
      <c r="OXT55" s="47"/>
      <c r="OXU55" s="47"/>
      <c r="OXV55" s="47"/>
      <c r="OXW55" s="47"/>
      <c r="OXX55" s="47"/>
      <c r="OXY55" s="47"/>
      <c r="OXZ55" s="47"/>
      <c r="OYA55" s="47"/>
      <c r="OYB55" s="47"/>
      <c r="OYC55" s="47"/>
      <c r="OYD55" s="47"/>
      <c r="OYE55" s="47"/>
      <c r="OYF55" s="47"/>
      <c r="OYG55" s="47"/>
      <c r="OYH55" s="47"/>
      <c r="OYI55" s="47"/>
      <c r="OYJ55" s="47"/>
      <c r="OYK55" s="47"/>
      <c r="OYL55" s="47"/>
      <c r="OYM55" s="47"/>
      <c r="OYN55" s="47"/>
      <c r="OYO55" s="47"/>
      <c r="OYP55" s="47"/>
      <c r="OYQ55" s="47"/>
      <c r="OYR55" s="47"/>
      <c r="OYS55" s="47"/>
      <c r="OYT55" s="47"/>
      <c r="OYU55" s="47"/>
      <c r="OYV55" s="47"/>
      <c r="OYW55" s="47"/>
      <c r="OYX55" s="47"/>
      <c r="OYY55" s="47"/>
      <c r="OYZ55" s="47"/>
      <c r="OZA55" s="47"/>
      <c r="OZB55" s="47"/>
      <c r="OZC55" s="47"/>
      <c r="OZD55" s="47"/>
      <c r="OZE55" s="47"/>
      <c r="OZF55" s="47"/>
      <c r="OZG55" s="47"/>
      <c r="OZH55" s="47"/>
      <c r="OZI55" s="47"/>
      <c r="OZJ55" s="47"/>
      <c r="OZK55" s="47"/>
      <c r="OZL55" s="47"/>
      <c r="OZM55" s="47"/>
      <c r="OZN55" s="47"/>
      <c r="OZO55" s="47"/>
      <c r="OZP55" s="47"/>
      <c r="OZQ55" s="47"/>
      <c r="OZR55" s="47"/>
      <c r="OZS55" s="47"/>
      <c r="OZT55" s="47"/>
      <c r="OZU55" s="47"/>
      <c r="OZV55" s="47"/>
      <c r="OZW55" s="47"/>
      <c r="OZX55" s="47"/>
      <c r="OZY55" s="47"/>
      <c r="OZZ55" s="47"/>
      <c r="PAA55" s="47"/>
      <c r="PAB55" s="47"/>
      <c r="PAC55" s="47"/>
      <c r="PAD55" s="47"/>
      <c r="PAE55" s="47"/>
      <c r="PAF55" s="47"/>
      <c r="PAG55" s="47"/>
      <c r="PAH55" s="47"/>
      <c r="PAI55" s="47"/>
      <c r="PAJ55" s="47"/>
      <c r="PAK55" s="47"/>
      <c r="PAL55" s="47"/>
      <c r="PAM55" s="47"/>
      <c r="PAN55" s="47"/>
      <c r="PAO55" s="47"/>
      <c r="PAP55" s="47"/>
      <c r="PAQ55" s="47"/>
      <c r="PAR55" s="47"/>
      <c r="PAS55" s="47"/>
      <c r="PAT55" s="47"/>
      <c r="PAU55" s="47"/>
      <c r="PAV55" s="47"/>
      <c r="PAW55" s="47"/>
      <c r="PAX55" s="47"/>
      <c r="PAY55" s="47"/>
      <c r="PAZ55" s="47"/>
      <c r="PBA55" s="47"/>
      <c r="PBB55" s="47"/>
      <c r="PBC55" s="47"/>
      <c r="PBD55" s="47"/>
      <c r="PBE55" s="47"/>
      <c r="PBF55" s="47"/>
      <c r="PBG55" s="47"/>
      <c r="PBH55" s="47"/>
      <c r="PBI55" s="47"/>
      <c r="PBJ55" s="47"/>
      <c r="PBK55" s="47"/>
      <c r="PBL55" s="47"/>
      <c r="PBM55" s="47"/>
      <c r="PBN55" s="47"/>
      <c r="PBO55" s="47"/>
      <c r="PBP55" s="47"/>
      <c r="PBQ55" s="47"/>
      <c r="PBR55" s="47"/>
      <c r="PBS55" s="47"/>
      <c r="PBT55" s="47"/>
      <c r="PBU55" s="47"/>
      <c r="PBV55" s="47"/>
      <c r="PBW55" s="47"/>
      <c r="PBX55" s="47"/>
      <c r="PBY55" s="47"/>
      <c r="PBZ55" s="47"/>
      <c r="PCA55" s="47"/>
      <c r="PCB55" s="47"/>
      <c r="PCC55" s="47"/>
      <c r="PCD55" s="47"/>
      <c r="PCE55" s="47"/>
      <c r="PCF55" s="47"/>
      <c r="PCG55" s="47"/>
      <c r="PCH55" s="47"/>
      <c r="PCI55" s="47"/>
      <c r="PCJ55" s="47"/>
      <c r="PCK55" s="47"/>
      <c r="PCL55" s="47"/>
      <c r="PCM55" s="47"/>
      <c r="PCN55" s="47"/>
      <c r="PCO55" s="47"/>
      <c r="PCP55" s="47"/>
      <c r="PCQ55" s="47"/>
      <c r="PCR55" s="47"/>
      <c r="PCS55" s="47"/>
      <c r="PCT55" s="47"/>
      <c r="PCU55" s="47"/>
      <c r="PCV55" s="47"/>
      <c r="PCW55" s="47"/>
      <c r="PCX55" s="47"/>
      <c r="PCY55" s="47"/>
      <c r="PCZ55" s="47"/>
      <c r="PDA55" s="47"/>
      <c r="PDB55" s="47"/>
      <c r="PDC55" s="47"/>
      <c r="PDD55" s="47"/>
      <c r="PDE55" s="47"/>
      <c r="PDF55" s="47"/>
      <c r="PDG55" s="47"/>
      <c r="PDH55" s="47"/>
      <c r="PDI55" s="47"/>
      <c r="PDJ55" s="47"/>
      <c r="PDK55" s="47"/>
      <c r="PDL55" s="47"/>
      <c r="PDM55" s="47"/>
      <c r="PDN55" s="47"/>
      <c r="PDO55" s="47"/>
      <c r="PDP55" s="47"/>
      <c r="PDQ55" s="47"/>
      <c r="PDR55" s="47"/>
      <c r="PDS55" s="47"/>
      <c r="PDT55" s="47"/>
      <c r="PDU55" s="47"/>
      <c r="PDV55" s="47"/>
      <c r="PDW55" s="47"/>
      <c r="PDX55" s="47"/>
      <c r="PDY55" s="47"/>
      <c r="PDZ55" s="47"/>
      <c r="PEA55" s="47"/>
      <c r="PEB55" s="47"/>
      <c r="PEC55" s="47"/>
      <c r="PED55" s="47"/>
      <c r="PEE55" s="47"/>
      <c r="PEF55" s="47"/>
      <c r="PEG55" s="47"/>
      <c r="PEH55" s="47"/>
      <c r="PEI55" s="47"/>
      <c r="PEJ55" s="47"/>
      <c r="PEK55" s="47"/>
      <c r="PEL55" s="47"/>
      <c r="PEM55" s="47"/>
      <c r="PEN55" s="47"/>
      <c r="PEO55" s="47"/>
      <c r="PEP55" s="47"/>
      <c r="PEQ55" s="47"/>
      <c r="PER55" s="47"/>
      <c r="PES55" s="47"/>
      <c r="PET55" s="47"/>
      <c r="PEU55" s="47"/>
      <c r="PEV55" s="47"/>
      <c r="PEW55" s="47"/>
      <c r="PEX55" s="47"/>
      <c r="PEY55" s="47"/>
      <c r="PEZ55" s="47"/>
      <c r="PFA55" s="47"/>
      <c r="PFB55" s="47"/>
      <c r="PFC55" s="47"/>
      <c r="PFD55" s="47"/>
      <c r="PFE55" s="47"/>
      <c r="PFF55" s="47"/>
      <c r="PFG55" s="47"/>
      <c r="PFH55" s="47"/>
      <c r="PFI55" s="47"/>
      <c r="PFJ55" s="47"/>
      <c r="PFK55" s="47"/>
      <c r="PFL55" s="47"/>
      <c r="PFM55" s="47"/>
      <c r="PFN55" s="47"/>
      <c r="PFO55" s="47"/>
      <c r="PFP55" s="47"/>
      <c r="PFQ55" s="47"/>
      <c r="PFR55" s="47"/>
      <c r="PFS55" s="47"/>
      <c r="PFT55" s="47"/>
      <c r="PFU55" s="47"/>
      <c r="PFV55" s="47"/>
      <c r="PFW55" s="47"/>
      <c r="PFX55" s="47"/>
      <c r="PFY55" s="47"/>
      <c r="PFZ55" s="47"/>
      <c r="PGA55" s="47"/>
      <c r="PGB55" s="47"/>
      <c r="PGC55" s="47"/>
      <c r="PGD55" s="47"/>
      <c r="PGE55" s="47"/>
      <c r="PGF55" s="47"/>
      <c r="PGG55" s="47"/>
      <c r="PGH55" s="47"/>
      <c r="PGI55" s="47"/>
      <c r="PGJ55" s="47"/>
      <c r="PGK55" s="47"/>
      <c r="PGL55" s="47"/>
      <c r="PGM55" s="47"/>
      <c r="PGN55" s="47"/>
      <c r="PGO55" s="47"/>
      <c r="PGP55" s="47"/>
      <c r="PGQ55" s="47"/>
      <c r="PGR55" s="47"/>
      <c r="PGS55" s="47"/>
      <c r="PGT55" s="47"/>
      <c r="PGU55" s="47"/>
      <c r="PGV55" s="47"/>
      <c r="PGW55" s="47"/>
      <c r="PGX55" s="47"/>
      <c r="PGY55" s="47"/>
      <c r="PGZ55" s="47"/>
      <c r="PHA55" s="47"/>
      <c r="PHB55" s="47"/>
      <c r="PHC55" s="47"/>
      <c r="PHD55" s="47"/>
      <c r="PHE55" s="47"/>
      <c r="PHF55" s="47"/>
      <c r="PHG55" s="47"/>
      <c r="PHH55" s="47"/>
      <c r="PHI55" s="47"/>
      <c r="PHJ55" s="47"/>
      <c r="PHK55" s="47"/>
      <c r="PHL55" s="47"/>
      <c r="PHM55" s="47"/>
      <c r="PHN55" s="47"/>
      <c r="PHO55" s="47"/>
      <c r="PHP55" s="47"/>
      <c r="PHQ55" s="47"/>
      <c r="PHR55" s="47"/>
      <c r="PHS55" s="47"/>
      <c r="PHT55" s="47"/>
      <c r="PHU55" s="47"/>
      <c r="PHV55" s="47"/>
      <c r="PHW55" s="47"/>
      <c r="PHX55" s="47"/>
      <c r="PHY55" s="47"/>
      <c r="PHZ55" s="47"/>
      <c r="PIA55" s="47"/>
      <c r="PIB55" s="47"/>
      <c r="PIC55" s="47"/>
      <c r="PID55" s="47"/>
      <c r="PIE55" s="47"/>
      <c r="PIF55" s="47"/>
      <c r="PIG55" s="47"/>
      <c r="PIH55" s="47"/>
      <c r="PII55" s="47"/>
      <c r="PIJ55" s="47"/>
      <c r="PIK55" s="47"/>
      <c r="PIL55" s="47"/>
      <c r="PIM55" s="47"/>
      <c r="PIN55" s="47"/>
      <c r="PIO55" s="47"/>
      <c r="PIP55" s="47"/>
      <c r="PIQ55" s="47"/>
      <c r="PIR55" s="47"/>
      <c r="PIS55" s="47"/>
      <c r="PIT55" s="47"/>
      <c r="PIU55" s="47"/>
      <c r="PIV55" s="47"/>
      <c r="PIW55" s="47"/>
      <c r="PIX55" s="47"/>
      <c r="PIY55" s="47"/>
      <c r="PIZ55" s="47"/>
      <c r="PJA55" s="47"/>
      <c r="PJB55" s="47"/>
      <c r="PJC55" s="47"/>
      <c r="PJD55" s="47"/>
      <c r="PJE55" s="47"/>
      <c r="PJF55" s="47"/>
      <c r="PJG55" s="47"/>
      <c r="PJH55" s="47"/>
      <c r="PJI55" s="47"/>
      <c r="PJJ55" s="47"/>
      <c r="PJK55" s="47"/>
      <c r="PJL55" s="47"/>
      <c r="PJM55" s="47"/>
      <c r="PJN55" s="47"/>
      <c r="PJO55" s="47"/>
      <c r="PJP55" s="47"/>
      <c r="PJQ55" s="47"/>
      <c r="PJR55" s="47"/>
      <c r="PJS55" s="47"/>
      <c r="PJT55" s="47"/>
      <c r="PJU55" s="47"/>
      <c r="PJV55" s="47"/>
      <c r="PJW55" s="47"/>
      <c r="PJX55" s="47"/>
      <c r="PJY55" s="47"/>
      <c r="PJZ55" s="47"/>
      <c r="PKA55" s="47"/>
      <c r="PKB55" s="47"/>
      <c r="PKC55" s="47"/>
      <c r="PKD55" s="47"/>
      <c r="PKE55" s="47"/>
      <c r="PKF55" s="47"/>
      <c r="PKG55" s="47"/>
      <c r="PKH55" s="47"/>
      <c r="PKI55" s="47"/>
      <c r="PKJ55" s="47"/>
      <c r="PKK55" s="47"/>
      <c r="PKL55" s="47"/>
      <c r="PKM55" s="47"/>
      <c r="PKN55" s="47"/>
      <c r="PKO55" s="47"/>
      <c r="PKP55" s="47"/>
      <c r="PKQ55" s="47"/>
      <c r="PKR55" s="47"/>
      <c r="PKS55" s="47"/>
      <c r="PKT55" s="47"/>
      <c r="PKU55" s="47"/>
      <c r="PKV55" s="47"/>
      <c r="PKW55" s="47"/>
      <c r="PKX55" s="47"/>
      <c r="PKY55" s="47"/>
      <c r="PKZ55" s="47"/>
      <c r="PLA55" s="47"/>
      <c r="PLB55" s="47"/>
      <c r="PLC55" s="47"/>
      <c r="PLD55" s="47"/>
      <c r="PLE55" s="47"/>
      <c r="PLF55" s="47"/>
      <c r="PLG55" s="47"/>
      <c r="PLH55" s="47"/>
      <c r="PLI55" s="47"/>
      <c r="PLJ55" s="47"/>
      <c r="PLK55" s="47"/>
      <c r="PLL55" s="47"/>
      <c r="PLM55" s="47"/>
      <c r="PLN55" s="47"/>
      <c r="PLO55" s="47"/>
      <c r="PLP55" s="47"/>
      <c r="PLQ55" s="47"/>
      <c r="PLR55" s="47"/>
      <c r="PLS55" s="47"/>
      <c r="PLT55" s="47"/>
      <c r="PLU55" s="47"/>
      <c r="PLV55" s="47"/>
      <c r="PLW55" s="47"/>
      <c r="PLX55" s="47"/>
      <c r="PLY55" s="47"/>
      <c r="PLZ55" s="47"/>
      <c r="PMA55" s="47"/>
      <c r="PMB55" s="47"/>
      <c r="PMC55" s="47"/>
      <c r="PMD55" s="47"/>
      <c r="PME55" s="47"/>
      <c r="PMF55" s="47"/>
      <c r="PMG55" s="47"/>
      <c r="PMH55" s="47"/>
      <c r="PMI55" s="47"/>
      <c r="PMJ55" s="47"/>
      <c r="PMK55" s="47"/>
      <c r="PML55" s="47"/>
      <c r="PMM55" s="47"/>
      <c r="PMN55" s="47"/>
      <c r="PMO55" s="47"/>
      <c r="PMP55" s="47"/>
      <c r="PMQ55" s="47"/>
      <c r="PMR55" s="47"/>
      <c r="PMS55" s="47"/>
      <c r="PMT55" s="47"/>
      <c r="PMU55" s="47"/>
      <c r="PMV55" s="47"/>
      <c r="PMW55" s="47"/>
      <c r="PMX55" s="47"/>
      <c r="PMY55" s="47"/>
      <c r="PMZ55" s="47"/>
      <c r="PNA55" s="47"/>
      <c r="PNB55" s="47"/>
      <c r="PNC55" s="47"/>
      <c r="PND55" s="47"/>
      <c r="PNE55" s="47"/>
      <c r="PNF55" s="47"/>
      <c r="PNG55" s="47"/>
      <c r="PNH55" s="47"/>
      <c r="PNI55" s="47"/>
      <c r="PNJ55" s="47"/>
      <c r="PNK55" s="47"/>
      <c r="PNL55" s="47"/>
      <c r="PNM55" s="47"/>
      <c r="PNN55" s="47"/>
      <c r="PNO55" s="47"/>
      <c r="PNP55" s="47"/>
      <c r="PNQ55" s="47"/>
      <c r="PNR55" s="47"/>
      <c r="PNS55" s="47"/>
      <c r="PNT55" s="47"/>
      <c r="PNU55" s="47"/>
      <c r="PNV55" s="47"/>
      <c r="PNW55" s="47"/>
      <c r="PNX55" s="47"/>
      <c r="PNY55" s="47"/>
      <c r="PNZ55" s="47"/>
      <c r="POA55" s="47"/>
      <c r="POB55" s="47"/>
      <c r="POC55" s="47"/>
      <c r="POD55" s="47"/>
      <c r="POE55" s="47"/>
      <c r="POF55" s="47"/>
      <c r="POG55" s="47"/>
      <c r="POH55" s="47"/>
      <c r="POI55" s="47"/>
      <c r="POJ55" s="47"/>
      <c r="POK55" s="47"/>
      <c r="POL55" s="47"/>
      <c r="POM55" s="47"/>
      <c r="PON55" s="47"/>
      <c r="POO55" s="47"/>
      <c r="POP55" s="47"/>
      <c r="POQ55" s="47"/>
      <c r="POR55" s="47"/>
      <c r="POS55" s="47"/>
      <c r="POT55" s="47"/>
      <c r="POU55" s="47"/>
      <c r="POV55" s="47"/>
      <c r="POW55" s="47"/>
      <c r="POX55" s="47"/>
      <c r="POY55" s="47"/>
      <c r="POZ55" s="47"/>
      <c r="PPA55" s="47"/>
      <c r="PPB55" s="47"/>
      <c r="PPC55" s="47"/>
      <c r="PPD55" s="47"/>
      <c r="PPE55" s="47"/>
      <c r="PPF55" s="47"/>
      <c r="PPG55" s="47"/>
      <c r="PPH55" s="47"/>
      <c r="PPI55" s="47"/>
      <c r="PPJ55" s="47"/>
      <c r="PPK55" s="47"/>
      <c r="PPL55" s="47"/>
      <c r="PPM55" s="47"/>
      <c r="PPN55" s="47"/>
      <c r="PPO55" s="47"/>
      <c r="PPP55" s="47"/>
      <c r="PPQ55" s="47"/>
      <c r="PPR55" s="47"/>
      <c r="PPS55" s="47"/>
      <c r="PPT55" s="47"/>
      <c r="PPU55" s="47"/>
      <c r="PPV55" s="47"/>
      <c r="PPW55" s="47"/>
      <c r="PPX55" s="47"/>
      <c r="PPY55" s="47"/>
      <c r="PPZ55" s="47"/>
      <c r="PQA55" s="47"/>
      <c r="PQB55" s="47"/>
      <c r="PQC55" s="47"/>
      <c r="PQD55" s="47"/>
      <c r="PQE55" s="47"/>
      <c r="PQF55" s="47"/>
      <c r="PQG55" s="47"/>
      <c r="PQH55" s="47"/>
      <c r="PQI55" s="47"/>
      <c r="PQJ55" s="47"/>
      <c r="PQK55" s="47"/>
      <c r="PQL55" s="47"/>
      <c r="PQM55" s="47"/>
      <c r="PQN55" s="47"/>
      <c r="PQO55" s="47"/>
      <c r="PQP55" s="47"/>
      <c r="PQQ55" s="47"/>
      <c r="PQR55" s="47"/>
      <c r="PQS55" s="47"/>
      <c r="PQT55" s="47"/>
      <c r="PQU55" s="47"/>
      <c r="PQV55" s="47"/>
      <c r="PQW55" s="47"/>
      <c r="PQX55" s="47"/>
      <c r="PQY55" s="47"/>
      <c r="PQZ55" s="47"/>
      <c r="PRA55" s="47"/>
      <c r="PRB55" s="47"/>
      <c r="PRC55" s="47"/>
      <c r="PRD55" s="47"/>
      <c r="PRE55" s="47"/>
      <c r="PRF55" s="47"/>
      <c r="PRG55" s="47"/>
      <c r="PRH55" s="47"/>
      <c r="PRI55" s="47"/>
      <c r="PRJ55" s="47"/>
      <c r="PRK55" s="47"/>
      <c r="PRL55" s="47"/>
      <c r="PRM55" s="47"/>
      <c r="PRN55" s="47"/>
      <c r="PRO55" s="47"/>
      <c r="PRP55" s="47"/>
      <c r="PRQ55" s="47"/>
      <c r="PRR55" s="47"/>
      <c r="PRS55" s="47"/>
      <c r="PRT55" s="47"/>
      <c r="PRU55" s="47"/>
      <c r="PRV55" s="47"/>
      <c r="PRW55" s="47"/>
      <c r="PRX55" s="47"/>
      <c r="PRY55" s="47"/>
      <c r="PRZ55" s="47"/>
      <c r="PSA55" s="47"/>
      <c r="PSB55" s="47"/>
      <c r="PSC55" s="47"/>
      <c r="PSD55" s="47"/>
      <c r="PSE55" s="47"/>
      <c r="PSF55" s="47"/>
      <c r="PSG55" s="47"/>
      <c r="PSH55" s="47"/>
      <c r="PSI55" s="47"/>
      <c r="PSJ55" s="47"/>
      <c r="PSK55" s="47"/>
      <c r="PSL55" s="47"/>
      <c r="PSM55" s="47"/>
      <c r="PSN55" s="47"/>
      <c r="PSO55" s="47"/>
      <c r="PSP55" s="47"/>
      <c r="PSQ55" s="47"/>
      <c r="PSR55" s="47"/>
      <c r="PSS55" s="47"/>
      <c r="PST55" s="47"/>
      <c r="PSU55" s="47"/>
      <c r="PSV55" s="47"/>
      <c r="PSW55" s="47"/>
      <c r="PSX55" s="47"/>
      <c r="PSY55" s="47"/>
      <c r="PSZ55" s="47"/>
      <c r="PTA55" s="47"/>
      <c r="PTB55" s="47"/>
      <c r="PTC55" s="47"/>
      <c r="PTD55" s="47"/>
      <c r="PTE55" s="47"/>
      <c r="PTF55" s="47"/>
      <c r="PTG55" s="47"/>
      <c r="PTH55" s="47"/>
      <c r="PTI55" s="47"/>
      <c r="PTJ55" s="47"/>
      <c r="PTK55" s="47"/>
      <c r="PTL55" s="47"/>
      <c r="PTM55" s="47"/>
      <c r="PTN55" s="47"/>
      <c r="PTO55" s="47"/>
      <c r="PTP55" s="47"/>
      <c r="PTQ55" s="47"/>
      <c r="PTR55" s="47"/>
      <c r="PTS55" s="47"/>
      <c r="PTT55" s="47"/>
      <c r="PTU55" s="47"/>
      <c r="PTV55" s="47"/>
      <c r="PTW55" s="47"/>
      <c r="PTX55" s="47"/>
      <c r="PTY55" s="47"/>
      <c r="PTZ55" s="47"/>
      <c r="PUA55" s="47"/>
      <c r="PUB55" s="47"/>
      <c r="PUC55" s="47"/>
      <c r="PUD55" s="47"/>
      <c r="PUE55" s="47"/>
      <c r="PUF55" s="47"/>
      <c r="PUG55" s="47"/>
      <c r="PUH55" s="47"/>
      <c r="PUI55" s="47"/>
      <c r="PUJ55" s="47"/>
      <c r="PUK55" s="47"/>
      <c r="PUL55" s="47"/>
      <c r="PUM55" s="47"/>
      <c r="PUN55" s="47"/>
      <c r="PUO55" s="47"/>
      <c r="PUP55" s="47"/>
      <c r="PUQ55" s="47"/>
      <c r="PUR55" s="47"/>
      <c r="PUS55" s="47"/>
      <c r="PUT55" s="47"/>
      <c r="PUU55" s="47"/>
      <c r="PUV55" s="47"/>
      <c r="PUW55" s="47"/>
      <c r="PUX55" s="47"/>
      <c r="PUY55" s="47"/>
      <c r="PUZ55" s="47"/>
      <c r="PVA55" s="47"/>
      <c r="PVB55" s="47"/>
      <c r="PVC55" s="47"/>
      <c r="PVD55" s="47"/>
      <c r="PVE55" s="47"/>
      <c r="PVF55" s="47"/>
      <c r="PVG55" s="47"/>
      <c r="PVH55" s="47"/>
      <c r="PVI55" s="47"/>
      <c r="PVJ55" s="47"/>
      <c r="PVK55" s="47"/>
      <c r="PVL55" s="47"/>
      <c r="PVM55" s="47"/>
      <c r="PVN55" s="47"/>
      <c r="PVO55" s="47"/>
      <c r="PVP55" s="47"/>
      <c r="PVQ55" s="47"/>
      <c r="PVR55" s="47"/>
      <c r="PVS55" s="47"/>
      <c r="PVT55" s="47"/>
      <c r="PVU55" s="47"/>
      <c r="PVV55" s="47"/>
      <c r="PVW55" s="47"/>
      <c r="PVX55" s="47"/>
      <c r="PVY55" s="47"/>
      <c r="PVZ55" s="47"/>
      <c r="PWA55" s="47"/>
      <c r="PWB55" s="47"/>
      <c r="PWC55" s="47"/>
      <c r="PWD55" s="47"/>
      <c r="PWE55" s="47"/>
      <c r="PWF55" s="47"/>
      <c r="PWG55" s="47"/>
      <c r="PWH55" s="47"/>
      <c r="PWI55" s="47"/>
      <c r="PWJ55" s="47"/>
      <c r="PWK55" s="47"/>
      <c r="PWL55" s="47"/>
      <c r="PWM55" s="47"/>
      <c r="PWN55" s="47"/>
      <c r="PWO55" s="47"/>
      <c r="PWP55" s="47"/>
      <c r="PWQ55" s="47"/>
      <c r="PWR55" s="47"/>
      <c r="PWS55" s="47"/>
      <c r="PWT55" s="47"/>
      <c r="PWU55" s="47"/>
      <c r="PWV55" s="47"/>
      <c r="PWW55" s="47"/>
      <c r="PWX55" s="47"/>
      <c r="PWY55" s="47"/>
      <c r="PWZ55" s="47"/>
      <c r="PXA55" s="47"/>
      <c r="PXB55" s="47"/>
      <c r="PXC55" s="47"/>
      <c r="PXD55" s="47"/>
      <c r="PXE55" s="47"/>
      <c r="PXF55" s="47"/>
      <c r="PXG55" s="47"/>
      <c r="PXH55" s="47"/>
      <c r="PXI55" s="47"/>
      <c r="PXJ55" s="47"/>
      <c r="PXK55" s="47"/>
      <c r="PXL55" s="47"/>
      <c r="PXM55" s="47"/>
      <c r="PXN55" s="47"/>
      <c r="PXO55" s="47"/>
      <c r="PXP55" s="47"/>
      <c r="PXQ55" s="47"/>
      <c r="PXR55" s="47"/>
      <c r="PXS55" s="47"/>
      <c r="PXT55" s="47"/>
      <c r="PXU55" s="47"/>
      <c r="PXV55" s="47"/>
      <c r="PXW55" s="47"/>
      <c r="PXX55" s="47"/>
      <c r="PXY55" s="47"/>
      <c r="PXZ55" s="47"/>
      <c r="PYA55" s="47"/>
      <c r="PYB55" s="47"/>
      <c r="PYC55" s="47"/>
      <c r="PYD55" s="47"/>
      <c r="PYE55" s="47"/>
      <c r="PYF55" s="47"/>
      <c r="PYG55" s="47"/>
      <c r="PYH55" s="47"/>
      <c r="PYI55" s="47"/>
      <c r="PYJ55" s="47"/>
      <c r="PYK55" s="47"/>
      <c r="PYL55" s="47"/>
      <c r="PYM55" s="47"/>
      <c r="PYN55" s="47"/>
      <c r="PYO55" s="47"/>
      <c r="PYP55" s="47"/>
      <c r="PYQ55" s="47"/>
      <c r="PYR55" s="47"/>
      <c r="PYS55" s="47"/>
      <c r="PYT55" s="47"/>
      <c r="PYU55" s="47"/>
      <c r="PYV55" s="47"/>
      <c r="PYW55" s="47"/>
      <c r="PYX55" s="47"/>
      <c r="PYY55" s="47"/>
      <c r="PYZ55" s="47"/>
      <c r="PZA55" s="47"/>
      <c r="PZB55" s="47"/>
      <c r="PZC55" s="47"/>
      <c r="PZD55" s="47"/>
      <c r="PZE55" s="47"/>
      <c r="PZF55" s="47"/>
      <c r="PZG55" s="47"/>
      <c r="PZH55" s="47"/>
      <c r="PZI55" s="47"/>
      <c r="PZJ55" s="47"/>
      <c r="PZK55" s="47"/>
      <c r="PZL55" s="47"/>
      <c r="PZM55" s="47"/>
      <c r="PZN55" s="47"/>
      <c r="PZO55" s="47"/>
      <c r="PZP55" s="47"/>
      <c r="PZQ55" s="47"/>
      <c r="PZR55" s="47"/>
      <c r="PZS55" s="47"/>
      <c r="PZT55" s="47"/>
      <c r="PZU55" s="47"/>
      <c r="PZV55" s="47"/>
      <c r="PZW55" s="47"/>
      <c r="PZX55" s="47"/>
      <c r="PZY55" s="47"/>
      <c r="PZZ55" s="47"/>
      <c r="QAA55" s="47"/>
      <c r="QAB55" s="47"/>
      <c r="QAC55" s="47"/>
      <c r="QAD55" s="47"/>
      <c r="QAE55" s="47"/>
      <c r="QAF55" s="47"/>
      <c r="QAG55" s="47"/>
      <c r="QAH55" s="47"/>
      <c r="QAI55" s="47"/>
      <c r="QAJ55" s="47"/>
      <c r="QAK55" s="47"/>
      <c r="QAL55" s="47"/>
      <c r="QAM55" s="47"/>
      <c r="QAN55" s="47"/>
      <c r="QAO55" s="47"/>
      <c r="QAP55" s="47"/>
      <c r="QAQ55" s="47"/>
      <c r="QAR55" s="47"/>
      <c r="QAS55" s="47"/>
      <c r="QAT55" s="47"/>
      <c r="QAU55" s="47"/>
      <c r="QAV55" s="47"/>
      <c r="QAW55" s="47"/>
      <c r="QAX55" s="47"/>
      <c r="QAY55" s="47"/>
      <c r="QAZ55" s="47"/>
      <c r="QBA55" s="47"/>
      <c r="QBB55" s="47"/>
      <c r="QBC55" s="47"/>
      <c r="QBD55" s="47"/>
      <c r="QBE55" s="47"/>
      <c r="QBF55" s="47"/>
      <c r="QBG55" s="47"/>
      <c r="QBH55" s="47"/>
      <c r="QBI55" s="47"/>
      <c r="QBJ55" s="47"/>
      <c r="QBK55" s="47"/>
      <c r="QBL55" s="47"/>
      <c r="QBM55" s="47"/>
      <c r="QBN55" s="47"/>
      <c r="QBO55" s="47"/>
      <c r="QBP55" s="47"/>
      <c r="QBQ55" s="47"/>
      <c r="QBR55" s="47"/>
      <c r="QBS55" s="47"/>
      <c r="QBT55" s="47"/>
      <c r="QBU55" s="47"/>
      <c r="QBV55" s="47"/>
      <c r="QBW55" s="47"/>
      <c r="QBX55" s="47"/>
      <c r="QBY55" s="47"/>
      <c r="QBZ55" s="47"/>
      <c r="QCA55" s="47"/>
      <c r="QCB55" s="47"/>
      <c r="QCC55" s="47"/>
      <c r="QCD55" s="47"/>
      <c r="QCE55" s="47"/>
      <c r="QCF55" s="47"/>
      <c r="QCG55" s="47"/>
      <c r="QCH55" s="47"/>
      <c r="QCI55" s="47"/>
      <c r="QCJ55" s="47"/>
      <c r="QCK55" s="47"/>
      <c r="QCL55" s="47"/>
      <c r="QCM55" s="47"/>
      <c r="QCN55" s="47"/>
      <c r="QCO55" s="47"/>
      <c r="QCP55" s="47"/>
      <c r="QCQ55" s="47"/>
      <c r="QCR55" s="47"/>
      <c r="QCS55" s="47"/>
      <c r="QCT55" s="47"/>
      <c r="QCU55" s="47"/>
      <c r="QCV55" s="47"/>
      <c r="QCW55" s="47"/>
      <c r="QCX55" s="47"/>
      <c r="QCY55" s="47"/>
      <c r="QCZ55" s="47"/>
      <c r="QDA55" s="47"/>
      <c r="QDB55" s="47"/>
      <c r="QDC55" s="47"/>
      <c r="QDD55" s="47"/>
      <c r="QDE55" s="47"/>
      <c r="QDF55" s="47"/>
      <c r="QDG55" s="47"/>
      <c r="QDH55" s="47"/>
      <c r="QDI55" s="47"/>
      <c r="QDJ55" s="47"/>
      <c r="QDK55" s="47"/>
      <c r="QDL55" s="47"/>
      <c r="QDM55" s="47"/>
      <c r="QDN55" s="47"/>
      <c r="QDO55" s="47"/>
      <c r="QDP55" s="47"/>
      <c r="QDQ55" s="47"/>
      <c r="QDR55" s="47"/>
      <c r="QDS55" s="47"/>
      <c r="QDT55" s="47"/>
      <c r="QDU55" s="47"/>
      <c r="QDV55" s="47"/>
      <c r="QDW55" s="47"/>
      <c r="QDX55" s="47"/>
      <c r="QDY55" s="47"/>
      <c r="QDZ55" s="47"/>
      <c r="QEA55" s="47"/>
      <c r="QEB55" s="47"/>
      <c r="QEC55" s="47"/>
      <c r="QED55" s="47"/>
      <c r="QEE55" s="47"/>
      <c r="QEF55" s="47"/>
      <c r="QEG55" s="47"/>
      <c r="QEH55" s="47"/>
      <c r="QEI55" s="47"/>
      <c r="QEJ55" s="47"/>
      <c r="QEK55" s="47"/>
      <c r="QEL55" s="47"/>
      <c r="QEM55" s="47"/>
      <c r="QEN55" s="47"/>
      <c r="QEO55" s="47"/>
      <c r="QEP55" s="47"/>
      <c r="QEQ55" s="47"/>
      <c r="QER55" s="47"/>
      <c r="QES55" s="47"/>
      <c r="QET55" s="47"/>
      <c r="QEU55" s="47"/>
      <c r="QEV55" s="47"/>
      <c r="QEW55" s="47"/>
      <c r="QEX55" s="47"/>
      <c r="QEY55" s="47"/>
      <c r="QEZ55" s="47"/>
      <c r="QFA55" s="47"/>
      <c r="QFB55" s="47"/>
      <c r="QFC55" s="47"/>
      <c r="QFD55" s="47"/>
      <c r="QFE55" s="47"/>
      <c r="QFF55" s="47"/>
      <c r="QFG55" s="47"/>
      <c r="QFH55" s="47"/>
      <c r="QFI55" s="47"/>
      <c r="QFJ55" s="47"/>
      <c r="QFK55" s="47"/>
      <c r="QFL55" s="47"/>
      <c r="QFM55" s="47"/>
      <c r="QFN55" s="47"/>
      <c r="QFO55" s="47"/>
      <c r="QFP55" s="47"/>
      <c r="QFQ55" s="47"/>
      <c r="QFR55" s="47"/>
      <c r="QFS55" s="47"/>
      <c r="QFT55" s="47"/>
      <c r="QFU55" s="47"/>
      <c r="QFV55" s="47"/>
      <c r="QFW55" s="47"/>
      <c r="QFX55" s="47"/>
      <c r="QFY55" s="47"/>
      <c r="QFZ55" s="47"/>
      <c r="QGA55" s="47"/>
      <c r="QGB55" s="47"/>
      <c r="QGC55" s="47"/>
      <c r="QGD55" s="47"/>
      <c r="QGE55" s="47"/>
      <c r="QGF55" s="47"/>
      <c r="QGG55" s="47"/>
      <c r="QGH55" s="47"/>
      <c r="QGI55" s="47"/>
      <c r="QGJ55" s="47"/>
      <c r="QGK55" s="47"/>
      <c r="QGL55" s="47"/>
      <c r="QGM55" s="47"/>
      <c r="QGN55" s="47"/>
      <c r="QGO55" s="47"/>
      <c r="QGP55" s="47"/>
      <c r="QGQ55" s="47"/>
      <c r="QGR55" s="47"/>
      <c r="QGS55" s="47"/>
      <c r="QGT55" s="47"/>
      <c r="QGU55" s="47"/>
      <c r="QGV55" s="47"/>
      <c r="QGW55" s="47"/>
      <c r="QGX55" s="47"/>
      <c r="QGY55" s="47"/>
      <c r="QGZ55" s="47"/>
      <c r="QHA55" s="47"/>
      <c r="QHB55" s="47"/>
      <c r="QHC55" s="47"/>
      <c r="QHD55" s="47"/>
      <c r="QHE55" s="47"/>
      <c r="QHF55" s="47"/>
      <c r="QHG55" s="47"/>
      <c r="QHH55" s="47"/>
      <c r="QHI55" s="47"/>
      <c r="QHJ55" s="47"/>
      <c r="QHK55" s="47"/>
      <c r="QHL55" s="47"/>
      <c r="QHM55" s="47"/>
      <c r="QHN55" s="47"/>
      <c r="QHO55" s="47"/>
      <c r="QHP55" s="47"/>
      <c r="QHQ55" s="47"/>
      <c r="QHR55" s="47"/>
      <c r="QHS55" s="47"/>
      <c r="QHT55" s="47"/>
      <c r="QHU55" s="47"/>
      <c r="QHV55" s="47"/>
      <c r="QHW55" s="47"/>
      <c r="QHX55" s="47"/>
      <c r="QHY55" s="47"/>
      <c r="QHZ55" s="47"/>
      <c r="QIA55" s="47"/>
      <c r="QIB55" s="47"/>
      <c r="QIC55" s="47"/>
      <c r="QID55" s="47"/>
      <c r="QIE55" s="47"/>
      <c r="QIF55" s="47"/>
      <c r="QIG55" s="47"/>
      <c r="QIH55" s="47"/>
      <c r="QII55" s="47"/>
      <c r="QIJ55" s="47"/>
      <c r="QIK55" s="47"/>
      <c r="QIL55" s="47"/>
      <c r="QIM55" s="47"/>
      <c r="QIN55" s="47"/>
      <c r="QIO55" s="47"/>
      <c r="QIP55" s="47"/>
      <c r="QIQ55" s="47"/>
      <c r="QIR55" s="47"/>
      <c r="QIS55" s="47"/>
      <c r="QIT55" s="47"/>
      <c r="QIU55" s="47"/>
      <c r="QIV55" s="47"/>
      <c r="QIW55" s="47"/>
      <c r="QIX55" s="47"/>
      <c r="QIY55" s="47"/>
      <c r="QIZ55" s="47"/>
      <c r="QJA55" s="47"/>
      <c r="QJB55" s="47"/>
      <c r="QJC55" s="47"/>
      <c r="QJD55" s="47"/>
      <c r="QJE55" s="47"/>
      <c r="QJF55" s="47"/>
      <c r="QJG55" s="47"/>
      <c r="QJH55" s="47"/>
      <c r="QJI55" s="47"/>
      <c r="QJJ55" s="47"/>
      <c r="QJK55" s="47"/>
      <c r="QJL55" s="47"/>
      <c r="QJM55" s="47"/>
      <c r="QJN55" s="47"/>
      <c r="QJO55" s="47"/>
      <c r="QJP55" s="47"/>
      <c r="QJQ55" s="47"/>
      <c r="QJR55" s="47"/>
      <c r="QJS55" s="47"/>
      <c r="QJT55" s="47"/>
      <c r="QJU55" s="47"/>
      <c r="QJV55" s="47"/>
      <c r="QJW55" s="47"/>
      <c r="QJX55" s="47"/>
      <c r="QJY55" s="47"/>
      <c r="QJZ55" s="47"/>
      <c r="QKA55" s="47"/>
      <c r="QKB55" s="47"/>
      <c r="QKC55" s="47"/>
      <c r="QKD55" s="47"/>
      <c r="QKE55" s="47"/>
      <c r="QKF55" s="47"/>
      <c r="QKG55" s="47"/>
      <c r="QKH55" s="47"/>
      <c r="QKI55" s="47"/>
      <c r="QKJ55" s="47"/>
      <c r="QKK55" s="47"/>
      <c r="QKL55" s="47"/>
      <c r="QKM55" s="47"/>
      <c r="QKN55" s="47"/>
      <c r="QKO55" s="47"/>
      <c r="QKP55" s="47"/>
      <c r="QKQ55" s="47"/>
      <c r="QKR55" s="47"/>
      <c r="QKS55" s="47"/>
      <c r="QKT55" s="47"/>
      <c r="QKU55" s="47"/>
      <c r="QKV55" s="47"/>
      <c r="QKW55" s="47"/>
      <c r="QKX55" s="47"/>
      <c r="QKY55" s="47"/>
      <c r="QKZ55" s="47"/>
      <c r="QLA55" s="47"/>
      <c r="QLB55" s="47"/>
      <c r="QLC55" s="47"/>
      <c r="QLD55" s="47"/>
      <c r="QLE55" s="47"/>
      <c r="QLF55" s="47"/>
      <c r="QLG55" s="47"/>
      <c r="QLH55" s="47"/>
      <c r="QLI55" s="47"/>
      <c r="QLJ55" s="47"/>
      <c r="QLK55" s="47"/>
      <c r="QLL55" s="47"/>
      <c r="QLM55" s="47"/>
      <c r="QLN55" s="47"/>
      <c r="QLO55" s="47"/>
      <c r="QLP55" s="47"/>
      <c r="QLQ55" s="47"/>
      <c r="QLR55" s="47"/>
      <c r="QLS55" s="47"/>
      <c r="QLT55" s="47"/>
      <c r="QLU55" s="47"/>
      <c r="QLV55" s="47"/>
      <c r="QLW55" s="47"/>
      <c r="QLX55" s="47"/>
      <c r="QLY55" s="47"/>
      <c r="QLZ55" s="47"/>
      <c r="QMA55" s="47"/>
      <c r="QMB55" s="47"/>
      <c r="QMC55" s="47"/>
      <c r="QMD55" s="47"/>
      <c r="QME55" s="47"/>
      <c r="QMF55" s="47"/>
      <c r="QMG55" s="47"/>
      <c r="QMH55" s="47"/>
      <c r="QMI55" s="47"/>
      <c r="QMJ55" s="47"/>
      <c r="QMK55" s="47"/>
      <c r="QML55" s="47"/>
      <c r="QMM55" s="47"/>
      <c r="QMN55" s="47"/>
      <c r="QMO55" s="47"/>
      <c r="QMP55" s="47"/>
      <c r="QMQ55" s="47"/>
      <c r="QMR55" s="47"/>
      <c r="QMS55" s="47"/>
      <c r="QMT55" s="47"/>
      <c r="QMU55" s="47"/>
      <c r="QMV55" s="47"/>
      <c r="QMW55" s="47"/>
      <c r="QMX55" s="47"/>
      <c r="QMY55" s="47"/>
      <c r="QMZ55" s="47"/>
      <c r="QNA55" s="47"/>
      <c r="QNB55" s="47"/>
      <c r="QNC55" s="47"/>
      <c r="QND55" s="47"/>
      <c r="QNE55" s="47"/>
      <c r="QNF55" s="47"/>
      <c r="QNG55" s="47"/>
      <c r="QNH55" s="47"/>
      <c r="QNI55" s="47"/>
      <c r="QNJ55" s="47"/>
      <c r="QNK55" s="47"/>
      <c r="QNL55" s="47"/>
      <c r="QNM55" s="47"/>
      <c r="QNN55" s="47"/>
      <c r="QNO55" s="47"/>
      <c r="QNP55" s="47"/>
      <c r="QNQ55" s="47"/>
      <c r="QNR55" s="47"/>
      <c r="QNS55" s="47"/>
      <c r="QNT55" s="47"/>
      <c r="QNU55" s="47"/>
      <c r="QNV55" s="47"/>
      <c r="QNW55" s="47"/>
      <c r="QNX55" s="47"/>
      <c r="QNY55" s="47"/>
      <c r="QNZ55" s="47"/>
      <c r="QOA55" s="47"/>
      <c r="QOB55" s="47"/>
      <c r="QOC55" s="47"/>
      <c r="QOD55" s="47"/>
      <c r="QOE55" s="47"/>
      <c r="QOF55" s="47"/>
      <c r="QOG55" s="47"/>
      <c r="QOH55" s="47"/>
      <c r="QOI55" s="47"/>
      <c r="QOJ55" s="47"/>
      <c r="QOK55" s="47"/>
      <c r="QOL55" s="47"/>
      <c r="QOM55" s="47"/>
      <c r="QON55" s="47"/>
      <c r="QOO55" s="47"/>
      <c r="QOP55" s="47"/>
      <c r="QOQ55" s="47"/>
      <c r="QOR55" s="47"/>
      <c r="QOS55" s="47"/>
      <c r="QOT55" s="47"/>
      <c r="QOU55" s="47"/>
      <c r="QOV55" s="47"/>
      <c r="QOW55" s="47"/>
      <c r="QOX55" s="47"/>
      <c r="QOY55" s="47"/>
      <c r="QOZ55" s="47"/>
      <c r="QPA55" s="47"/>
      <c r="QPB55" s="47"/>
      <c r="QPC55" s="47"/>
      <c r="QPD55" s="47"/>
      <c r="QPE55" s="47"/>
      <c r="QPF55" s="47"/>
      <c r="QPG55" s="47"/>
      <c r="QPH55" s="47"/>
      <c r="QPI55" s="47"/>
      <c r="QPJ55" s="47"/>
      <c r="QPK55" s="47"/>
      <c r="QPL55" s="47"/>
      <c r="QPM55" s="47"/>
      <c r="QPN55" s="47"/>
      <c r="QPO55" s="47"/>
      <c r="QPP55" s="47"/>
      <c r="QPQ55" s="47"/>
      <c r="QPR55" s="47"/>
      <c r="QPS55" s="47"/>
      <c r="QPT55" s="47"/>
      <c r="QPU55" s="47"/>
      <c r="QPV55" s="47"/>
      <c r="QPW55" s="47"/>
      <c r="QPX55" s="47"/>
      <c r="QPY55" s="47"/>
      <c r="QPZ55" s="47"/>
      <c r="QQA55" s="47"/>
      <c r="QQB55" s="47"/>
      <c r="QQC55" s="47"/>
      <c r="QQD55" s="47"/>
      <c r="QQE55" s="47"/>
      <c r="QQF55" s="47"/>
      <c r="QQG55" s="47"/>
      <c r="QQH55" s="47"/>
      <c r="QQI55" s="47"/>
      <c r="QQJ55" s="47"/>
      <c r="QQK55" s="47"/>
      <c r="QQL55" s="47"/>
      <c r="QQM55" s="47"/>
      <c r="QQN55" s="47"/>
      <c r="QQO55" s="47"/>
      <c r="QQP55" s="47"/>
      <c r="QQQ55" s="47"/>
      <c r="QQR55" s="47"/>
      <c r="QQS55" s="47"/>
      <c r="QQT55" s="47"/>
      <c r="QQU55" s="47"/>
      <c r="QQV55" s="47"/>
      <c r="QQW55" s="47"/>
      <c r="QQX55" s="47"/>
      <c r="QQY55" s="47"/>
      <c r="QQZ55" s="47"/>
      <c r="QRA55" s="47"/>
      <c r="QRB55" s="47"/>
      <c r="QRC55" s="47"/>
      <c r="QRD55" s="47"/>
      <c r="QRE55" s="47"/>
      <c r="QRF55" s="47"/>
      <c r="QRG55" s="47"/>
      <c r="QRH55" s="47"/>
      <c r="QRI55" s="47"/>
      <c r="QRJ55" s="47"/>
      <c r="QRK55" s="47"/>
      <c r="QRL55" s="47"/>
      <c r="QRM55" s="47"/>
      <c r="QRN55" s="47"/>
      <c r="QRO55" s="47"/>
      <c r="QRP55" s="47"/>
      <c r="QRQ55" s="47"/>
      <c r="QRR55" s="47"/>
      <c r="QRS55" s="47"/>
      <c r="QRT55" s="47"/>
      <c r="QRU55" s="47"/>
      <c r="QRV55" s="47"/>
      <c r="QRW55" s="47"/>
      <c r="QRX55" s="47"/>
      <c r="QRY55" s="47"/>
      <c r="QRZ55" s="47"/>
      <c r="QSA55" s="47"/>
      <c r="QSB55" s="47"/>
      <c r="QSC55" s="47"/>
      <c r="QSD55" s="47"/>
      <c r="QSE55" s="47"/>
      <c r="QSF55" s="47"/>
      <c r="QSG55" s="47"/>
      <c r="QSH55" s="47"/>
      <c r="QSI55" s="47"/>
      <c r="QSJ55" s="47"/>
      <c r="QSK55" s="47"/>
      <c r="QSL55" s="47"/>
      <c r="QSM55" s="47"/>
      <c r="QSN55" s="47"/>
      <c r="QSO55" s="47"/>
      <c r="QSP55" s="47"/>
      <c r="QSQ55" s="47"/>
      <c r="QSR55" s="47"/>
      <c r="QSS55" s="47"/>
      <c r="QST55" s="47"/>
      <c r="QSU55" s="47"/>
      <c r="QSV55" s="47"/>
      <c r="QSW55" s="47"/>
      <c r="QSX55" s="47"/>
      <c r="QSY55" s="47"/>
      <c r="QSZ55" s="47"/>
      <c r="QTA55" s="47"/>
      <c r="QTB55" s="47"/>
      <c r="QTC55" s="47"/>
      <c r="QTD55" s="47"/>
      <c r="QTE55" s="47"/>
      <c r="QTF55" s="47"/>
      <c r="QTG55" s="47"/>
      <c r="QTH55" s="47"/>
      <c r="QTI55" s="47"/>
      <c r="QTJ55" s="47"/>
      <c r="QTK55" s="47"/>
      <c r="QTL55" s="47"/>
      <c r="QTM55" s="47"/>
      <c r="QTN55" s="47"/>
      <c r="QTO55" s="47"/>
      <c r="QTP55" s="47"/>
      <c r="QTQ55" s="47"/>
      <c r="QTR55" s="47"/>
      <c r="QTS55" s="47"/>
      <c r="QTT55" s="47"/>
      <c r="QTU55" s="47"/>
      <c r="QTV55" s="47"/>
      <c r="QTW55" s="47"/>
      <c r="QTX55" s="47"/>
      <c r="QTY55" s="47"/>
      <c r="QTZ55" s="47"/>
      <c r="QUA55" s="47"/>
      <c r="QUB55" s="47"/>
      <c r="QUC55" s="47"/>
      <c r="QUD55" s="47"/>
      <c r="QUE55" s="47"/>
      <c r="QUF55" s="47"/>
      <c r="QUG55" s="47"/>
      <c r="QUH55" s="47"/>
      <c r="QUI55" s="47"/>
      <c r="QUJ55" s="47"/>
      <c r="QUK55" s="47"/>
      <c r="QUL55" s="47"/>
      <c r="QUM55" s="47"/>
      <c r="QUN55" s="47"/>
      <c r="QUO55" s="47"/>
      <c r="QUP55" s="47"/>
      <c r="QUQ55" s="47"/>
      <c r="QUR55" s="47"/>
      <c r="QUS55" s="47"/>
      <c r="QUT55" s="47"/>
      <c r="QUU55" s="47"/>
      <c r="QUV55" s="47"/>
      <c r="QUW55" s="47"/>
      <c r="QUX55" s="47"/>
      <c r="QUY55" s="47"/>
      <c r="QUZ55" s="47"/>
      <c r="QVA55" s="47"/>
      <c r="QVB55" s="47"/>
      <c r="QVC55" s="47"/>
      <c r="QVD55" s="47"/>
      <c r="QVE55" s="47"/>
      <c r="QVF55" s="47"/>
      <c r="QVG55" s="47"/>
      <c r="QVH55" s="47"/>
      <c r="QVI55" s="47"/>
      <c r="QVJ55" s="47"/>
      <c r="QVK55" s="47"/>
      <c r="QVL55" s="47"/>
      <c r="QVM55" s="47"/>
      <c r="QVN55" s="47"/>
      <c r="QVO55" s="47"/>
      <c r="QVP55" s="47"/>
      <c r="QVQ55" s="47"/>
      <c r="QVR55" s="47"/>
      <c r="QVS55" s="47"/>
      <c r="QVT55" s="47"/>
      <c r="QVU55" s="47"/>
      <c r="QVV55" s="47"/>
      <c r="QVW55" s="47"/>
      <c r="QVX55" s="47"/>
      <c r="QVY55" s="47"/>
      <c r="QVZ55" s="47"/>
      <c r="QWA55" s="47"/>
      <c r="QWB55" s="47"/>
      <c r="QWC55" s="47"/>
      <c r="QWD55" s="47"/>
      <c r="QWE55" s="47"/>
      <c r="QWF55" s="47"/>
      <c r="QWG55" s="47"/>
      <c r="QWH55" s="47"/>
      <c r="QWI55" s="47"/>
      <c r="QWJ55" s="47"/>
      <c r="QWK55" s="47"/>
      <c r="QWL55" s="47"/>
      <c r="QWM55" s="47"/>
      <c r="QWN55" s="47"/>
      <c r="QWO55" s="47"/>
      <c r="QWP55" s="47"/>
      <c r="QWQ55" s="47"/>
      <c r="QWR55" s="47"/>
      <c r="QWS55" s="47"/>
      <c r="QWT55" s="47"/>
      <c r="QWU55" s="47"/>
      <c r="QWV55" s="47"/>
      <c r="QWW55" s="47"/>
      <c r="QWX55" s="47"/>
      <c r="QWY55" s="47"/>
      <c r="QWZ55" s="47"/>
      <c r="QXA55" s="47"/>
      <c r="QXB55" s="47"/>
      <c r="QXC55" s="47"/>
      <c r="QXD55" s="47"/>
      <c r="QXE55" s="47"/>
      <c r="QXF55" s="47"/>
      <c r="QXG55" s="47"/>
      <c r="QXH55" s="47"/>
      <c r="QXI55" s="47"/>
      <c r="QXJ55" s="47"/>
      <c r="QXK55" s="47"/>
      <c r="QXL55" s="47"/>
      <c r="QXM55" s="47"/>
      <c r="QXN55" s="47"/>
      <c r="QXO55" s="47"/>
      <c r="QXP55" s="47"/>
      <c r="QXQ55" s="47"/>
      <c r="QXR55" s="47"/>
      <c r="QXS55" s="47"/>
      <c r="QXT55" s="47"/>
      <c r="QXU55" s="47"/>
      <c r="QXV55" s="47"/>
      <c r="QXW55" s="47"/>
      <c r="QXX55" s="47"/>
      <c r="QXY55" s="47"/>
      <c r="QXZ55" s="47"/>
      <c r="QYA55" s="47"/>
      <c r="QYB55" s="47"/>
      <c r="QYC55" s="47"/>
      <c r="QYD55" s="47"/>
      <c r="QYE55" s="47"/>
      <c r="QYF55" s="47"/>
      <c r="QYG55" s="47"/>
      <c r="QYH55" s="47"/>
      <c r="QYI55" s="47"/>
      <c r="QYJ55" s="47"/>
      <c r="QYK55" s="47"/>
      <c r="QYL55" s="47"/>
      <c r="QYM55" s="47"/>
      <c r="QYN55" s="47"/>
      <c r="QYO55" s="47"/>
      <c r="QYP55" s="47"/>
      <c r="QYQ55" s="47"/>
      <c r="QYR55" s="47"/>
      <c r="QYS55" s="47"/>
      <c r="QYT55" s="47"/>
      <c r="QYU55" s="47"/>
      <c r="QYV55" s="47"/>
      <c r="QYW55" s="47"/>
      <c r="QYX55" s="47"/>
      <c r="QYY55" s="47"/>
      <c r="QYZ55" s="47"/>
      <c r="QZA55" s="47"/>
      <c r="QZB55" s="47"/>
      <c r="QZC55" s="47"/>
      <c r="QZD55" s="47"/>
      <c r="QZE55" s="47"/>
      <c r="QZF55" s="47"/>
      <c r="QZG55" s="47"/>
      <c r="QZH55" s="47"/>
      <c r="QZI55" s="47"/>
      <c r="QZJ55" s="47"/>
      <c r="QZK55" s="47"/>
      <c r="QZL55" s="47"/>
      <c r="QZM55" s="47"/>
      <c r="QZN55" s="47"/>
      <c r="QZO55" s="47"/>
      <c r="QZP55" s="47"/>
      <c r="QZQ55" s="47"/>
      <c r="QZR55" s="47"/>
      <c r="QZS55" s="47"/>
      <c r="QZT55" s="47"/>
      <c r="QZU55" s="47"/>
      <c r="QZV55" s="47"/>
      <c r="QZW55" s="47"/>
      <c r="QZX55" s="47"/>
      <c r="QZY55" s="47"/>
      <c r="QZZ55" s="47"/>
      <c r="RAA55" s="47"/>
      <c r="RAB55" s="47"/>
      <c r="RAC55" s="47"/>
      <c r="RAD55" s="47"/>
      <c r="RAE55" s="47"/>
      <c r="RAF55" s="47"/>
      <c r="RAG55" s="47"/>
      <c r="RAH55" s="47"/>
      <c r="RAI55" s="47"/>
      <c r="RAJ55" s="47"/>
      <c r="RAK55" s="47"/>
      <c r="RAL55" s="47"/>
      <c r="RAM55" s="47"/>
      <c r="RAN55" s="47"/>
      <c r="RAO55" s="47"/>
      <c r="RAP55" s="47"/>
      <c r="RAQ55" s="47"/>
      <c r="RAR55" s="47"/>
      <c r="RAS55" s="47"/>
      <c r="RAT55" s="47"/>
      <c r="RAU55" s="47"/>
      <c r="RAV55" s="47"/>
      <c r="RAW55" s="47"/>
      <c r="RAX55" s="47"/>
      <c r="RAY55" s="47"/>
      <c r="RAZ55" s="47"/>
      <c r="RBA55" s="47"/>
      <c r="RBB55" s="47"/>
      <c r="RBC55" s="47"/>
      <c r="RBD55" s="47"/>
      <c r="RBE55" s="47"/>
      <c r="RBF55" s="47"/>
      <c r="RBG55" s="47"/>
      <c r="RBH55" s="47"/>
      <c r="RBI55" s="47"/>
      <c r="RBJ55" s="47"/>
      <c r="RBK55" s="47"/>
      <c r="RBL55" s="47"/>
      <c r="RBM55" s="47"/>
      <c r="RBN55" s="47"/>
      <c r="RBO55" s="47"/>
      <c r="RBP55" s="47"/>
      <c r="RBQ55" s="47"/>
      <c r="RBR55" s="47"/>
      <c r="RBS55" s="47"/>
      <c r="RBT55" s="47"/>
      <c r="RBU55" s="47"/>
      <c r="RBV55" s="47"/>
      <c r="RBW55" s="47"/>
      <c r="RBX55" s="47"/>
      <c r="RBY55" s="47"/>
      <c r="RBZ55" s="47"/>
      <c r="RCA55" s="47"/>
      <c r="RCB55" s="47"/>
      <c r="RCC55" s="47"/>
      <c r="RCD55" s="47"/>
      <c r="RCE55" s="47"/>
      <c r="RCF55" s="47"/>
      <c r="RCG55" s="47"/>
      <c r="RCH55" s="47"/>
      <c r="RCI55" s="47"/>
      <c r="RCJ55" s="47"/>
      <c r="RCK55" s="47"/>
      <c r="RCL55" s="47"/>
      <c r="RCM55" s="47"/>
      <c r="RCN55" s="47"/>
      <c r="RCO55" s="47"/>
      <c r="RCP55" s="47"/>
      <c r="RCQ55" s="47"/>
      <c r="RCR55" s="47"/>
      <c r="RCS55" s="47"/>
      <c r="RCT55" s="47"/>
      <c r="RCU55" s="47"/>
      <c r="RCV55" s="47"/>
      <c r="RCW55" s="47"/>
      <c r="RCX55" s="47"/>
      <c r="RCY55" s="47"/>
      <c r="RCZ55" s="47"/>
      <c r="RDA55" s="47"/>
      <c r="RDB55" s="47"/>
      <c r="RDC55" s="47"/>
      <c r="RDD55" s="47"/>
      <c r="RDE55" s="47"/>
      <c r="RDF55" s="47"/>
      <c r="RDG55" s="47"/>
      <c r="RDH55" s="47"/>
      <c r="RDI55" s="47"/>
      <c r="RDJ55" s="47"/>
      <c r="RDK55" s="47"/>
      <c r="RDL55" s="47"/>
      <c r="RDM55" s="47"/>
      <c r="RDN55" s="47"/>
      <c r="RDO55" s="47"/>
      <c r="RDP55" s="47"/>
      <c r="RDQ55" s="47"/>
      <c r="RDR55" s="47"/>
      <c r="RDS55" s="47"/>
      <c r="RDT55" s="47"/>
      <c r="RDU55" s="47"/>
      <c r="RDV55" s="47"/>
      <c r="RDW55" s="47"/>
      <c r="RDX55" s="47"/>
      <c r="RDY55" s="47"/>
      <c r="RDZ55" s="47"/>
      <c r="REA55" s="47"/>
      <c r="REB55" s="47"/>
      <c r="REC55" s="47"/>
      <c r="RED55" s="47"/>
      <c r="REE55" s="47"/>
      <c r="REF55" s="47"/>
      <c r="REG55" s="47"/>
      <c r="REH55" s="47"/>
      <c r="REI55" s="47"/>
      <c r="REJ55" s="47"/>
      <c r="REK55" s="47"/>
      <c r="REL55" s="47"/>
      <c r="REM55" s="47"/>
      <c r="REN55" s="47"/>
      <c r="REO55" s="47"/>
      <c r="REP55" s="47"/>
      <c r="REQ55" s="47"/>
      <c r="RER55" s="47"/>
      <c r="RES55" s="47"/>
      <c r="RET55" s="47"/>
      <c r="REU55" s="47"/>
      <c r="REV55" s="47"/>
      <c r="REW55" s="47"/>
      <c r="REX55" s="47"/>
      <c r="REY55" s="47"/>
      <c r="REZ55" s="47"/>
      <c r="RFA55" s="47"/>
      <c r="RFB55" s="47"/>
      <c r="RFC55" s="47"/>
      <c r="RFD55" s="47"/>
      <c r="RFE55" s="47"/>
      <c r="RFF55" s="47"/>
      <c r="RFG55" s="47"/>
      <c r="RFH55" s="47"/>
      <c r="RFI55" s="47"/>
      <c r="RFJ55" s="47"/>
      <c r="RFK55" s="47"/>
      <c r="RFL55" s="47"/>
      <c r="RFM55" s="47"/>
      <c r="RFN55" s="47"/>
      <c r="RFO55" s="47"/>
      <c r="RFP55" s="47"/>
      <c r="RFQ55" s="47"/>
      <c r="RFR55" s="47"/>
      <c r="RFS55" s="47"/>
      <c r="RFT55" s="47"/>
      <c r="RFU55" s="47"/>
      <c r="RFV55" s="47"/>
      <c r="RFW55" s="47"/>
      <c r="RFX55" s="47"/>
      <c r="RFY55" s="47"/>
      <c r="RFZ55" s="47"/>
      <c r="RGA55" s="47"/>
      <c r="RGB55" s="47"/>
      <c r="RGC55" s="47"/>
      <c r="RGD55" s="47"/>
      <c r="RGE55" s="47"/>
      <c r="RGF55" s="47"/>
      <c r="RGG55" s="47"/>
      <c r="RGH55" s="47"/>
      <c r="RGI55" s="47"/>
      <c r="RGJ55" s="47"/>
      <c r="RGK55" s="47"/>
      <c r="RGL55" s="47"/>
      <c r="RGM55" s="47"/>
      <c r="RGN55" s="47"/>
      <c r="RGO55" s="47"/>
      <c r="RGP55" s="47"/>
      <c r="RGQ55" s="47"/>
      <c r="RGR55" s="47"/>
      <c r="RGS55" s="47"/>
      <c r="RGT55" s="47"/>
      <c r="RGU55" s="47"/>
      <c r="RGV55" s="47"/>
      <c r="RGW55" s="47"/>
      <c r="RGX55" s="47"/>
      <c r="RGY55" s="47"/>
      <c r="RGZ55" s="47"/>
      <c r="RHA55" s="47"/>
      <c r="RHB55" s="47"/>
      <c r="RHC55" s="47"/>
      <c r="RHD55" s="47"/>
      <c r="RHE55" s="47"/>
      <c r="RHF55" s="47"/>
      <c r="RHG55" s="47"/>
      <c r="RHH55" s="47"/>
      <c r="RHI55" s="47"/>
      <c r="RHJ55" s="47"/>
      <c r="RHK55" s="47"/>
      <c r="RHL55" s="47"/>
      <c r="RHM55" s="47"/>
      <c r="RHN55" s="47"/>
      <c r="RHO55" s="47"/>
      <c r="RHP55" s="47"/>
      <c r="RHQ55" s="47"/>
      <c r="RHR55" s="47"/>
      <c r="RHS55" s="47"/>
      <c r="RHT55" s="47"/>
      <c r="RHU55" s="47"/>
      <c r="RHV55" s="47"/>
      <c r="RHW55" s="47"/>
      <c r="RHX55" s="47"/>
      <c r="RHY55" s="47"/>
      <c r="RHZ55" s="47"/>
      <c r="RIA55" s="47"/>
      <c r="RIB55" s="47"/>
      <c r="RIC55" s="47"/>
      <c r="RID55" s="47"/>
      <c r="RIE55" s="47"/>
      <c r="RIF55" s="47"/>
      <c r="RIG55" s="47"/>
      <c r="RIH55" s="47"/>
      <c r="RII55" s="47"/>
      <c r="RIJ55" s="47"/>
      <c r="RIK55" s="47"/>
      <c r="RIL55" s="47"/>
      <c r="RIM55" s="47"/>
      <c r="RIN55" s="47"/>
      <c r="RIO55" s="47"/>
      <c r="RIP55" s="47"/>
      <c r="RIQ55" s="47"/>
      <c r="RIR55" s="47"/>
      <c r="RIS55" s="47"/>
      <c r="RIT55" s="47"/>
      <c r="RIU55" s="47"/>
      <c r="RIV55" s="47"/>
      <c r="RIW55" s="47"/>
      <c r="RIX55" s="47"/>
      <c r="RIY55" s="47"/>
      <c r="RIZ55" s="47"/>
      <c r="RJA55" s="47"/>
      <c r="RJB55" s="47"/>
      <c r="RJC55" s="47"/>
      <c r="RJD55" s="47"/>
      <c r="RJE55" s="47"/>
      <c r="RJF55" s="47"/>
      <c r="RJG55" s="47"/>
      <c r="RJH55" s="47"/>
      <c r="RJI55" s="47"/>
      <c r="RJJ55" s="47"/>
      <c r="RJK55" s="47"/>
      <c r="RJL55" s="47"/>
      <c r="RJM55" s="47"/>
      <c r="RJN55" s="47"/>
      <c r="RJO55" s="47"/>
      <c r="RJP55" s="47"/>
      <c r="RJQ55" s="47"/>
      <c r="RJR55" s="47"/>
      <c r="RJS55" s="47"/>
      <c r="RJT55" s="47"/>
      <c r="RJU55" s="47"/>
      <c r="RJV55" s="47"/>
      <c r="RJW55" s="47"/>
      <c r="RJX55" s="47"/>
      <c r="RJY55" s="47"/>
      <c r="RJZ55" s="47"/>
      <c r="RKA55" s="47"/>
      <c r="RKB55" s="47"/>
      <c r="RKC55" s="47"/>
      <c r="RKD55" s="47"/>
      <c r="RKE55" s="47"/>
      <c r="RKF55" s="47"/>
      <c r="RKG55" s="47"/>
      <c r="RKH55" s="47"/>
      <c r="RKI55" s="47"/>
      <c r="RKJ55" s="47"/>
      <c r="RKK55" s="47"/>
      <c r="RKL55" s="47"/>
      <c r="RKM55" s="47"/>
      <c r="RKN55" s="47"/>
      <c r="RKO55" s="47"/>
      <c r="RKP55" s="47"/>
      <c r="RKQ55" s="47"/>
      <c r="RKR55" s="47"/>
      <c r="RKS55" s="47"/>
      <c r="RKT55" s="47"/>
      <c r="RKU55" s="47"/>
      <c r="RKV55" s="47"/>
      <c r="RKW55" s="47"/>
      <c r="RKX55" s="47"/>
      <c r="RKY55" s="47"/>
      <c r="RKZ55" s="47"/>
      <c r="RLA55" s="47"/>
      <c r="RLB55" s="47"/>
      <c r="RLC55" s="47"/>
      <c r="RLD55" s="47"/>
      <c r="RLE55" s="47"/>
      <c r="RLF55" s="47"/>
      <c r="RLG55" s="47"/>
      <c r="RLH55" s="47"/>
      <c r="RLI55" s="47"/>
      <c r="RLJ55" s="47"/>
      <c r="RLK55" s="47"/>
      <c r="RLL55" s="47"/>
      <c r="RLM55" s="47"/>
      <c r="RLN55" s="47"/>
      <c r="RLO55" s="47"/>
      <c r="RLP55" s="47"/>
      <c r="RLQ55" s="47"/>
      <c r="RLR55" s="47"/>
      <c r="RLS55" s="47"/>
      <c r="RLT55" s="47"/>
      <c r="RLU55" s="47"/>
      <c r="RLV55" s="47"/>
      <c r="RLW55" s="47"/>
      <c r="RLX55" s="47"/>
      <c r="RLY55" s="47"/>
      <c r="RLZ55" s="47"/>
      <c r="RMA55" s="47"/>
      <c r="RMB55" s="47"/>
      <c r="RMC55" s="47"/>
      <c r="RMD55" s="47"/>
      <c r="RME55" s="47"/>
      <c r="RMF55" s="47"/>
      <c r="RMG55" s="47"/>
      <c r="RMH55" s="47"/>
      <c r="RMI55" s="47"/>
      <c r="RMJ55" s="47"/>
      <c r="RMK55" s="47"/>
      <c r="RML55" s="47"/>
      <c r="RMM55" s="47"/>
      <c r="RMN55" s="47"/>
      <c r="RMO55" s="47"/>
      <c r="RMP55" s="47"/>
      <c r="RMQ55" s="47"/>
      <c r="RMR55" s="47"/>
      <c r="RMS55" s="47"/>
      <c r="RMT55" s="47"/>
      <c r="RMU55" s="47"/>
      <c r="RMV55" s="47"/>
      <c r="RMW55" s="47"/>
      <c r="RMX55" s="47"/>
      <c r="RMY55" s="47"/>
      <c r="RMZ55" s="47"/>
      <c r="RNA55" s="47"/>
      <c r="RNB55" s="47"/>
      <c r="RNC55" s="47"/>
      <c r="RND55" s="47"/>
      <c r="RNE55" s="47"/>
      <c r="RNF55" s="47"/>
      <c r="RNG55" s="47"/>
      <c r="RNH55" s="47"/>
      <c r="RNI55" s="47"/>
      <c r="RNJ55" s="47"/>
      <c r="RNK55" s="47"/>
      <c r="RNL55" s="47"/>
      <c r="RNM55" s="47"/>
      <c r="RNN55" s="47"/>
      <c r="RNO55" s="47"/>
      <c r="RNP55" s="47"/>
      <c r="RNQ55" s="47"/>
      <c r="RNR55" s="47"/>
      <c r="RNS55" s="47"/>
      <c r="RNT55" s="47"/>
      <c r="RNU55" s="47"/>
      <c r="RNV55" s="47"/>
      <c r="RNW55" s="47"/>
      <c r="RNX55" s="47"/>
      <c r="RNY55" s="47"/>
      <c r="RNZ55" s="47"/>
      <c r="ROA55" s="47"/>
      <c r="ROB55" s="47"/>
      <c r="ROC55" s="47"/>
      <c r="ROD55" s="47"/>
      <c r="ROE55" s="47"/>
      <c r="ROF55" s="47"/>
      <c r="ROG55" s="47"/>
      <c r="ROH55" s="47"/>
      <c r="ROI55" s="47"/>
      <c r="ROJ55" s="47"/>
      <c r="ROK55" s="47"/>
      <c r="ROL55" s="47"/>
      <c r="ROM55" s="47"/>
      <c r="RON55" s="47"/>
      <c r="ROO55" s="47"/>
      <c r="ROP55" s="47"/>
      <c r="ROQ55" s="47"/>
      <c r="ROR55" s="47"/>
      <c r="ROS55" s="47"/>
      <c r="ROT55" s="47"/>
      <c r="ROU55" s="47"/>
      <c r="ROV55" s="47"/>
      <c r="ROW55" s="47"/>
      <c r="ROX55" s="47"/>
      <c r="ROY55" s="47"/>
      <c r="ROZ55" s="47"/>
      <c r="RPA55" s="47"/>
      <c r="RPB55" s="47"/>
      <c r="RPC55" s="47"/>
      <c r="RPD55" s="47"/>
      <c r="RPE55" s="47"/>
      <c r="RPF55" s="47"/>
      <c r="RPG55" s="47"/>
      <c r="RPH55" s="47"/>
      <c r="RPI55" s="47"/>
      <c r="RPJ55" s="47"/>
      <c r="RPK55" s="47"/>
      <c r="RPL55" s="47"/>
      <c r="RPM55" s="47"/>
      <c r="RPN55" s="47"/>
      <c r="RPO55" s="47"/>
      <c r="RPP55" s="47"/>
      <c r="RPQ55" s="47"/>
      <c r="RPR55" s="47"/>
      <c r="RPS55" s="47"/>
      <c r="RPT55" s="47"/>
      <c r="RPU55" s="47"/>
      <c r="RPV55" s="47"/>
      <c r="RPW55" s="47"/>
      <c r="RPX55" s="47"/>
      <c r="RPY55" s="47"/>
      <c r="RPZ55" s="47"/>
      <c r="RQA55" s="47"/>
      <c r="RQB55" s="47"/>
      <c r="RQC55" s="47"/>
      <c r="RQD55" s="47"/>
      <c r="RQE55" s="47"/>
      <c r="RQF55" s="47"/>
      <c r="RQG55" s="47"/>
      <c r="RQH55" s="47"/>
      <c r="RQI55" s="47"/>
      <c r="RQJ55" s="47"/>
      <c r="RQK55" s="47"/>
      <c r="RQL55" s="47"/>
      <c r="RQM55" s="47"/>
      <c r="RQN55" s="47"/>
      <c r="RQO55" s="47"/>
      <c r="RQP55" s="47"/>
      <c r="RQQ55" s="47"/>
      <c r="RQR55" s="47"/>
      <c r="RQS55" s="47"/>
      <c r="RQT55" s="47"/>
      <c r="RQU55" s="47"/>
      <c r="RQV55" s="47"/>
      <c r="RQW55" s="47"/>
      <c r="RQX55" s="47"/>
      <c r="RQY55" s="47"/>
      <c r="RQZ55" s="47"/>
      <c r="RRA55" s="47"/>
      <c r="RRB55" s="47"/>
      <c r="RRC55" s="47"/>
      <c r="RRD55" s="47"/>
      <c r="RRE55" s="47"/>
      <c r="RRF55" s="47"/>
      <c r="RRG55" s="47"/>
      <c r="RRH55" s="47"/>
      <c r="RRI55" s="47"/>
      <c r="RRJ55" s="47"/>
      <c r="RRK55" s="47"/>
      <c r="RRL55" s="47"/>
      <c r="RRM55" s="47"/>
      <c r="RRN55" s="47"/>
      <c r="RRO55" s="47"/>
      <c r="RRP55" s="47"/>
      <c r="RRQ55" s="47"/>
      <c r="RRR55" s="47"/>
      <c r="RRS55" s="47"/>
      <c r="RRT55" s="47"/>
      <c r="RRU55" s="47"/>
      <c r="RRV55" s="47"/>
      <c r="RRW55" s="47"/>
      <c r="RRX55" s="47"/>
      <c r="RRY55" s="47"/>
      <c r="RRZ55" s="47"/>
      <c r="RSA55" s="47"/>
      <c r="RSB55" s="47"/>
      <c r="RSC55" s="47"/>
      <c r="RSD55" s="47"/>
      <c r="RSE55" s="47"/>
      <c r="RSF55" s="47"/>
      <c r="RSG55" s="47"/>
      <c r="RSH55" s="47"/>
      <c r="RSI55" s="47"/>
      <c r="RSJ55" s="47"/>
      <c r="RSK55" s="47"/>
      <c r="RSL55" s="47"/>
      <c r="RSM55" s="47"/>
      <c r="RSN55" s="47"/>
      <c r="RSO55" s="47"/>
      <c r="RSP55" s="47"/>
      <c r="RSQ55" s="47"/>
      <c r="RSR55" s="47"/>
      <c r="RSS55" s="47"/>
      <c r="RST55" s="47"/>
      <c r="RSU55" s="47"/>
      <c r="RSV55" s="47"/>
      <c r="RSW55" s="47"/>
      <c r="RSX55" s="47"/>
      <c r="RSY55" s="47"/>
      <c r="RSZ55" s="47"/>
      <c r="RTA55" s="47"/>
      <c r="RTB55" s="47"/>
      <c r="RTC55" s="47"/>
      <c r="RTD55" s="47"/>
      <c r="RTE55" s="47"/>
      <c r="RTF55" s="47"/>
      <c r="RTG55" s="47"/>
      <c r="RTH55" s="47"/>
      <c r="RTI55" s="47"/>
      <c r="RTJ55" s="47"/>
      <c r="RTK55" s="47"/>
      <c r="RTL55" s="47"/>
      <c r="RTM55" s="47"/>
      <c r="RTN55" s="47"/>
      <c r="RTO55" s="47"/>
      <c r="RTP55" s="47"/>
      <c r="RTQ55" s="47"/>
      <c r="RTR55" s="47"/>
      <c r="RTS55" s="47"/>
      <c r="RTT55" s="47"/>
      <c r="RTU55" s="47"/>
      <c r="RTV55" s="47"/>
      <c r="RTW55" s="47"/>
      <c r="RTX55" s="47"/>
      <c r="RTY55" s="47"/>
      <c r="RTZ55" s="47"/>
      <c r="RUA55" s="47"/>
      <c r="RUB55" s="47"/>
      <c r="RUC55" s="47"/>
      <c r="RUD55" s="47"/>
      <c r="RUE55" s="47"/>
      <c r="RUF55" s="47"/>
      <c r="RUG55" s="47"/>
      <c r="RUH55" s="47"/>
      <c r="RUI55" s="47"/>
      <c r="RUJ55" s="47"/>
      <c r="RUK55" s="47"/>
      <c r="RUL55" s="47"/>
      <c r="RUM55" s="47"/>
      <c r="RUN55" s="47"/>
      <c r="RUO55" s="47"/>
      <c r="RUP55" s="47"/>
      <c r="RUQ55" s="47"/>
      <c r="RUR55" s="47"/>
      <c r="RUS55" s="47"/>
      <c r="RUT55" s="47"/>
      <c r="RUU55" s="47"/>
      <c r="RUV55" s="47"/>
      <c r="RUW55" s="47"/>
      <c r="RUX55" s="47"/>
      <c r="RUY55" s="47"/>
      <c r="RUZ55" s="47"/>
      <c r="RVA55" s="47"/>
      <c r="RVB55" s="47"/>
      <c r="RVC55" s="47"/>
      <c r="RVD55" s="47"/>
      <c r="RVE55" s="47"/>
      <c r="RVF55" s="47"/>
      <c r="RVG55" s="47"/>
      <c r="RVH55" s="47"/>
      <c r="RVI55" s="47"/>
      <c r="RVJ55" s="47"/>
      <c r="RVK55" s="47"/>
      <c r="RVL55" s="47"/>
      <c r="RVM55" s="47"/>
      <c r="RVN55" s="47"/>
      <c r="RVO55" s="47"/>
      <c r="RVP55" s="47"/>
      <c r="RVQ55" s="47"/>
      <c r="RVR55" s="47"/>
      <c r="RVS55" s="47"/>
      <c r="RVT55" s="47"/>
      <c r="RVU55" s="47"/>
      <c r="RVV55" s="47"/>
      <c r="RVW55" s="47"/>
      <c r="RVX55" s="47"/>
      <c r="RVY55" s="47"/>
      <c r="RVZ55" s="47"/>
      <c r="RWA55" s="47"/>
      <c r="RWB55" s="47"/>
      <c r="RWC55" s="47"/>
      <c r="RWD55" s="47"/>
      <c r="RWE55" s="47"/>
      <c r="RWF55" s="47"/>
      <c r="RWG55" s="47"/>
      <c r="RWH55" s="47"/>
      <c r="RWI55" s="47"/>
      <c r="RWJ55" s="47"/>
      <c r="RWK55" s="47"/>
      <c r="RWL55" s="47"/>
      <c r="RWM55" s="47"/>
      <c r="RWN55" s="47"/>
      <c r="RWO55" s="47"/>
      <c r="RWP55" s="47"/>
      <c r="RWQ55" s="47"/>
      <c r="RWR55" s="47"/>
      <c r="RWS55" s="47"/>
      <c r="RWT55" s="47"/>
      <c r="RWU55" s="47"/>
      <c r="RWV55" s="47"/>
      <c r="RWW55" s="47"/>
      <c r="RWX55" s="47"/>
      <c r="RWY55" s="47"/>
      <c r="RWZ55" s="47"/>
      <c r="RXA55" s="47"/>
      <c r="RXB55" s="47"/>
      <c r="RXC55" s="47"/>
      <c r="RXD55" s="47"/>
      <c r="RXE55" s="47"/>
      <c r="RXF55" s="47"/>
      <c r="RXG55" s="47"/>
      <c r="RXH55" s="47"/>
      <c r="RXI55" s="47"/>
      <c r="RXJ55" s="47"/>
      <c r="RXK55" s="47"/>
      <c r="RXL55" s="47"/>
      <c r="RXM55" s="47"/>
      <c r="RXN55" s="47"/>
      <c r="RXO55" s="47"/>
      <c r="RXP55" s="47"/>
      <c r="RXQ55" s="47"/>
      <c r="RXR55" s="47"/>
      <c r="RXS55" s="47"/>
      <c r="RXT55" s="47"/>
      <c r="RXU55" s="47"/>
      <c r="RXV55" s="47"/>
      <c r="RXW55" s="47"/>
      <c r="RXX55" s="47"/>
      <c r="RXY55" s="47"/>
      <c r="RXZ55" s="47"/>
      <c r="RYA55" s="47"/>
      <c r="RYB55" s="47"/>
      <c r="RYC55" s="47"/>
      <c r="RYD55" s="47"/>
      <c r="RYE55" s="47"/>
      <c r="RYF55" s="47"/>
      <c r="RYG55" s="47"/>
      <c r="RYH55" s="47"/>
      <c r="RYI55" s="47"/>
      <c r="RYJ55" s="47"/>
      <c r="RYK55" s="47"/>
      <c r="RYL55" s="47"/>
      <c r="RYM55" s="47"/>
      <c r="RYN55" s="47"/>
      <c r="RYO55" s="47"/>
      <c r="RYP55" s="47"/>
      <c r="RYQ55" s="47"/>
      <c r="RYR55" s="47"/>
      <c r="RYS55" s="47"/>
      <c r="RYT55" s="47"/>
      <c r="RYU55" s="47"/>
      <c r="RYV55" s="47"/>
      <c r="RYW55" s="47"/>
      <c r="RYX55" s="47"/>
      <c r="RYY55" s="47"/>
      <c r="RYZ55" s="47"/>
      <c r="RZA55" s="47"/>
      <c r="RZB55" s="47"/>
      <c r="RZC55" s="47"/>
      <c r="RZD55" s="47"/>
      <c r="RZE55" s="47"/>
      <c r="RZF55" s="47"/>
      <c r="RZG55" s="47"/>
      <c r="RZH55" s="47"/>
      <c r="RZI55" s="47"/>
      <c r="RZJ55" s="47"/>
      <c r="RZK55" s="47"/>
      <c r="RZL55" s="47"/>
      <c r="RZM55" s="47"/>
      <c r="RZN55" s="47"/>
      <c r="RZO55" s="47"/>
      <c r="RZP55" s="47"/>
      <c r="RZQ55" s="47"/>
      <c r="RZR55" s="47"/>
      <c r="RZS55" s="47"/>
      <c r="RZT55" s="47"/>
      <c r="RZU55" s="47"/>
      <c r="RZV55" s="47"/>
      <c r="RZW55" s="47"/>
      <c r="RZX55" s="47"/>
      <c r="RZY55" s="47"/>
      <c r="RZZ55" s="47"/>
      <c r="SAA55" s="47"/>
      <c r="SAB55" s="47"/>
      <c r="SAC55" s="47"/>
      <c r="SAD55" s="47"/>
      <c r="SAE55" s="47"/>
      <c r="SAF55" s="47"/>
      <c r="SAG55" s="47"/>
      <c r="SAH55" s="47"/>
      <c r="SAI55" s="47"/>
      <c r="SAJ55" s="47"/>
      <c r="SAK55" s="47"/>
      <c r="SAL55" s="47"/>
      <c r="SAM55" s="47"/>
      <c r="SAN55" s="47"/>
      <c r="SAO55" s="47"/>
      <c r="SAP55" s="47"/>
      <c r="SAQ55" s="47"/>
      <c r="SAR55" s="47"/>
      <c r="SAS55" s="47"/>
      <c r="SAT55" s="47"/>
      <c r="SAU55" s="47"/>
      <c r="SAV55" s="47"/>
      <c r="SAW55" s="47"/>
      <c r="SAX55" s="47"/>
      <c r="SAY55" s="47"/>
      <c r="SAZ55" s="47"/>
      <c r="SBA55" s="47"/>
      <c r="SBB55" s="47"/>
      <c r="SBC55" s="47"/>
      <c r="SBD55" s="47"/>
      <c r="SBE55" s="47"/>
      <c r="SBF55" s="47"/>
      <c r="SBG55" s="47"/>
      <c r="SBH55" s="47"/>
      <c r="SBI55" s="47"/>
      <c r="SBJ55" s="47"/>
      <c r="SBK55" s="47"/>
      <c r="SBL55" s="47"/>
      <c r="SBM55" s="47"/>
      <c r="SBN55" s="47"/>
      <c r="SBO55" s="47"/>
      <c r="SBP55" s="47"/>
      <c r="SBQ55" s="47"/>
      <c r="SBR55" s="47"/>
      <c r="SBS55" s="47"/>
      <c r="SBT55" s="47"/>
      <c r="SBU55" s="47"/>
      <c r="SBV55" s="47"/>
      <c r="SBW55" s="47"/>
      <c r="SBX55" s="47"/>
      <c r="SBY55" s="47"/>
      <c r="SBZ55" s="47"/>
      <c r="SCA55" s="47"/>
      <c r="SCB55" s="47"/>
      <c r="SCC55" s="47"/>
      <c r="SCD55" s="47"/>
      <c r="SCE55" s="47"/>
      <c r="SCF55" s="47"/>
      <c r="SCG55" s="47"/>
      <c r="SCH55" s="47"/>
      <c r="SCI55" s="47"/>
      <c r="SCJ55" s="47"/>
      <c r="SCK55" s="47"/>
      <c r="SCL55" s="47"/>
      <c r="SCM55" s="47"/>
      <c r="SCN55" s="47"/>
      <c r="SCO55" s="47"/>
      <c r="SCP55" s="47"/>
      <c r="SCQ55" s="47"/>
      <c r="SCR55" s="47"/>
      <c r="SCS55" s="47"/>
      <c r="SCT55" s="47"/>
      <c r="SCU55" s="47"/>
      <c r="SCV55" s="47"/>
      <c r="SCW55" s="47"/>
      <c r="SCX55" s="47"/>
      <c r="SCY55" s="47"/>
      <c r="SCZ55" s="47"/>
      <c r="SDA55" s="47"/>
      <c r="SDB55" s="47"/>
      <c r="SDC55" s="47"/>
      <c r="SDD55" s="47"/>
      <c r="SDE55" s="47"/>
      <c r="SDF55" s="47"/>
      <c r="SDG55" s="47"/>
      <c r="SDH55" s="47"/>
      <c r="SDI55" s="47"/>
      <c r="SDJ55" s="47"/>
      <c r="SDK55" s="47"/>
      <c r="SDL55" s="47"/>
      <c r="SDM55" s="47"/>
      <c r="SDN55" s="47"/>
      <c r="SDO55" s="47"/>
      <c r="SDP55" s="47"/>
      <c r="SDQ55" s="47"/>
      <c r="SDR55" s="47"/>
      <c r="SDS55" s="47"/>
      <c r="SDT55" s="47"/>
      <c r="SDU55" s="47"/>
      <c r="SDV55" s="47"/>
      <c r="SDW55" s="47"/>
      <c r="SDX55" s="47"/>
      <c r="SDY55" s="47"/>
      <c r="SDZ55" s="47"/>
      <c r="SEA55" s="47"/>
      <c r="SEB55" s="47"/>
      <c r="SEC55" s="47"/>
      <c r="SED55" s="47"/>
      <c r="SEE55" s="47"/>
      <c r="SEF55" s="47"/>
      <c r="SEG55" s="47"/>
      <c r="SEH55" s="47"/>
      <c r="SEI55" s="47"/>
      <c r="SEJ55" s="47"/>
      <c r="SEK55" s="47"/>
      <c r="SEL55" s="47"/>
      <c r="SEM55" s="47"/>
      <c r="SEN55" s="47"/>
      <c r="SEO55" s="47"/>
      <c r="SEP55" s="47"/>
      <c r="SEQ55" s="47"/>
      <c r="SER55" s="47"/>
      <c r="SES55" s="47"/>
      <c r="SET55" s="47"/>
      <c r="SEU55" s="47"/>
      <c r="SEV55" s="47"/>
      <c r="SEW55" s="47"/>
      <c r="SEX55" s="47"/>
      <c r="SEY55" s="47"/>
      <c r="SEZ55" s="47"/>
      <c r="SFA55" s="47"/>
      <c r="SFB55" s="47"/>
      <c r="SFC55" s="47"/>
      <c r="SFD55" s="47"/>
      <c r="SFE55" s="47"/>
      <c r="SFF55" s="47"/>
      <c r="SFG55" s="47"/>
      <c r="SFH55" s="47"/>
      <c r="SFI55" s="47"/>
      <c r="SFJ55" s="47"/>
      <c r="SFK55" s="47"/>
      <c r="SFL55" s="47"/>
      <c r="SFM55" s="47"/>
      <c r="SFN55" s="47"/>
      <c r="SFO55" s="47"/>
      <c r="SFP55" s="47"/>
      <c r="SFQ55" s="47"/>
      <c r="SFR55" s="47"/>
      <c r="SFS55" s="47"/>
      <c r="SFT55" s="47"/>
      <c r="SFU55" s="47"/>
      <c r="SFV55" s="47"/>
      <c r="SFW55" s="47"/>
      <c r="SFX55" s="47"/>
      <c r="SFY55" s="47"/>
      <c r="SFZ55" s="47"/>
      <c r="SGA55" s="47"/>
      <c r="SGB55" s="47"/>
      <c r="SGC55" s="47"/>
      <c r="SGD55" s="47"/>
      <c r="SGE55" s="47"/>
      <c r="SGF55" s="47"/>
      <c r="SGG55" s="47"/>
      <c r="SGH55" s="47"/>
      <c r="SGI55" s="47"/>
      <c r="SGJ55" s="47"/>
      <c r="SGK55" s="47"/>
      <c r="SGL55" s="47"/>
      <c r="SGM55" s="47"/>
      <c r="SGN55" s="47"/>
      <c r="SGO55" s="47"/>
      <c r="SGP55" s="47"/>
      <c r="SGQ55" s="47"/>
      <c r="SGR55" s="47"/>
      <c r="SGS55" s="47"/>
      <c r="SGT55" s="47"/>
      <c r="SGU55" s="47"/>
      <c r="SGV55" s="47"/>
      <c r="SGW55" s="47"/>
      <c r="SGX55" s="47"/>
      <c r="SGY55" s="47"/>
      <c r="SGZ55" s="47"/>
      <c r="SHA55" s="47"/>
      <c r="SHB55" s="47"/>
      <c r="SHC55" s="47"/>
      <c r="SHD55" s="47"/>
      <c r="SHE55" s="47"/>
      <c r="SHF55" s="47"/>
      <c r="SHG55" s="47"/>
      <c r="SHH55" s="47"/>
      <c r="SHI55" s="47"/>
      <c r="SHJ55" s="47"/>
      <c r="SHK55" s="47"/>
      <c r="SHL55" s="47"/>
      <c r="SHM55" s="47"/>
      <c r="SHN55" s="47"/>
      <c r="SHO55" s="47"/>
      <c r="SHP55" s="47"/>
      <c r="SHQ55" s="47"/>
      <c r="SHR55" s="47"/>
      <c r="SHS55" s="47"/>
      <c r="SHT55" s="47"/>
      <c r="SHU55" s="47"/>
      <c r="SHV55" s="47"/>
      <c r="SHW55" s="47"/>
      <c r="SHX55" s="47"/>
      <c r="SHY55" s="47"/>
      <c r="SHZ55" s="47"/>
      <c r="SIA55" s="47"/>
      <c r="SIB55" s="47"/>
      <c r="SIC55" s="47"/>
      <c r="SID55" s="47"/>
      <c r="SIE55" s="47"/>
      <c r="SIF55" s="47"/>
      <c r="SIG55" s="47"/>
      <c r="SIH55" s="47"/>
      <c r="SII55" s="47"/>
      <c r="SIJ55" s="47"/>
      <c r="SIK55" s="47"/>
      <c r="SIL55" s="47"/>
      <c r="SIM55" s="47"/>
      <c r="SIN55" s="47"/>
      <c r="SIO55" s="47"/>
      <c r="SIP55" s="47"/>
      <c r="SIQ55" s="47"/>
      <c r="SIR55" s="47"/>
      <c r="SIS55" s="47"/>
      <c r="SIT55" s="47"/>
      <c r="SIU55" s="47"/>
      <c r="SIV55" s="47"/>
      <c r="SIW55" s="47"/>
      <c r="SIX55" s="47"/>
      <c r="SIY55" s="47"/>
      <c r="SIZ55" s="47"/>
      <c r="SJA55" s="47"/>
      <c r="SJB55" s="47"/>
      <c r="SJC55" s="47"/>
      <c r="SJD55" s="47"/>
      <c r="SJE55" s="47"/>
      <c r="SJF55" s="47"/>
      <c r="SJG55" s="47"/>
      <c r="SJH55" s="47"/>
      <c r="SJI55" s="47"/>
      <c r="SJJ55" s="47"/>
      <c r="SJK55" s="47"/>
      <c r="SJL55" s="47"/>
      <c r="SJM55" s="47"/>
      <c r="SJN55" s="47"/>
      <c r="SJO55" s="47"/>
      <c r="SJP55" s="47"/>
      <c r="SJQ55" s="47"/>
      <c r="SJR55" s="47"/>
      <c r="SJS55" s="47"/>
      <c r="SJT55" s="47"/>
      <c r="SJU55" s="47"/>
      <c r="SJV55" s="47"/>
      <c r="SJW55" s="47"/>
      <c r="SJX55" s="47"/>
      <c r="SJY55" s="47"/>
      <c r="SJZ55" s="47"/>
      <c r="SKA55" s="47"/>
      <c r="SKB55" s="47"/>
      <c r="SKC55" s="47"/>
      <c r="SKD55" s="47"/>
      <c r="SKE55" s="47"/>
      <c r="SKF55" s="47"/>
      <c r="SKG55" s="47"/>
      <c r="SKH55" s="47"/>
      <c r="SKI55" s="47"/>
      <c r="SKJ55" s="47"/>
      <c r="SKK55" s="47"/>
      <c r="SKL55" s="47"/>
      <c r="SKM55" s="47"/>
      <c r="SKN55" s="47"/>
      <c r="SKO55" s="47"/>
      <c r="SKP55" s="47"/>
      <c r="SKQ55" s="47"/>
      <c r="SKR55" s="47"/>
      <c r="SKS55" s="47"/>
      <c r="SKT55" s="47"/>
      <c r="SKU55" s="47"/>
      <c r="SKV55" s="47"/>
      <c r="SKW55" s="47"/>
      <c r="SKX55" s="47"/>
      <c r="SKY55" s="47"/>
      <c r="SKZ55" s="47"/>
      <c r="SLA55" s="47"/>
      <c r="SLB55" s="47"/>
      <c r="SLC55" s="47"/>
      <c r="SLD55" s="47"/>
      <c r="SLE55" s="47"/>
      <c r="SLF55" s="47"/>
      <c r="SLG55" s="47"/>
      <c r="SLH55" s="47"/>
      <c r="SLI55" s="47"/>
      <c r="SLJ55" s="47"/>
      <c r="SLK55" s="47"/>
      <c r="SLL55" s="47"/>
      <c r="SLM55" s="47"/>
      <c r="SLN55" s="47"/>
      <c r="SLO55" s="47"/>
      <c r="SLP55" s="47"/>
      <c r="SLQ55" s="47"/>
      <c r="SLR55" s="47"/>
      <c r="SLS55" s="47"/>
      <c r="SLT55" s="47"/>
      <c r="SLU55" s="47"/>
      <c r="SLV55" s="47"/>
      <c r="SLW55" s="47"/>
      <c r="SLX55" s="47"/>
      <c r="SLY55" s="47"/>
      <c r="SLZ55" s="47"/>
      <c r="SMA55" s="47"/>
      <c r="SMB55" s="47"/>
      <c r="SMC55" s="47"/>
      <c r="SMD55" s="47"/>
      <c r="SME55" s="47"/>
      <c r="SMF55" s="47"/>
      <c r="SMG55" s="47"/>
      <c r="SMH55" s="47"/>
      <c r="SMI55" s="47"/>
      <c r="SMJ55" s="47"/>
      <c r="SMK55" s="47"/>
      <c r="SML55" s="47"/>
      <c r="SMM55" s="47"/>
      <c r="SMN55" s="47"/>
      <c r="SMO55" s="47"/>
      <c r="SMP55" s="47"/>
      <c r="SMQ55" s="47"/>
      <c r="SMR55" s="47"/>
      <c r="SMS55" s="47"/>
      <c r="SMT55" s="47"/>
      <c r="SMU55" s="47"/>
      <c r="SMV55" s="47"/>
      <c r="SMW55" s="47"/>
      <c r="SMX55" s="47"/>
      <c r="SMY55" s="47"/>
      <c r="SMZ55" s="47"/>
      <c r="SNA55" s="47"/>
      <c r="SNB55" s="47"/>
      <c r="SNC55" s="47"/>
      <c r="SND55" s="47"/>
      <c r="SNE55" s="47"/>
      <c r="SNF55" s="47"/>
      <c r="SNG55" s="47"/>
      <c r="SNH55" s="47"/>
      <c r="SNI55" s="47"/>
      <c r="SNJ55" s="47"/>
      <c r="SNK55" s="47"/>
      <c r="SNL55" s="47"/>
      <c r="SNM55" s="47"/>
      <c r="SNN55" s="47"/>
      <c r="SNO55" s="47"/>
      <c r="SNP55" s="47"/>
      <c r="SNQ55" s="47"/>
      <c r="SNR55" s="47"/>
      <c r="SNS55" s="47"/>
      <c r="SNT55" s="47"/>
      <c r="SNU55" s="47"/>
      <c r="SNV55" s="47"/>
      <c r="SNW55" s="47"/>
      <c r="SNX55" s="47"/>
      <c r="SNY55" s="47"/>
      <c r="SNZ55" s="47"/>
      <c r="SOA55" s="47"/>
      <c r="SOB55" s="47"/>
      <c r="SOC55" s="47"/>
      <c r="SOD55" s="47"/>
      <c r="SOE55" s="47"/>
      <c r="SOF55" s="47"/>
      <c r="SOG55" s="47"/>
      <c r="SOH55" s="47"/>
      <c r="SOI55" s="47"/>
      <c r="SOJ55" s="47"/>
      <c r="SOK55" s="47"/>
      <c r="SOL55" s="47"/>
      <c r="SOM55" s="47"/>
      <c r="SON55" s="47"/>
      <c r="SOO55" s="47"/>
      <c r="SOP55" s="47"/>
      <c r="SOQ55" s="47"/>
      <c r="SOR55" s="47"/>
      <c r="SOS55" s="47"/>
      <c r="SOT55" s="47"/>
      <c r="SOU55" s="47"/>
      <c r="SOV55" s="47"/>
      <c r="SOW55" s="47"/>
      <c r="SOX55" s="47"/>
      <c r="SOY55" s="47"/>
      <c r="SOZ55" s="47"/>
      <c r="SPA55" s="47"/>
      <c r="SPB55" s="47"/>
      <c r="SPC55" s="47"/>
      <c r="SPD55" s="47"/>
      <c r="SPE55" s="47"/>
      <c r="SPF55" s="47"/>
      <c r="SPG55" s="47"/>
      <c r="SPH55" s="47"/>
      <c r="SPI55" s="47"/>
      <c r="SPJ55" s="47"/>
      <c r="SPK55" s="47"/>
      <c r="SPL55" s="47"/>
      <c r="SPM55" s="47"/>
      <c r="SPN55" s="47"/>
      <c r="SPO55" s="47"/>
      <c r="SPP55" s="47"/>
      <c r="SPQ55" s="47"/>
      <c r="SPR55" s="47"/>
      <c r="SPS55" s="47"/>
      <c r="SPT55" s="47"/>
      <c r="SPU55" s="47"/>
      <c r="SPV55" s="47"/>
      <c r="SPW55" s="47"/>
      <c r="SPX55" s="47"/>
      <c r="SPY55" s="47"/>
      <c r="SPZ55" s="47"/>
      <c r="SQA55" s="47"/>
      <c r="SQB55" s="47"/>
      <c r="SQC55" s="47"/>
      <c r="SQD55" s="47"/>
      <c r="SQE55" s="47"/>
      <c r="SQF55" s="47"/>
      <c r="SQG55" s="47"/>
      <c r="SQH55" s="47"/>
      <c r="SQI55" s="47"/>
      <c r="SQJ55" s="47"/>
      <c r="SQK55" s="47"/>
      <c r="SQL55" s="47"/>
      <c r="SQM55" s="47"/>
      <c r="SQN55" s="47"/>
      <c r="SQO55" s="47"/>
      <c r="SQP55" s="47"/>
      <c r="SQQ55" s="47"/>
      <c r="SQR55" s="47"/>
      <c r="SQS55" s="47"/>
      <c r="SQT55" s="47"/>
      <c r="SQU55" s="47"/>
      <c r="SQV55" s="47"/>
      <c r="SQW55" s="47"/>
      <c r="SQX55" s="47"/>
      <c r="SQY55" s="47"/>
      <c r="SQZ55" s="47"/>
      <c r="SRA55" s="47"/>
      <c r="SRB55" s="47"/>
      <c r="SRC55" s="47"/>
      <c r="SRD55" s="47"/>
      <c r="SRE55" s="47"/>
      <c r="SRF55" s="47"/>
      <c r="SRG55" s="47"/>
      <c r="SRH55" s="47"/>
      <c r="SRI55" s="47"/>
      <c r="SRJ55" s="47"/>
      <c r="SRK55" s="47"/>
      <c r="SRL55" s="47"/>
      <c r="SRM55" s="47"/>
      <c r="SRN55" s="47"/>
      <c r="SRO55" s="47"/>
      <c r="SRP55" s="47"/>
      <c r="SRQ55" s="47"/>
      <c r="SRR55" s="47"/>
      <c r="SRS55" s="47"/>
      <c r="SRT55" s="47"/>
      <c r="SRU55" s="47"/>
      <c r="SRV55" s="47"/>
      <c r="SRW55" s="47"/>
      <c r="SRX55" s="47"/>
      <c r="SRY55" s="47"/>
      <c r="SRZ55" s="47"/>
      <c r="SSA55" s="47"/>
      <c r="SSB55" s="47"/>
      <c r="SSC55" s="47"/>
      <c r="SSD55" s="47"/>
      <c r="SSE55" s="47"/>
      <c r="SSF55" s="47"/>
      <c r="SSG55" s="47"/>
      <c r="SSH55" s="47"/>
      <c r="SSI55" s="47"/>
      <c r="SSJ55" s="47"/>
      <c r="SSK55" s="47"/>
      <c r="SSL55" s="47"/>
      <c r="SSM55" s="47"/>
      <c r="SSN55" s="47"/>
      <c r="SSO55" s="47"/>
      <c r="SSP55" s="47"/>
      <c r="SSQ55" s="47"/>
      <c r="SSR55" s="47"/>
      <c r="SSS55" s="47"/>
      <c r="SST55" s="47"/>
      <c r="SSU55" s="47"/>
      <c r="SSV55" s="47"/>
      <c r="SSW55" s="47"/>
      <c r="SSX55" s="47"/>
      <c r="SSY55" s="47"/>
      <c r="SSZ55" s="47"/>
      <c r="STA55" s="47"/>
      <c r="STB55" s="47"/>
      <c r="STC55" s="47"/>
      <c r="STD55" s="47"/>
      <c r="STE55" s="47"/>
      <c r="STF55" s="47"/>
      <c r="STG55" s="47"/>
      <c r="STH55" s="47"/>
      <c r="STI55" s="47"/>
      <c r="STJ55" s="47"/>
      <c r="STK55" s="47"/>
      <c r="STL55" s="47"/>
      <c r="STM55" s="47"/>
      <c r="STN55" s="47"/>
      <c r="STO55" s="47"/>
      <c r="STP55" s="47"/>
      <c r="STQ55" s="47"/>
      <c r="STR55" s="47"/>
      <c r="STS55" s="47"/>
      <c r="STT55" s="47"/>
      <c r="STU55" s="47"/>
      <c r="STV55" s="47"/>
      <c r="STW55" s="47"/>
      <c r="STX55" s="47"/>
      <c r="STY55" s="47"/>
      <c r="STZ55" s="47"/>
      <c r="SUA55" s="47"/>
      <c r="SUB55" s="47"/>
      <c r="SUC55" s="47"/>
      <c r="SUD55" s="47"/>
      <c r="SUE55" s="47"/>
      <c r="SUF55" s="47"/>
      <c r="SUG55" s="47"/>
      <c r="SUH55" s="47"/>
      <c r="SUI55" s="47"/>
      <c r="SUJ55" s="47"/>
      <c r="SUK55" s="47"/>
      <c r="SUL55" s="47"/>
      <c r="SUM55" s="47"/>
      <c r="SUN55" s="47"/>
      <c r="SUO55" s="47"/>
      <c r="SUP55" s="47"/>
      <c r="SUQ55" s="47"/>
      <c r="SUR55" s="47"/>
      <c r="SUS55" s="47"/>
      <c r="SUT55" s="47"/>
      <c r="SUU55" s="47"/>
      <c r="SUV55" s="47"/>
      <c r="SUW55" s="47"/>
      <c r="SUX55" s="47"/>
      <c r="SUY55" s="47"/>
      <c r="SUZ55" s="47"/>
      <c r="SVA55" s="47"/>
      <c r="SVB55" s="47"/>
      <c r="SVC55" s="47"/>
      <c r="SVD55" s="47"/>
      <c r="SVE55" s="47"/>
      <c r="SVF55" s="47"/>
      <c r="SVG55" s="47"/>
      <c r="SVH55" s="47"/>
      <c r="SVI55" s="47"/>
      <c r="SVJ55" s="47"/>
      <c r="SVK55" s="47"/>
      <c r="SVL55" s="47"/>
      <c r="SVM55" s="47"/>
      <c r="SVN55" s="47"/>
      <c r="SVO55" s="47"/>
      <c r="SVP55" s="47"/>
      <c r="SVQ55" s="47"/>
      <c r="SVR55" s="47"/>
      <c r="SVS55" s="47"/>
      <c r="SVT55" s="47"/>
      <c r="SVU55" s="47"/>
      <c r="SVV55" s="47"/>
      <c r="SVW55" s="47"/>
      <c r="SVX55" s="47"/>
      <c r="SVY55" s="47"/>
      <c r="SVZ55" s="47"/>
      <c r="SWA55" s="47"/>
      <c r="SWB55" s="47"/>
      <c r="SWC55" s="47"/>
      <c r="SWD55" s="47"/>
      <c r="SWE55" s="47"/>
      <c r="SWF55" s="47"/>
      <c r="SWG55" s="47"/>
      <c r="SWH55" s="47"/>
      <c r="SWI55" s="47"/>
      <c r="SWJ55" s="47"/>
      <c r="SWK55" s="47"/>
      <c r="SWL55" s="47"/>
      <c r="SWM55" s="47"/>
      <c r="SWN55" s="47"/>
      <c r="SWO55" s="47"/>
      <c r="SWP55" s="47"/>
      <c r="SWQ55" s="47"/>
      <c r="SWR55" s="47"/>
      <c r="SWS55" s="47"/>
      <c r="SWT55" s="47"/>
      <c r="SWU55" s="47"/>
      <c r="SWV55" s="47"/>
      <c r="SWW55" s="47"/>
      <c r="SWX55" s="47"/>
      <c r="SWY55" s="47"/>
      <c r="SWZ55" s="47"/>
      <c r="SXA55" s="47"/>
      <c r="SXB55" s="47"/>
      <c r="SXC55" s="47"/>
      <c r="SXD55" s="47"/>
      <c r="SXE55" s="47"/>
      <c r="SXF55" s="47"/>
      <c r="SXG55" s="47"/>
      <c r="SXH55" s="47"/>
      <c r="SXI55" s="47"/>
      <c r="SXJ55" s="47"/>
      <c r="SXK55" s="47"/>
      <c r="SXL55" s="47"/>
      <c r="SXM55" s="47"/>
      <c r="SXN55" s="47"/>
      <c r="SXO55" s="47"/>
      <c r="SXP55" s="47"/>
      <c r="SXQ55" s="47"/>
      <c r="SXR55" s="47"/>
      <c r="SXS55" s="47"/>
      <c r="SXT55" s="47"/>
      <c r="SXU55" s="47"/>
      <c r="SXV55" s="47"/>
      <c r="SXW55" s="47"/>
      <c r="SXX55" s="47"/>
      <c r="SXY55" s="47"/>
      <c r="SXZ55" s="47"/>
      <c r="SYA55" s="47"/>
      <c r="SYB55" s="47"/>
      <c r="SYC55" s="47"/>
      <c r="SYD55" s="47"/>
      <c r="SYE55" s="47"/>
      <c r="SYF55" s="47"/>
      <c r="SYG55" s="47"/>
      <c r="SYH55" s="47"/>
      <c r="SYI55" s="47"/>
      <c r="SYJ55" s="47"/>
      <c r="SYK55" s="47"/>
      <c r="SYL55" s="47"/>
      <c r="SYM55" s="47"/>
      <c r="SYN55" s="47"/>
      <c r="SYO55" s="47"/>
      <c r="SYP55" s="47"/>
      <c r="SYQ55" s="47"/>
      <c r="SYR55" s="47"/>
      <c r="SYS55" s="47"/>
      <c r="SYT55" s="47"/>
      <c r="SYU55" s="47"/>
      <c r="SYV55" s="47"/>
      <c r="SYW55" s="47"/>
      <c r="SYX55" s="47"/>
      <c r="SYY55" s="47"/>
      <c r="SYZ55" s="47"/>
      <c r="SZA55" s="47"/>
      <c r="SZB55" s="47"/>
      <c r="SZC55" s="47"/>
      <c r="SZD55" s="47"/>
      <c r="SZE55" s="47"/>
      <c r="SZF55" s="47"/>
      <c r="SZG55" s="47"/>
      <c r="SZH55" s="47"/>
      <c r="SZI55" s="47"/>
      <c r="SZJ55" s="47"/>
      <c r="SZK55" s="47"/>
      <c r="SZL55" s="47"/>
      <c r="SZM55" s="47"/>
      <c r="SZN55" s="47"/>
      <c r="SZO55" s="47"/>
      <c r="SZP55" s="47"/>
      <c r="SZQ55" s="47"/>
      <c r="SZR55" s="47"/>
      <c r="SZS55" s="47"/>
      <c r="SZT55" s="47"/>
      <c r="SZU55" s="47"/>
      <c r="SZV55" s="47"/>
      <c r="SZW55" s="47"/>
      <c r="SZX55" s="47"/>
      <c r="SZY55" s="47"/>
      <c r="SZZ55" s="47"/>
      <c r="TAA55" s="47"/>
      <c r="TAB55" s="47"/>
      <c r="TAC55" s="47"/>
      <c r="TAD55" s="47"/>
      <c r="TAE55" s="47"/>
      <c r="TAF55" s="47"/>
      <c r="TAG55" s="47"/>
      <c r="TAH55" s="47"/>
      <c r="TAI55" s="47"/>
      <c r="TAJ55" s="47"/>
      <c r="TAK55" s="47"/>
      <c r="TAL55" s="47"/>
      <c r="TAM55" s="47"/>
      <c r="TAN55" s="47"/>
      <c r="TAO55" s="47"/>
      <c r="TAP55" s="47"/>
      <c r="TAQ55" s="47"/>
      <c r="TAR55" s="47"/>
      <c r="TAS55" s="47"/>
      <c r="TAT55" s="47"/>
      <c r="TAU55" s="47"/>
      <c r="TAV55" s="47"/>
      <c r="TAW55" s="47"/>
      <c r="TAX55" s="47"/>
      <c r="TAY55" s="47"/>
      <c r="TAZ55" s="47"/>
      <c r="TBA55" s="47"/>
      <c r="TBB55" s="47"/>
      <c r="TBC55" s="47"/>
      <c r="TBD55" s="47"/>
      <c r="TBE55" s="47"/>
      <c r="TBF55" s="47"/>
      <c r="TBG55" s="47"/>
      <c r="TBH55" s="47"/>
      <c r="TBI55" s="47"/>
      <c r="TBJ55" s="47"/>
      <c r="TBK55" s="47"/>
      <c r="TBL55" s="47"/>
      <c r="TBM55" s="47"/>
      <c r="TBN55" s="47"/>
      <c r="TBO55" s="47"/>
      <c r="TBP55" s="47"/>
      <c r="TBQ55" s="47"/>
      <c r="TBR55" s="47"/>
      <c r="TBS55" s="47"/>
      <c r="TBT55" s="47"/>
      <c r="TBU55" s="47"/>
      <c r="TBV55" s="47"/>
      <c r="TBW55" s="47"/>
      <c r="TBX55" s="47"/>
      <c r="TBY55" s="47"/>
      <c r="TBZ55" s="47"/>
      <c r="TCA55" s="47"/>
      <c r="TCB55" s="47"/>
      <c r="TCC55" s="47"/>
      <c r="TCD55" s="47"/>
      <c r="TCE55" s="47"/>
      <c r="TCF55" s="47"/>
      <c r="TCG55" s="47"/>
      <c r="TCH55" s="47"/>
      <c r="TCI55" s="47"/>
      <c r="TCJ55" s="47"/>
      <c r="TCK55" s="47"/>
      <c r="TCL55" s="47"/>
      <c r="TCM55" s="47"/>
      <c r="TCN55" s="47"/>
      <c r="TCO55" s="47"/>
      <c r="TCP55" s="47"/>
      <c r="TCQ55" s="47"/>
      <c r="TCR55" s="47"/>
      <c r="TCS55" s="47"/>
      <c r="TCT55" s="47"/>
      <c r="TCU55" s="47"/>
      <c r="TCV55" s="47"/>
      <c r="TCW55" s="47"/>
      <c r="TCX55" s="47"/>
      <c r="TCY55" s="47"/>
      <c r="TCZ55" s="47"/>
      <c r="TDA55" s="47"/>
      <c r="TDB55" s="47"/>
      <c r="TDC55" s="47"/>
      <c r="TDD55" s="47"/>
      <c r="TDE55" s="47"/>
      <c r="TDF55" s="47"/>
      <c r="TDG55" s="47"/>
      <c r="TDH55" s="47"/>
      <c r="TDI55" s="47"/>
      <c r="TDJ55" s="47"/>
      <c r="TDK55" s="47"/>
      <c r="TDL55" s="47"/>
      <c r="TDM55" s="47"/>
      <c r="TDN55" s="47"/>
      <c r="TDO55" s="47"/>
      <c r="TDP55" s="47"/>
      <c r="TDQ55" s="47"/>
      <c r="TDR55" s="47"/>
      <c r="TDS55" s="47"/>
      <c r="TDT55" s="47"/>
      <c r="TDU55" s="47"/>
      <c r="TDV55" s="47"/>
      <c r="TDW55" s="47"/>
      <c r="TDX55" s="47"/>
      <c r="TDY55" s="47"/>
      <c r="TDZ55" s="47"/>
      <c r="TEA55" s="47"/>
      <c r="TEB55" s="47"/>
      <c r="TEC55" s="47"/>
      <c r="TED55" s="47"/>
      <c r="TEE55" s="47"/>
      <c r="TEF55" s="47"/>
      <c r="TEG55" s="47"/>
      <c r="TEH55" s="47"/>
      <c r="TEI55" s="47"/>
      <c r="TEJ55" s="47"/>
      <c r="TEK55" s="47"/>
      <c r="TEL55" s="47"/>
      <c r="TEM55" s="47"/>
      <c r="TEN55" s="47"/>
      <c r="TEO55" s="47"/>
      <c r="TEP55" s="47"/>
      <c r="TEQ55" s="47"/>
      <c r="TER55" s="47"/>
      <c r="TES55" s="47"/>
      <c r="TET55" s="47"/>
      <c r="TEU55" s="47"/>
      <c r="TEV55" s="47"/>
      <c r="TEW55" s="47"/>
      <c r="TEX55" s="47"/>
      <c r="TEY55" s="47"/>
      <c r="TEZ55" s="47"/>
      <c r="TFA55" s="47"/>
      <c r="TFB55" s="47"/>
      <c r="TFC55" s="47"/>
      <c r="TFD55" s="47"/>
      <c r="TFE55" s="47"/>
      <c r="TFF55" s="47"/>
      <c r="TFG55" s="47"/>
      <c r="TFH55" s="47"/>
      <c r="TFI55" s="47"/>
      <c r="TFJ55" s="47"/>
      <c r="TFK55" s="47"/>
      <c r="TFL55" s="47"/>
      <c r="TFM55" s="47"/>
      <c r="TFN55" s="47"/>
      <c r="TFO55" s="47"/>
      <c r="TFP55" s="47"/>
      <c r="TFQ55" s="47"/>
      <c r="TFR55" s="47"/>
      <c r="TFS55" s="47"/>
      <c r="TFT55" s="47"/>
      <c r="TFU55" s="47"/>
      <c r="TFV55" s="47"/>
      <c r="TFW55" s="47"/>
      <c r="TFX55" s="47"/>
      <c r="TFY55" s="47"/>
      <c r="TFZ55" s="47"/>
      <c r="TGA55" s="47"/>
      <c r="TGB55" s="47"/>
      <c r="TGC55" s="47"/>
      <c r="TGD55" s="47"/>
      <c r="TGE55" s="47"/>
      <c r="TGF55" s="47"/>
      <c r="TGG55" s="47"/>
      <c r="TGH55" s="47"/>
      <c r="TGI55" s="47"/>
      <c r="TGJ55" s="47"/>
      <c r="TGK55" s="47"/>
      <c r="TGL55" s="47"/>
      <c r="TGM55" s="47"/>
      <c r="TGN55" s="47"/>
      <c r="TGO55" s="47"/>
      <c r="TGP55" s="47"/>
      <c r="TGQ55" s="47"/>
      <c r="TGR55" s="47"/>
      <c r="TGS55" s="47"/>
      <c r="TGT55" s="47"/>
      <c r="TGU55" s="47"/>
      <c r="TGV55" s="47"/>
      <c r="TGW55" s="47"/>
      <c r="TGX55" s="47"/>
      <c r="TGY55" s="47"/>
      <c r="TGZ55" s="47"/>
      <c r="THA55" s="47"/>
      <c r="THB55" s="47"/>
      <c r="THC55" s="47"/>
      <c r="THD55" s="47"/>
      <c r="THE55" s="47"/>
      <c r="THF55" s="47"/>
      <c r="THG55" s="47"/>
      <c r="THH55" s="47"/>
      <c r="THI55" s="47"/>
      <c r="THJ55" s="47"/>
      <c r="THK55" s="47"/>
      <c r="THL55" s="47"/>
      <c r="THM55" s="47"/>
      <c r="THN55" s="47"/>
      <c r="THO55" s="47"/>
      <c r="THP55" s="47"/>
      <c r="THQ55" s="47"/>
      <c r="THR55" s="47"/>
      <c r="THS55" s="47"/>
      <c r="THT55" s="47"/>
      <c r="THU55" s="47"/>
      <c r="THV55" s="47"/>
      <c r="THW55" s="47"/>
      <c r="THX55" s="47"/>
      <c r="THY55" s="47"/>
      <c r="THZ55" s="47"/>
      <c r="TIA55" s="47"/>
      <c r="TIB55" s="47"/>
      <c r="TIC55" s="47"/>
      <c r="TID55" s="47"/>
      <c r="TIE55" s="47"/>
      <c r="TIF55" s="47"/>
      <c r="TIG55" s="47"/>
      <c r="TIH55" s="47"/>
      <c r="TII55" s="47"/>
      <c r="TIJ55" s="47"/>
      <c r="TIK55" s="47"/>
      <c r="TIL55" s="47"/>
      <c r="TIM55" s="47"/>
      <c r="TIN55" s="47"/>
      <c r="TIO55" s="47"/>
      <c r="TIP55" s="47"/>
      <c r="TIQ55" s="47"/>
      <c r="TIR55" s="47"/>
      <c r="TIS55" s="47"/>
      <c r="TIT55" s="47"/>
      <c r="TIU55" s="47"/>
      <c r="TIV55" s="47"/>
      <c r="TIW55" s="47"/>
      <c r="TIX55" s="47"/>
      <c r="TIY55" s="47"/>
      <c r="TIZ55" s="47"/>
      <c r="TJA55" s="47"/>
      <c r="TJB55" s="47"/>
      <c r="TJC55" s="47"/>
      <c r="TJD55" s="47"/>
      <c r="TJE55" s="47"/>
      <c r="TJF55" s="47"/>
      <c r="TJG55" s="47"/>
      <c r="TJH55" s="47"/>
      <c r="TJI55" s="47"/>
      <c r="TJJ55" s="47"/>
      <c r="TJK55" s="47"/>
      <c r="TJL55" s="47"/>
      <c r="TJM55" s="47"/>
      <c r="TJN55" s="47"/>
      <c r="TJO55" s="47"/>
      <c r="TJP55" s="47"/>
      <c r="TJQ55" s="47"/>
      <c r="TJR55" s="47"/>
      <c r="TJS55" s="47"/>
      <c r="TJT55" s="47"/>
      <c r="TJU55" s="47"/>
      <c r="TJV55" s="47"/>
      <c r="TJW55" s="47"/>
      <c r="TJX55" s="47"/>
      <c r="TJY55" s="47"/>
      <c r="TJZ55" s="47"/>
      <c r="TKA55" s="47"/>
      <c r="TKB55" s="47"/>
      <c r="TKC55" s="47"/>
      <c r="TKD55" s="47"/>
      <c r="TKE55" s="47"/>
      <c r="TKF55" s="47"/>
      <c r="TKG55" s="47"/>
      <c r="TKH55" s="47"/>
      <c r="TKI55" s="47"/>
      <c r="TKJ55" s="47"/>
      <c r="TKK55" s="47"/>
      <c r="TKL55" s="47"/>
      <c r="TKM55" s="47"/>
      <c r="TKN55" s="47"/>
      <c r="TKO55" s="47"/>
      <c r="TKP55" s="47"/>
      <c r="TKQ55" s="47"/>
      <c r="TKR55" s="47"/>
      <c r="TKS55" s="47"/>
      <c r="TKT55" s="47"/>
      <c r="TKU55" s="47"/>
      <c r="TKV55" s="47"/>
      <c r="TKW55" s="47"/>
      <c r="TKX55" s="47"/>
      <c r="TKY55" s="47"/>
      <c r="TKZ55" s="47"/>
      <c r="TLA55" s="47"/>
      <c r="TLB55" s="47"/>
      <c r="TLC55" s="47"/>
      <c r="TLD55" s="47"/>
      <c r="TLE55" s="47"/>
      <c r="TLF55" s="47"/>
      <c r="TLG55" s="47"/>
      <c r="TLH55" s="47"/>
      <c r="TLI55" s="47"/>
      <c r="TLJ55" s="47"/>
      <c r="TLK55" s="47"/>
      <c r="TLL55" s="47"/>
      <c r="TLM55" s="47"/>
      <c r="TLN55" s="47"/>
      <c r="TLO55" s="47"/>
      <c r="TLP55" s="47"/>
      <c r="TLQ55" s="47"/>
      <c r="TLR55" s="47"/>
      <c r="TLS55" s="47"/>
      <c r="TLT55" s="47"/>
      <c r="TLU55" s="47"/>
      <c r="TLV55" s="47"/>
      <c r="TLW55" s="47"/>
      <c r="TLX55" s="47"/>
      <c r="TLY55" s="47"/>
      <c r="TLZ55" s="47"/>
      <c r="TMA55" s="47"/>
      <c r="TMB55" s="47"/>
      <c r="TMC55" s="47"/>
      <c r="TMD55" s="47"/>
      <c r="TME55" s="47"/>
      <c r="TMF55" s="47"/>
      <c r="TMG55" s="47"/>
      <c r="TMH55" s="47"/>
      <c r="TMI55" s="47"/>
      <c r="TMJ55" s="47"/>
      <c r="TMK55" s="47"/>
      <c r="TML55" s="47"/>
      <c r="TMM55" s="47"/>
      <c r="TMN55" s="47"/>
      <c r="TMO55" s="47"/>
      <c r="TMP55" s="47"/>
      <c r="TMQ55" s="47"/>
      <c r="TMR55" s="47"/>
      <c r="TMS55" s="47"/>
      <c r="TMT55" s="47"/>
      <c r="TMU55" s="47"/>
      <c r="TMV55" s="47"/>
      <c r="TMW55" s="47"/>
      <c r="TMX55" s="47"/>
      <c r="TMY55" s="47"/>
      <c r="TMZ55" s="47"/>
      <c r="TNA55" s="47"/>
      <c r="TNB55" s="47"/>
      <c r="TNC55" s="47"/>
      <c r="TND55" s="47"/>
      <c r="TNE55" s="47"/>
      <c r="TNF55" s="47"/>
      <c r="TNG55" s="47"/>
      <c r="TNH55" s="47"/>
      <c r="TNI55" s="47"/>
      <c r="TNJ55" s="47"/>
      <c r="TNK55" s="47"/>
      <c r="TNL55" s="47"/>
      <c r="TNM55" s="47"/>
      <c r="TNN55" s="47"/>
      <c r="TNO55" s="47"/>
      <c r="TNP55" s="47"/>
      <c r="TNQ55" s="47"/>
      <c r="TNR55" s="47"/>
      <c r="TNS55" s="47"/>
      <c r="TNT55" s="47"/>
      <c r="TNU55" s="47"/>
      <c r="TNV55" s="47"/>
      <c r="TNW55" s="47"/>
      <c r="TNX55" s="47"/>
      <c r="TNY55" s="47"/>
      <c r="TNZ55" s="47"/>
      <c r="TOA55" s="47"/>
      <c r="TOB55" s="47"/>
      <c r="TOC55" s="47"/>
      <c r="TOD55" s="47"/>
      <c r="TOE55" s="47"/>
      <c r="TOF55" s="47"/>
      <c r="TOG55" s="47"/>
      <c r="TOH55" s="47"/>
      <c r="TOI55" s="47"/>
      <c r="TOJ55" s="47"/>
      <c r="TOK55" s="47"/>
      <c r="TOL55" s="47"/>
      <c r="TOM55" s="47"/>
      <c r="TON55" s="47"/>
      <c r="TOO55" s="47"/>
      <c r="TOP55" s="47"/>
      <c r="TOQ55" s="47"/>
      <c r="TOR55" s="47"/>
      <c r="TOS55" s="47"/>
      <c r="TOT55" s="47"/>
      <c r="TOU55" s="47"/>
      <c r="TOV55" s="47"/>
      <c r="TOW55" s="47"/>
      <c r="TOX55" s="47"/>
      <c r="TOY55" s="47"/>
      <c r="TOZ55" s="47"/>
      <c r="TPA55" s="47"/>
      <c r="TPB55" s="47"/>
      <c r="TPC55" s="47"/>
      <c r="TPD55" s="47"/>
      <c r="TPE55" s="47"/>
      <c r="TPF55" s="47"/>
      <c r="TPG55" s="47"/>
      <c r="TPH55" s="47"/>
      <c r="TPI55" s="47"/>
      <c r="TPJ55" s="47"/>
      <c r="TPK55" s="47"/>
      <c r="TPL55" s="47"/>
      <c r="TPM55" s="47"/>
      <c r="TPN55" s="47"/>
      <c r="TPO55" s="47"/>
      <c r="TPP55" s="47"/>
      <c r="TPQ55" s="47"/>
      <c r="TPR55" s="47"/>
      <c r="TPS55" s="47"/>
      <c r="TPT55" s="47"/>
      <c r="TPU55" s="47"/>
      <c r="TPV55" s="47"/>
      <c r="TPW55" s="47"/>
      <c r="TPX55" s="47"/>
      <c r="TPY55" s="47"/>
      <c r="TPZ55" s="47"/>
      <c r="TQA55" s="47"/>
      <c r="TQB55" s="47"/>
      <c r="TQC55" s="47"/>
      <c r="TQD55" s="47"/>
      <c r="TQE55" s="47"/>
      <c r="TQF55" s="47"/>
      <c r="TQG55" s="47"/>
      <c r="TQH55" s="47"/>
      <c r="TQI55" s="47"/>
      <c r="TQJ55" s="47"/>
      <c r="TQK55" s="47"/>
      <c r="TQL55" s="47"/>
      <c r="TQM55" s="47"/>
      <c r="TQN55" s="47"/>
      <c r="TQO55" s="47"/>
      <c r="TQP55" s="47"/>
      <c r="TQQ55" s="47"/>
      <c r="TQR55" s="47"/>
      <c r="TQS55" s="47"/>
      <c r="TQT55" s="47"/>
      <c r="TQU55" s="47"/>
      <c r="TQV55" s="47"/>
      <c r="TQW55" s="47"/>
      <c r="TQX55" s="47"/>
      <c r="TQY55" s="47"/>
      <c r="TQZ55" s="47"/>
      <c r="TRA55" s="47"/>
      <c r="TRB55" s="47"/>
      <c r="TRC55" s="47"/>
      <c r="TRD55" s="47"/>
      <c r="TRE55" s="47"/>
      <c r="TRF55" s="47"/>
      <c r="TRG55" s="47"/>
      <c r="TRH55" s="47"/>
      <c r="TRI55" s="47"/>
      <c r="TRJ55" s="47"/>
      <c r="TRK55" s="47"/>
      <c r="TRL55" s="47"/>
      <c r="TRM55" s="47"/>
      <c r="TRN55" s="47"/>
      <c r="TRO55" s="47"/>
      <c r="TRP55" s="47"/>
      <c r="TRQ55" s="47"/>
      <c r="TRR55" s="47"/>
      <c r="TRS55" s="47"/>
      <c r="TRT55" s="47"/>
      <c r="TRU55" s="47"/>
      <c r="TRV55" s="47"/>
      <c r="TRW55" s="47"/>
      <c r="TRX55" s="47"/>
      <c r="TRY55" s="47"/>
      <c r="TRZ55" s="47"/>
      <c r="TSA55" s="47"/>
      <c r="TSB55" s="47"/>
      <c r="TSC55" s="47"/>
      <c r="TSD55" s="47"/>
      <c r="TSE55" s="47"/>
      <c r="TSF55" s="47"/>
      <c r="TSG55" s="47"/>
      <c r="TSH55" s="47"/>
      <c r="TSI55" s="47"/>
      <c r="TSJ55" s="47"/>
      <c r="TSK55" s="47"/>
      <c r="TSL55" s="47"/>
      <c r="TSM55" s="47"/>
      <c r="TSN55" s="47"/>
      <c r="TSO55" s="47"/>
      <c r="TSP55" s="47"/>
      <c r="TSQ55" s="47"/>
      <c r="TSR55" s="47"/>
      <c r="TSS55" s="47"/>
      <c r="TST55" s="47"/>
      <c r="TSU55" s="47"/>
      <c r="TSV55" s="47"/>
      <c r="TSW55" s="47"/>
      <c r="TSX55" s="47"/>
      <c r="TSY55" s="47"/>
      <c r="TSZ55" s="47"/>
      <c r="TTA55" s="47"/>
      <c r="TTB55" s="47"/>
      <c r="TTC55" s="47"/>
      <c r="TTD55" s="47"/>
      <c r="TTE55" s="47"/>
      <c r="TTF55" s="47"/>
      <c r="TTG55" s="47"/>
      <c r="TTH55" s="47"/>
      <c r="TTI55" s="47"/>
      <c r="TTJ55" s="47"/>
      <c r="TTK55" s="47"/>
      <c r="TTL55" s="47"/>
      <c r="TTM55" s="47"/>
      <c r="TTN55" s="47"/>
      <c r="TTO55" s="47"/>
      <c r="TTP55" s="47"/>
      <c r="TTQ55" s="47"/>
      <c r="TTR55" s="47"/>
      <c r="TTS55" s="47"/>
      <c r="TTT55" s="47"/>
      <c r="TTU55" s="47"/>
      <c r="TTV55" s="47"/>
      <c r="TTW55" s="47"/>
      <c r="TTX55" s="47"/>
      <c r="TTY55" s="47"/>
      <c r="TTZ55" s="47"/>
      <c r="TUA55" s="47"/>
      <c r="TUB55" s="47"/>
      <c r="TUC55" s="47"/>
      <c r="TUD55" s="47"/>
      <c r="TUE55" s="47"/>
      <c r="TUF55" s="47"/>
      <c r="TUG55" s="47"/>
      <c r="TUH55" s="47"/>
      <c r="TUI55" s="47"/>
      <c r="TUJ55" s="47"/>
      <c r="TUK55" s="47"/>
      <c r="TUL55" s="47"/>
      <c r="TUM55" s="47"/>
      <c r="TUN55" s="47"/>
      <c r="TUO55" s="47"/>
      <c r="TUP55" s="47"/>
      <c r="TUQ55" s="47"/>
      <c r="TUR55" s="47"/>
      <c r="TUS55" s="47"/>
      <c r="TUT55" s="47"/>
      <c r="TUU55" s="47"/>
      <c r="TUV55" s="47"/>
      <c r="TUW55" s="47"/>
      <c r="TUX55" s="47"/>
      <c r="TUY55" s="47"/>
      <c r="TUZ55" s="47"/>
      <c r="TVA55" s="47"/>
      <c r="TVB55" s="47"/>
      <c r="TVC55" s="47"/>
      <c r="TVD55" s="47"/>
      <c r="TVE55" s="47"/>
      <c r="TVF55" s="47"/>
      <c r="TVG55" s="47"/>
      <c r="TVH55" s="47"/>
      <c r="TVI55" s="47"/>
      <c r="TVJ55" s="47"/>
      <c r="TVK55" s="47"/>
      <c r="TVL55" s="47"/>
      <c r="TVM55" s="47"/>
      <c r="TVN55" s="47"/>
      <c r="TVO55" s="47"/>
      <c r="TVP55" s="47"/>
      <c r="TVQ55" s="47"/>
      <c r="TVR55" s="47"/>
      <c r="TVS55" s="47"/>
      <c r="TVT55" s="47"/>
      <c r="TVU55" s="47"/>
      <c r="TVV55" s="47"/>
      <c r="TVW55" s="47"/>
      <c r="TVX55" s="47"/>
      <c r="TVY55" s="47"/>
      <c r="TVZ55" s="47"/>
      <c r="TWA55" s="47"/>
      <c r="TWB55" s="47"/>
      <c r="TWC55" s="47"/>
      <c r="TWD55" s="47"/>
      <c r="TWE55" s="47"/>
      <c r="TWF55" s="47"/>
      <c r="TWG55" s="47"/>
      <c r="TWH55" s="47"/>
      <c r="TWI55" s="47"/>
      <c r="TWJ55" s="47"/>
      <c r="TWK55" s="47"/>
      <c r="TWL55" s="47"/>
      <c r="TWM55" s="47"/>
      <c r="TWN55" s="47"/>
      <c r="TWO55" s="47"/>
      <c r="TWP55" s="47"/>
      <c r="TWQ55" s="47"/>
      <c r="TWR55" s="47"/>
      <c r="TWS55" s="47"/>
      <c r="TWT55" s="47"/>
      <c r="TWU55" s="47"/>
      <c r="TWV55" s="47"/>
      <c r="TWW55" s="47"/>
      <c r="TWX55" s="47"/>
      <c r="TWY55" s="47"/>
      <c r="TWZ55" s="47"/>
      <c r="TXA55" s="47"/>
      <c r="TXB55" s="47"/>
      <c r="TXC55" s="47"/>
      <c r="TXD55" s="47"/>
      <c r="TXE55" s="47"/>
      <c r="TXF55" s="47"/>
      <c r="TXG55" s="47"/>
      <c r="TXH55" s="47"/>
      <c r="TXI55" s="47"/>
      <c r="TXJ55" s="47"/>
      <c r="TXK55" s="47"/>
      <c r="TXL55" s="47"/>
      <c r="TXM55" s="47"/>
      <c r="TXN55" s="47"/>
      <c r="TXO55" s="47"/>
      <c r="TXP55" s="47"/>
      <c r="TXQ55" s="47"/>
      <c r="TXR55" s="47"/>
      <c r="TXS55" s="47"/>
      <c r="TXT55" s="47"/>
      <c r="TXU55" s="47"/>
      <c r="TXV55" s="47"/>
      <c r="TXW55" s="47"/>
      <c r="TXX55" s="47"/>
      <c r="TXY55" s="47"/>
      <c r="TXZ55" s="47"/>
      <c r="TYA55" s="47"/>
      <c r="TYB55" s="47"/>
      <c r="TYC55" s="47"/>
      <c r="TYD55" s="47"/>
      <c r="TYE55" s="47"/>
      <c r="TYF55" s="47"/>
      <c r="TYG55" s="47"/>
      <c r="TYH55" s="47"/>
      <c r="TYI55" s="47"/>
      <c r="TYJ55" s="47"/>
      <c r="TYK55" s="47"/>
      <c r="TYL55" s="47"/>
      <c r="TYM55" s="47"/>
      <c r="TYN55" s="47"/>
      <c r="TYO55" s="47"/>
      <c r="TYP55" s="47"/>
      <c r="TYQ55" s="47"/>
      <c r="TYR55" s="47"/>
      <c r="TYS55" s="47"/>
      <c r="TYT55" s="47"/>
      <c r="TYU55" s="47"/>
      <c r="TYV55" s="47"/>
      <c r="TYW55" s="47"/>
      <c r="TYX55" s="47"/>
      <c r="TYY55" s="47"/>
      <c r="TYZ55" s="47"/>
      <c r="TZA55" s="47"/>
      <c r="TZB55" s="47"/>
      <c r="TZC55" s="47"/>
      <c r="TZD55" s="47"/>
      <c r="TZE55" s="47"/>
      <c r="TZF55" s="47"/>
      <c r="TZG55" s="47"/>
      <c r="TZH55" s="47"/>
      <c r="TZI55" s="47"/>
      <c r="TZJ55" s="47"/>
      <c r="TZK55" s="47"/>
      <c r="TZL55" s="47"/>
      <c r="TZM55" s="47"/>
      <c r="TZN55" s="47"/>
      <c r="TZO55" s="47"/>
      <c r="TZP55" s="47"/>
      <c r="TZQ55" s="47"/>
      <c r="TZR55" s="47"/>
      <c r="TZS55" s="47"/>
      <c r="TZT55" s="47"/>
      <c r="TZU55" s="47"/>
      <c r="TZV55" s="47"/>
      <c r="TZW55" s="47"/>
      <c r="TZX55" s="47"/>
      <c r="TZY55" s="47"/>
      <c r="TZZ55" s="47"/>
      <c r="UAA55" s="47"/>
      <c r="UAB55" s="47"/>
      <c r="UAC55" s="47"/>
      <c r="UAD55" s="47"/>
      <c r="UAE55" s="47"/>
      <c r="UAF55" s="47"/>
      <c r="UAG55" s="47"/>
      <c r="UAH55" s="47"/>
      <c r="UAI55" s="47"/>
      <c r="UAJ55" s="47"/>
      <c r="UAK55" s="47"/>
      <c r="UAL55" s="47"/>
      <c r="UAM55" s="47"/>
      <c r="UAN55" s="47"/>
      <c r="UAO55" s="47"/>
      <c r="UAP55" s="47"/>
      <c r="UAQ55" s="47"/>
      <c r="UAR55" s="47"/>
      <c r="UAS55" s="47"/>
      <c r="UAT55" s="47"/>
      <c r="UAU55" s="47"/>
      <c r="UAV55" s="47"/>
      <c r="UAW55" s="47"/>
      <c r="UAX55" s="47"/>
      <c r="UAY55" s="47"/>
      <c r="UAZ55" s="47"/>
      <c r="UBA55" s="47"/>
      <c r="UBB55" s="47"/>
      <c r="UBC55" s="47"/>
      <c r="UBD55" s="47"/>
      <c r="UBE55" s="47"/>
      <c r="UBF55" s="47"/>
      <c r="UBG55" s="47"/>
      <c r="UBH55" s="47"/>
      <c r="UBI55" s="47"/>
      <c r="UBJ55" s="47"/>
      <c r="UBK55" s="47"/>
      <c r="UBL55" s="47"/>
      <c r="UBM55" s="47"/>
      <c r="UBN55" s="47"/>
      <c r="UBO55" s="47"/>
      <c r="UBP55" s="47"/>
      <c r="UBQ55" s="47"/>
      <c r="UBR55" s="47"/>
      <c r="UBS55" s="47"/>
      <c r="UBT55" s="47"/>
      <c r="UBU55" s="47"/>
      <c r="UBV55" s="47"/>
      <c r="UBW55" s="47"/>
      <c r="UBX55" s="47"/>
      <c r="UBY55" s="47"/>
      <c r="UBZ55" s="47"/>
      <c r="UCA55" s="47"/>
      <c r="UCB55" s="47"/>
      <c r="UCC55" s="47"/>
      <c r="UCD55" s="47"/>
      <c r="UCE55" s="47"/>
      <c r="UCF55" s="47"/>
      <c r="UCG55" s="47"/>
      <c r="UCH55" s="47"/>
      <c r="UCI55" s="47"/>
      <c r="UCJ55" s="47"/>
      <c r="UCK55" s="47"/>
      <c r="UCL55" s="47"/>
      <c r="UCM55" s="47"/>
      <c r="UCN55" s="47"/>
      <c r="UCO55" s="47"/>
      <c r="UCP55" s="47"/>
      <c r="UCQ55" s="47"/>
      <c r="UCR55" s="47"/>
      <c r="UCS55" s="47"/>
      <c r="UCT55" s="47"/>
      <c r="UCU55" s="47"/>
      <c r="UCV55" s="47"/>
      <c r="UCW55" s="47"/>
      <c r="UCX55" s="47"/>
      <c r="UCY55" s="47"/>
      <c r="UCZ55" s="47"/>
      <c r="UDA55" s="47"/>
      <c r="UDB55" s="47"/>
      <c r="UDC55" s="47"/>
      <c r="UDD55" s="47"/>
      <c r="UDE55" s="47"/>
      <c r="UDF55" s="47"/>
      <c r="UDG55" s="47"/>
      <c r="UDH55" s="47"/>
      <c r="UDI55" s="47"/>
      <c r="UDJ55" s="47"/>
      <c r="UDK55" s="47"/>
      <c r="UDL55" s="47"/>
      <c r="UDM55" s="47"/>
      <c r="UDN55" s="47"/>
      <c r="UDO55" s="47"/>
      <c r="UDP55" s="47"/>
      <c r="UDQ55" s="47"/>
      <c r="UDR55" s="47"/>
      <c r="UDS55" s="47"/>
      <c r="UDT55" s="47"/>
      <c r="UDU55" s="47"/>
      <c r="UDV55" s="47"/>
      <c r="UDW55" s="47"/>
      <c r="UDX55" s="47"/>
      <c r="UDY55" s="47"/>
      <c r="UDZ55" s="47"/>
      <c r="UEA55" s="47"/>
      <c r="UEB55" s="47"/>
      <c r="UEC55" s="47"/>
      <c r="UED55" s="47"/>
      <c r="UEE55" s="47"/>
      <c r="UEF55" s="47"/>
      <c r="UEG55" s="47"/>
      <c r="UEH55" s="47"/>
      <c r="UEI55" s="47"/>
      <c r="UEJ55" s="47"/>
      <c r="UEK55" s="47"/>
      <c r="UEL55" s="47"/>
      <c r="UEM55" s="47"/>
      <c r="UEN55" s="47"/>
      <c r="UEO55" s="47"/>
      <c r="UEP55" s="47"/>
      <c r="UEQ55" s="47"/>
      <c r="UER55" s="47"/>
      <c r="UES55" s="47"/>
      <c r="UET55" s="47"/>
      <c r="UEU55" s="47"/>
      <c r="UEV55" s="47"/>
      <c r="UEW55" s="47"/>
      <c r="UEX55" s="47"/>
      <c r="UEY55" s="47"/>
      <c r="UEZ55" s="47"/>
      <c r="UFA55" s="47"/>
      <c r="UFB55" s="47"/>
      <c r="UFC55" s="47"/>
      <c r="UFD55" s="47"/>
      <c r="UFE55" s="47"/>
      <c r="UFF55" s="47"/>
      <c r="UFG55" s="47"/>
      <c r="UFH55" s="47"/>
      <c r="UFI55" s="47"/>
      <c r="UFJ55" s="47"/>
      <c r="UFK55" s="47"/>
      <c r="UFL55" s="47"/>
      <c r="UFM55" s="47"/>
      <c r="UFN55" s="47"/>
      <c r="UFO55" s="47"/>
      <c r="UFP55" s="47"/>
      <c r="UFQ55" s="47"/>
      <c r="UFR55" s="47"/>
      <c r="UFS55" s="47"/>
      <c r="UFT55" s="47"/>
      <c r="UFU55" s="47"/>
      <c r="UFV55" s="47"/>
      <c r="UFW55" s="47"/>
      <c r="UFX55" s="47"/>
      <c r="UFY55" s="47"/>
      <c r="UFZ55" s="47"/>
      <c r="UGA55" s="47"/>
      <c r="UGB55" s="47"/>
      <c r="UGC55" s="47"/>
      <c r="UGD55" s="47"/>
      <c r="UGE55" s="47"/>
      <c r="UGF55" s="47"/>
      <c r="UGG55" s="47"/>
      <c r="UGH55" s="47"/>
      <c r="UGI55" s="47"/>
      <c r="UGJ55" s="47"/>
      <c r="UGK55" s="47"/>
      <c r="UGL55" s="47"/>
      <c r="UGM55" s="47"/>
      <c r="UGN55" s="47"/>
      <c r="UGO55" s="47"/>
      <c r="UGP55" s="47"/>
      <c r="UGQ55" s="47"/>
      <c r="UGR55" s="47"/>
      <c r="UGS55" s="47"/>
      <c r="UGT55" s="47"/>
      <c r="UGU55" s="47"/>
      <c r="UGV55" s="47"/>
      <c r="UGW55" s="47"/>
      <c r="UGX55" s="47"/>
      <c r="UGY55" s="47"/>
      <c r="UGZ55" s="47"/>
      <c r="UHA55" s="47"/>
      <c r="UHB55" s="47"/>
      <c r="UHC55" s="47"/>
      <c r="UHD55" s="47"/>
      <c r="UHE55" s="47"/>
      <c r="UHF55" s="47"/>
      <c r="UHG55" s="47"/>
      <c r="UHH55" s="47"/>
      <c r="UHI55" s="47"/>
      <c r="UHJ55" s="47"/>
      <c r="UHK55" s="47"/>
      <c r="UHL55" s="47"/>
      <c r="UHM55" s="47"/>
      <c r="UHN55" s="47"/>
      <c r="UHO55" s="47"/>
      <c r="UHP55" s="47"/>
      <c r="UHQ55" s="47"/>
      <c r="UHR55" s="47"/>
      <c r="UHS55" s="47"/>
      <c r="UHT55" s="47"/>
      <c r="UHU55" s="47"/>
      <c r="UHV55" s="47"/>
      <c r="UHW55" s="47"/>
      <c r="UHX55" s="47"/>
      <c r="UHY55" s="47"/>
      <c r="UHZ55" s="47"/>
      <c r="UIA55" s="47"/>
      <c r="UIB55" s="47"/>
      <c r="UIC55" s="47"/>
      <c r="UID55" s="47"/>
      <c r="UIE55" s="47"/>
      <c r="UIF55" s="47"/>
      <c r="UIG55" s="47"/>
      <c r="UIH55" s="47"/>
      <c r="UII55" s="47"/>
      <c r="UIJ55" s="47"/>
      <c r="UIK55" s="47"/>
      <c r="UIL55" s="47"/>
      <c r="UIM55" s="47"/>
      <c r="UIN55" s="47"/>
      <c r="UIO55" s="47"/>
      <c r="UIP55" s="47"/>
      <c r="UIQ55" s="47"/>
      <c r="UIR55" s="47"/>
      <c r="UIS55" s="47"/>
      <c r="UIT55" s="47"/>
      <c r="UIU55" s="47"/>
      <c r="UIV55" s="47"/>
      <c r="UIW55" s="47"/>
      <c r="UIX55" s="47"/>
      <c r="UIY55" s="47"/>
      <c r="UIZ55" s="47"/>
      <c r="UJA55" s="47"/>
      <c r="UJB55" s="47"/>
      <c r="UJC55" s="47"/>
      <c r="UJD55" s="47"/>
      <c r="UJE55" s="47"/>
      <c r="UJF55" s="47"/>
      <c r="UJG55" s="47"/>
      <c r="UJH55" s="47"/>
      <c r="UJI55" s="47"/>
      <c r="UJJ55" s="47"/>
      <c r="UJK55" s="47"/>
      <c r="UJL55" s="47"/>
      <c r="UJM55" s="47"/>
      <c r="UJN55" s="47"/>
      <c r="UJO55" s="47"/>
      <c r="UJP55" s="47"/>
      <c r="UJQ55" s="47"/>
      <c r="UJR55" s="47"/>
      <c r="UJS55" s="47"/>
      <c r="UJT55" s="47"/>
      <c r="UJU55" s="47"/>
      <c r="UJV55" s="47"/>
      <c r="UJW55" s="47"/>
      <c r="UJX55" s="47"/>
      <c r="UJY55" s="47"/>
      <c r="UJZ55" s="47"/>
      <c r="UKA55" s="47"/>
      <c r="UKB55" s="47"/>
      <c r="UKC55" s="47"/>
      <c r="UKD55" s="47"/>
      <c r="UKE55" s="47"/>
      <c r="UKF55" s="47"/>
      <c r="UKG55" s="47"/>
      <c r="UKH55" s="47"/>
      <c r="UKI55" s="47"/>
      <c r="UKJ55" s="47"/>
      <c r="UKK55" s="47"/>
      <c r="UKL55" s="47"/>
      <c r="UKM55" s="47"/>
      <c r="UKN55" s="47"/>
      <c r="UKO55" s="47"/>
      <c r="UKP55" s="47"/>
      <c r="UKQ55" s="47"/>
      <c r="UKR55" s="47"/>
      <c r="UKS55" s="47"/>
      <c r="UKT55" s="47"/>
      <c r="UKU55" s="47"/>
      <c r="UKV55" s="47"/>
      <c r="UKW55" s="47"/>
      <c r="UKX55" s="47"/>
      <c r="UKY55" s="47"/>
      <c r="UKZ55" s="47"/>
      <c r="ULA55" s="47"/>
      <c r="ULB55" s="47"/>
      <c r="ULC55" s="47"/>
      <c r="ULD55" s="47"/>
      <c r="ULE55" s="47"/>
      <c r="ULF55" s="47"/>
      <c r="ULG55" s="47"/>
      <c r="ULH55" s="47"/>
      <c r="ULI55" s="47"/>
      <c r="ULJ55" s="47"/>
      <c r="ULK55" s="47"/>
      <c r="ULL55" s="47"/>
      <c r="ULM55" s="47"/>
      <c r="ULN55" s="47"/>
      <c r="ULO55" s="47"/>
      <c r="ULP55" s="47"/>
      <c r="ULQ55" s="47"/>
      <c r="ULR55" s="47"/>
      <c r="ULS55" s="47"/>
      <c r="ULT55" s="47"/>
      <c r="ULU55" s="47"/>
      <c r="ULV55" s="47"/>
      <c r="ULW55" s="47"/>
      <c r="ULX55" s="47"/>
      <c r="ULY55" s="47"/>
      <c r="ULZ55" s="47"/>
      <c r="UMA55" s="47"/>
      <c r="UMB55" s="47"/>
      <c r="UMC55" s="47"/>
      <c r="UMD55" s="47"/>
      <c r="UME55" s="47"/>
      <c r="UMF55" s="47"/>
      <c r="UMG55" s="47"/>
      <c r="UMH55" s="47"/>
      <c r="UMI55" s="47"/>
      <c r="UMJ55" s="47"/>
      <c r="UMK55" s="47"/>
      <c r="UML55" s="47"/>
      <c r="UMM55" s="47"/>
      <c r="UMN55" s="47"/>
      <c r="UMO55" s="47"/>
      <c r="UMP55" s="47"/>
      <c r="UMQ55" s="47"/>
      <c r="UMR55" s="47"/>
      <c r="UMS55" s="47"/>
      <c r="UMT55" s="47"/>
      <c r="UMU55" s="47"/>
      <c r="UMV55" s="47"/>
      <c r="UMW55" s="47"/>
      <c r="UMX55" s="47"/>
      <c r="UMY55" s="47"/>
      <c r="UMZ55" s="47"/>
      <c r="UNA55" s="47"/>
      <c r="UNB55" s="47"/>
      <c r="UNC55" s="47"/>
      <c r="UND55" s="47"/>
      <c r="UNE55" s="47"/>
      <c r="UNF55" s="47"/>
      <c r="UNG55" s="47"/>
      <c r="UNH55" s="47"/>
      <c r="UNI55" s="47"/>
      <c r="UNJ55" s="47"/>
      <c r="UNK55" s="47"/>
      <c r="UNL55" s="47"/>
      <c r="UNM55" s="47"/>
      <c r="UNN55" s="47"/>
      <c r="UNO55" s="47"/>
      <c r="UNP55" s="47"/>
      <c r="UNQ55" s="47"/>
      <c r="UNR55" s="47"/>
      <c r="UNS55" s="47"/>
      <c r="UNT55" s="47"/>
      <c r="UNU55" s="47"/>
      <c r="UNV55" s="47"/>
      <c r="UNW55" s="47"/>
      <c r="UNX55" s="47"/>
      <c r="UNY55" s="47"/>
      <c r="UNZ55" s="47"/>
      <c r="UOA55" s="47"/>
      <c r="UOB55" s="47"/>
      <c r="UOC55" s="47"/>
      <c r="UOD55" s="47"/>
      <c r="UOE55" s="47"/>
      <c r="UOF55" s="47"/>
      <c r="UOG55" s="47"/>
      <c r="UOH55" s="47"/>
      <c r="UOI55" s="47"/>
      <c r="UOJ55" s="47"/>
      <c r="UOK55" s="47"/>
      <c r="UOL55" s="47"/>
      <c r="UOM55" s="47"/>
      <c r="UON55" s="47"/>
      <c r="UOO55" s="47"/>
      <c r="UOP55" s="47"/>
      <c r="UOQ55" s="47"/>
      <c r="UOR55" s="47"/>
      <c r="UOS55" s="47"/>
      <c r="UOT55" s="47"/>
      <c r="UOU55" s="47"/>
      <c r="UOV55" s="47"/>
      <c r="UOW55" s="47"/>
      <c r="UOX55" s="47"/>
      <c r="UOY55" s="47"/>
      <c r="UOZ55" s="47"/>
      <c r="UPA55" s="47"/>
      <c r="UPB55" s="47"/>
      <c r="UPC55" s="47"/>
      <c r="UPD55" s="47"/>
      <c r="UPE55" s="47"/>
      <c r="UPF55" s="47"/>
      <c r="UPG55" s="47"/>
      <c r="UPH55" s="47"/>
      <c r="UPI55" s="47"/>
      <c r="UPJ55" s="47"/>
      <c r="UPK55" s="47"/>
      <c r="UPL55" s="47"/>
      <c r="UPM55" s="47"/>
      <c r="UPN55" s="47"/>
      <c r="UPO55" s="47"/>
      <c r="UPP55" s="47"/>
      <c r="UPQ55" s="47"/>
      <c r="UPR55" s="47"/>
      <c r="UPS55" s="47"/>
      <c r="UPT55" s="47"/>
      <c r="UPU55" s="47"/>
      <c r="UPV55" s="47"/>
      <c r="UPW55" s="47"/>
      <c r="UPX55" s="47"/>
      <c r="UPY55" s="47"/>
      <c r="UPZ55" s="47"/>
      <c r="UQA55" s="47"/>
      <c r="UQB55" s="47"/>
      <c r="UQC55" s="47"/>
      <c r="UQD55" s="47"/>
      <c r="UQE55" s="47"/>
      <c r="UQF55" s="47"/>
      <c r="UQG55" s="47"/>
      <c r="UQH55" s="47"/>
      <c r="UQI55" s="47"/>
      <c r="UQJ55" s="47"/>
      <c r="UQK55" s="47"/>
      <c r="UQL55" s="47"/>
      <c r="UQM55" s="47"/>
      <c r="UQN55" s="47"/>
      <c r="UQO55" s="47"/>
      <c r="UQP55" s="47"/>
      <c r="UQQ55" s="47"/>
      <c r="UQR55" s="47"/>
      <c r="UQS55" s="47"/>
      <c r="UQT55" s="47"/>
      <c r="UQU55" s="47"/>
      <c r="UQV55" s="47"/>
      <c r="UQW55" s="47"/>
      <c r="UQX55" s="47"/>
      <c r="UQY55" s="47"/>
      <c r="UQZ55" s="47"/>
      <c r="URA55" s="47"/>
      <c r="URB55" s="47"/>
      <c r="URC55" s="47"/>
      <c r="URD55" s="47"/>
      <c r="URE55" s="47"/>
      <c r="URF55" s="47"/>
      <c r="URG55" s="47"/>
      <c r="URH55" s="47"/>
      <c r="URI55" s="47"/>
      <c r="URJ55" s="47"/>
      <c r="URK55" s="47"/>
      <c r="URL55" s="47"/>
      <c r="URM55" s="47"/>
      <c r="URN55" s="47"/>
      <c r="URO55" s="47"/>
      <c r="URP55" s="47"/>
      <c r="URQ55" s="47"/>
      <c r="URR55" s="47"/>
      <c r="URS55" s="47"/>
      <c r="URT55" s="47"/>
      <c r="URU55" s="47"/>
      <c r="URV55" s="47"/>
      <c r="URW55" s="47"/>
      <c r="URX55" s="47"/>
      <c r="URY55" s="47"/>
      <c r="URZ55" s="47"/>
      <c r="USA55" s="47"/>
      <c r="USB55" s="47"/>
      <c r="USC55" s="47"/>
      <c r="USD55" s="47"/>
      <c r="USE55" s="47"/>
      <c r="USF55" s="47"/>
      <c r="USG55" s="47"/>
      <c r="USH55" s="47"/>
      <c r="USI55" s="47"/>
      <c r="USJ55" s="47"/>
      <c r="USK55" s="47"/>
      <c r="USL55" s="47"/>
      <c r="USM55" s="47"/>
      <c r="USN55" s="47"/>
      <c r="USO55" s="47"/>
      <c r="USP55" s="47"/>
      <c r="USQ55" s="47"/>
      <c r="USR55" s="47"/>
      <c r="USS55" s="47"/>
      <c r="UST55" s="47"/>
      <c r="USU55" s="47"/>
      <c r="USV55" s="47"/>
      <c r="USW55" s="47"/>
      <c r="USX55" s="47"/>
      <c r="USY55" s="47"/>
      <c r="USZ55" s="47"/>
      <c r="UTA55" s="47"/>
      <c r="UTB55" s="47"/>
      <c r="UTC55" s="47"/>
      <c r="UTD55" s="47"/>
      <c r="UTE55" s="47"/>
      <c r="UTF55" s="47"/>
      <c r="UTG55" s="47"/>
      <c r="UTH55" s="47"/>
      <c r="UTI55" s="47"/>
      <c r="UTJ55" s="47"/>
      <c r="UTK55" s="47"/>
      <c r="UTL55" s="47"/>
      <c r="UTM55" s="47"/>
      <c r="UTN55" s="47"/>
      <c r="UTO55" s="47"/>
      <c r="UTP55" s="47"/>
      <c r="UTQ55" s="47"/>
      <c r="UTR55" s="47"/>
      <c r="UTS55" s="47"/>
      <c r="UTT55" s="47"/>
      <c r="UTU55" s="47"/>
      <c r="UTV55" s="47"/>
      <c r="UTW55" s="47"/>
      <c r="UTX55" s="47"/>
      <c r="UTY55" s="47"/>
      <c r="UTZ55" s="47"/>
      <c r="UUA55" s="47"/>
      <c r="UUB55" s="47"/>
      <c r="UUC55" s="47"/>
      <c r="UUD55" s="47"/>
      <c r="UUE55" s="47"/>
      <c r="UUF55" s="47"/>
      <c r="UUG55" s="47"/>
      <c r="UUH55" s="47"/>
      <c r="UUI55" s="47"/>
      <c r="UUJ55" s="47"/>
      <c r="UUK55" s="47"/>
      <c r="UUL55" s="47"/>
      <c r="UUM55" s="47"/>
      <c r="UUN55" s="47"/>
      <c r="UUO55" s="47"/>
      <c r="UUP55" s="47"/>
      <c r="UUQ55" s="47"/>
      <c r="UUR55" s="47"/>
      <c r="UUS55" s="47"/>
      <c r="UUT55" s="47"/>
      <c r="UUU55" s="47"/>
      <c r="UUV55" s="47"/>
      <c r="UUW55" s="47"/>
      <c r="UUX55" s="47"/>
      <c r="UUY55" s="47"/>
      <c r="UUZ55" s="47"/>
      <c r="UVA55" s="47"/>
      <c r="UVB55" s="47"/>
      <c r="UVC55" s="47"/>
      <c r="UVD55" s="47"/>
      <c r="UVE55" s="47"/>
      <c r="UVF55" s="47"/>
      <c r="UVG55" s="47"/>
      <c r="UVH55" s="47"/>
      <c r="UVI55" s="47"/>
      <c r="UVJ55" s="47"/>
      <c r="UVK55" s="47"/>
      <c r="UVL55" s="47"/>
      <c r="UVM55" s="47"/>
      <c r="UVN55" s="47"/>
      <c r="UVO55" s="47"/>
      <c r="UVP55" s="47"/>
      <c r="UVQ55" s="47"/>
      <c r="UVR55" s="47"/>
      <c r="UVS55" s="47"/>
      <c r="UVT55" s="47"/>
      <c r="UVU55" s="47"/>
      <c r="UVV55" s="47"/>
      <c r="UVW55" s="47"/>
      <c r="UVX55" s="47"/>
      <c r="UVY55" s="47"/>
      <c r="UVZ55" s="47"/>
      <c r="UWA55" s="47"/>
      <c r="UWB55" s="47"/>
      <c r="UWC55" s="47"/>
      <c r="UWD55" s="47"/>
      <c r="UWE55" s="47"/>
      <c r="UWF55" s="47"/>
      <c r="UWG55" s="47"/>
      <c r="UWH55" s="47"/>
      <c r="UWI55" s="47"/>
      <c r="UWJ55" s="47"/>
      <c r="UWK55" s="47"/>
      <c r="UWL55" s="47"/>
      <c r="UWM55" s="47"/>
      <c r="UWN55" s="47"/>
      <c r="UWO55" s="47"/>
      <c r="UWP55" s="47"/>
      <c r="UWQ55" s="47"/>
      <c r="UWR55" s="47"/>
      <c r="UWS55" s="47"/>
      <c r="UWT55" s="47"/>
      <c r="UWU55" s="47"/>
      <c r="UWV55" s="47"/>
      <c r="UWW55" s="47"/>
      <c r="UWX55" s="47"/>
      <c r="UWY55" s="47"/>
      <c r="UWZ55" s="47"/>
      <c r="UXA55" s="47"/>
      <c r="UXB55" s="47"/>
      <c r="UXC55" s="47"/>
      <c r="UXD55" s="47"/>
      <c r="UXE55" s="47"/>
      <c r="UXF55" s="47"/>
      <c r="UXG55" s="47"/>
      <c r="UXH55" s="47"/>
      <c r="UXI55" s="47"/>
      <c r="UXJ55" s="47"/>
      <c r="UXK55" s="47"/>
      <c r="UXL55" s="47"/>
      <c r="UXM55" s="47"/>
      <c r="UXN55" s="47"/>
      <c r="UXO55" s="47"/>
      <c r="UXP55" s="47"/>
      <c r="UXQ55" s="47"/>
      <c r="UXR55" s="47"/>
      <c r="UXS55" s="47"/>
      <c r="UXT55" s="47"/>
      <c r="UXU55" s="47"/>
      <c r="UXV55" s="47"/>
      <c r="UXW55" s="47"/>
      <c r="UXX55" s="47"/>
      <c r="UXY55" s="47"/>
      <c r="UXZ55" s="47"/>
      <c r="UYA55" s="47"/>
      <c r="UYB55" s="47"/>
      <c r="UYC55" s="47"/>
      <c r="UYD55" s="47"/>
      <c r="UYE55" s="47"/>
      <c r="UYF55" s="47"/>
      <c r="UYG55" s="47"/>
      <c r="UYH55" s="47"/>
      <c r="UYI55" s="47"/>
      <c r="UYJ55" s="47"/>
      <c r="UYK55" s="47"/>
      <c r="UYL55" s="47"/>
      <c r="UYM55" s="47"/>
      <c r="UYN55" s="47"/>
      <c r="UYO55" s="47"/>
      <c r="UYP55" s="47"/>
      <c r="UYQ55" s="47"/>
      <c r="UYR55" s="47"/>
      <c r="UYS55" s="47"/>
      <c r="UYT55" s="47"/>
      <c r="UYU55" s="47"/>
      <c r="UYV55" s="47"/>
      <c r="UYW55" s="47"/>
      <c r="UYX55" s="47"/>
      <c r="UYY55" s="47"/>
      <c r="UYZ55" s="47"/>
      <c r="UZA55" s="47"/>
      <c r="UZB55" s="47"/>
      <c r="UZC55" s="47"/>
      <c r="UZD55" s="47"/>
      <c r="UZE55" s="47"/>
      <c r="UZF55" s="47"/>
      <c r="UZG55" s="47"/>
      <c r="UZH55" s="47"/>
      <c r="UZI55" s="47"/>
      <c r="UZJ55" s="47"/>
      <c r="UZK55" s="47"/>
      <c r="UZL55" s="47"/>
      <c r="UZM55" s="47"/>
      <c r="UZN55" s="47"/>
      <c r="UZO55" s="47"/>
      <c r="UZP55" s="47"/>
      <c r="UZQ55" s="47"/>
      <c r="UZR55" s="47"/>
      <c r="UZS55" s="47"/>
      <c r="UZT55" s="47"/>
      <c r="UZU55" s="47"/>
      <c r="UZV55" s="47"/>
      <c r="UZW55" s="47"/>
      <c r="UZX55" s="47"/>
      <c r="UZY55" s="47"/>
      <c r="UZZ55" s="47"/>
      <c r="VAA55" s="47"/>
      <c r="VAB55" s="47"/>
      <c r="VAC55" s="47"/>
      <c r="VAD55" s="47"/>
      <c r="VAE55" s="47"/>
      <c r="VAF55" s="47"/>
      <c r="VAG55" s="47"/>
      <c r="VAH55" s="47"/>
      <c r="VAI55" s="47"/>
      <c r="VAJ55" s="47"/>
      <c r="VAK55" s="47"/>
      <c r="VAL55" s="47"/>
      <c r="VAM55" s="47"/>
      <c r="VAN55" s="47"/>
      <c r="VAO55" s="47"/>
      <c r="VAP55" s="47"/>
      <c r="VAQ55" s="47"/>
      <c r="VAR55" s="47"/>
      <c r="VAS55" s="47"/>
      <c r="VAT55" s="47"/>
      <c r="VAU55" s="47"/>
      <c r="VAV55" s="47"/>
      <c r="VAW55" s="47"/>
      <c r="VAX55" s="47"/>
      <c r="VAY55" s="47"/>
      <c r="VAZ55" s="47"/>
      <c r="VBA55" s="47"/>
      <c r="VBB55" s="47"/>
      <c r="VBC55" s="47"/>
      <c r="VBD55" s="47"/>
      <c r="VBE55" s="47"/>
      <c r="VBF55" s="47"/>
      <c r="VBG55" s="47"/>
      <c r="VBH55" s="47"/>
      <c r="VBI55" s="47"/>
      <c r="VBJ55" s="47"/>
      <c r="VBK55" s="47"/>
      <c r="VBL55" s="47"/>
      <c r="VBM55" s="47"/>
      <c r="VBN55" s="47"/>
      <c r="VBO55" s="47"/>
      <c r="VBP55" s="47"/>
      <c r="VBQ55" s="47"/>
      <c r="VBR55" s="47"/>
      <c r="VBS55" s="47"/>
      <c r="VBT55" s="47"/>
      <c r="VBU55" s="47"/>
      <c r="VBV55" s="47"/>
      <c r="VBW55" s="47"/>
      <c r="VBX55" s="47"/>
      <c r="VBY55" s="47"/>
      <c r="VBZ55" s="47"/>
      <c r="VCA55" s="47"/>
      <c r="VCB55" s="47"/>
      <c r="VCC55" s="47"/>
      <c r="VCD55" s="47"/>
      <c r="VCE55" s="47"/>
      <c r="VCF55" s="47"/>
      <c r="VCG55" s="47"/>
      <c r="VCH55" s="47"/>
      <c r="VCI55" s="47"/>
      <c r="VCJ55" s="47"/>
      <c r="VCK55" s="47"/>
      <c r="VCL55" s="47"/>
      <c r="VCM55" s="47"/>
      <c r="VCN55" s="47"/>
      <c r="VCO55" s="47"/>
      <c r="VCP55" s="47"/>
      <c r="VCQ55" s="47"/>
      <c r="VCR55" s="47"/>
      <c r="VCS55" s="47"/>
      <c r="VCT55" s="47"/>
      <c r="VCU55" s="47"/>
      <c r="VCV55" s="47"/>
      <c r="VCW55" s="47"/>
      <c r="VCX55" s="47"/>
      <c r="VCY55" s="47"/>
      <c r="VCZ55" s="47"/>
      <c r="VDA55" s="47"/>
      <c r="VDB55" s="47"/>
      <c r="VDC55" s="47"/>
      <c r="VDD55" s="47"/>
      <c r="VDE55" s="47"/>
      <c r="VDF55" s="47"/>
      <c r="VDG55" s="47"/>
      <c r="VDH55" s="47"/>
      <c r="VDI55" s="47"/>
      <c r="VDJ55" s="47"/>
      <c r="VDK55" s="47"/>
      <c r="VDL55" s="47"/>
      <c r="VDM55" s="47"/>
      <c r="VDN55" s="47"/>
      <c r="VDO55" s="47"/>
      <c r="VDP55" s="47"/>
      <c r="VDQ55" s="47"/>
      <c r="VDR55" s="47"/>
      <c r="VDS55" s="47"/>
      <c r="VDT55" s="47"/>
      <c r="VDU55" s="47"/>
      <c r="VDV55" s="47"/>
      <c r="VDW55" s="47"/>
      <c r="VDX55" s="47"/>
      <c r="VDY55" s="47"/>
      <c r="VDZ55" s="47"/>
      <c r="VEA55" s="47"/>
      <c r="VEB55" s="47"/>
      <c r="VEC55" s="47"/>
      <c r="VED55" s="47"/>
      <c r="VEE55" s="47"/>
      <c r="VEF55" s="47"/>
      <c r="VEG55" s="47"/>
      <c r="VEH55" s="47"/>
      <c r="VEI55" s="47"/>
      <c r="VEJ55" s="47"/>
      <c r="VEK55" s="47"/>
      <c r="VEL55" s="47"/>
      <c r="VEM55" s="47"/>
      <c r="VEN55" s="47"/>
      <c r="VEO55" s="47"/>
      <c r="VEP55" s="47"/>
      <c r="VEQ55" s="47"/>
      <c r="VER55" s="47"/>
      <c r="VES55" s="47"/>
      <c r="VET55" s="47"/>
      <c r="VEU55" s="47"/>
      <c r="VEV55" s="47"/>
      <c r="VEW55" s="47"/>
      <c r="VEX55" s="47"/>
      <c r="VEY55" s="47"/>
      <c r="VEZ55" s="47"/>
      <c r="VFA55" s="47"/>
      <c r="VFB55" s="47"/>
      <c r="VFC55" s="47"/>
      <c r="VFD55" s="47"/>
      <c r="VFE55" s="47"/>
      <c r="VFF55" s="47"/>
      <c r="VFG55" s="47"/>
      <c r="VFH55" s="47"/>
      <c r="VFI55" s="47"/>
      <c r="VFJ55" s="47"/>
      <c r="VFK55" s="47"/>
      <c r="VFL55" s="47"/>
      <c r="VFM55" s="47"/>
      <c r="VFN55" s="47"/>
      <c r="VFO55" s="47"/>
      <c r="VFP55" s="47"/>
      <c r="VFQ55" s="47"/>
      <c r="VFR55" s="47"/>
      <c r="VFS55" s="47"/>
      <c r="VFT55" s="47"/>
      <c r="VFU55" s="47"/>
      <c r="VFV55" s="47"/>
      <c r="VFW55" s="47"/>
      <c r="VFX55" s="47"/>
      <c r="VFY55" s="47"/>
      <c r="VFZ55" s="47"/>
      <c r="VGA55" s="47"/>
      <c r="VGB55" s="47"/>
      <c r="VGC55" s="47"/>
      <c r="VGD55" s="47"/>
      <c r="VGE55" s="47"/>
      <c r="VGF55" s="47"/>
      <c r="VGG55" s="47"/>
      <c r="VGH55" s="47"/>
      <c r="VGI55" s="47"/>
      <c r="VGJ55" s="47"/>
      <c r="VGK55" s="47"/>
      <c r="VGL55" s="47"/>
      <c r="VGM55" s="47"/>
      <c r="VGN55" s="47"/>
      <c r="VGO55" s="47"/>
      <c r="VGP55" s="47"/>
      <c r="VGQ55" s="47"/>
      <c r="VGR55" s="47"/>
      <c r="VGS55" s="47"/>
      <c r="VGT55" s="47"/>
      <c r="VGU55" s="47"/>
      <c r="VGV55" s="47"/>
      <c r="VGW55" s="47"/>
      <c r="VGX55" s="47"/>
      <c r="VGY55" s="47"/>
      <c r="VGZ55" s="47"/>
      <c r="VHA55" s="47"/>
      <c r="VHB55" s="47"/>
      <c r="VHC55" s="47"/>
      <c r="VHD55" s="47"/>
      <c r="VHE55" s="47"/>
      <c r="VHF55" s="47"/>
      <c r="VHG55" s="47"/>
      <c r="VHH55" s="47"/>
      <c r="VHI55" s="47"/>
      <c r="VHJ55" s="47"/>
      <c r="VHK55" s="47"/>
      <c r="VHL55" s="47"/>
      <c r="VHM55" s="47"/>
      <c r="VHN55" s="47"/>
      <c r="VHO55" s="47"/>
      <c r="VHP55" s="47"/>
      <c r="VHQ55" s="47"/>
      <c r="VHR55" s="47"/>
      <c r="VHS55" s="47"/>
      <c r="VHT55" s="47"/>
      <c r="VHU55" s="47"/>
      <c r="VHV55" s="47"/>
      <c r="VHW55" s="47"/>
      <c r="VHX55" s="47"/>
      <c r="VHY55" s="47"/>
      <c r="VHZ55" s="47"/>
      <c r="VIA55" s="47"/>
      <c r="VIB55" s="47"/>
      <c r="VIC55" s="47"/>
      <c r="VID55" s="47"/>
      <c r="VIE55" s="47"/>
      <c r="VIF55" s="47"/>
      <c r="VIG55" s="47"/>
      <c r="VIH55" s="47"/>
      <c r="VII55" s="47"/>
      <c r="VIJ55" s="47"/>
      <c r="VIK55" s="47"/>
      <c r="VIL55" s="47"/>
      <c r="VIM55" s="47"/>
      <c r="VIN55" s="47"/>
      <c r="VIO55" s="47"/>
      <c r="VIP55" s="47"/>
      <c r="VIQ55" s="47"/>
      <c r="VIR55" s="47"/>
      <c r="VIS55" s="47"/>
      <c r="VIT55" s="47"/>
      <c r="VIU55" s="47"/>
      <c r="VIV55" s="47"/>
      <c r="VIW55" s="47"/>
      <c r="VIX55" s="47"/>
      <c r="VIY55" s="47"/>
      <c r="VIZ55" s="47"/>
      <c r="VJA55" s="47"/>
      <c r="VJB55" s="47"/>
      <c r="VJC55" s="47"/>
      <c r="VJD55" s="47"/>
      <c r="VJE55" s="47"/>
      <c r="VJF55" s="47"/>
      <c r="VJG55" s="47"/>
      <c r="VJH55" s="47"/>
      <c r="VJI55" s="47"/>
      <c r="VJJ55" s="47"/>
      <c r="VJK55" s="47"/>
      <c r="VJL55" s="47"/>
      <c r="VJM55" s="47"/>
      <c r="VJN55" s="47"/>
      <c r="VJO55" s="47"/>
      <c r="VJP55" s="47"/>
      <c r="VJQ55" s="47"/>
      <c r="VJR55" s="47"/>
      <c r="VJS55" s="47"/>
      <c r="VJT55" s="47"/>
      <c r="VJU55" s="47"/>
      <c r="VJV55" s="47"/>
      <c r="VJW55" s="47"/>
      <c r="VJX55" s="47"/>
      <c r="VJY55" s="47"/>
      <c r="VJZ55" s="47"/>
      <c r="VKA55" s="47"/>
      <c r="VKB55" s="47"/>
      <c r="VKC55" s="47"/>
      <c r="VKD55" s="47"/>
      <c r="VKE55" s="47"/>
      <c r="VKF55" s="47"/>
      <c r="VKG55" s="47"/>
      <c r="VKH55" s="47"/>
      <c r="VKI55" s="47"/>
      <c r="VKJ55" s="47"/>
      <c r="VKK55" s="47"/>
      <c r="VKL55" s="47"/>
      <c r="VKM55" s="47"/>
      <c r="VKN55" s="47"/>
      <c r="VKO55" s="47"/>
      <c r="VKP55" s="47"/>
      <c r="VKQ55" s="47"/>
      <c r="VKR55" s="47"/>
      <c r="VKS55" s="47"/>
      <c r="VKT55" s="47"/>
      <c r="VKU55" s="47"/>
      <c r="VKV55" s="47"/>
      <c r="VKW55" s="47"/>
      <c r="VKX55" s="47"/>
      <c r="VKY55" s="47"/>
      <c r="VKZ55" s="47"/>
      <c r="VLA55" s="47"/>
      <c r="VLB55" s="47"/>
      <c r="VLC55" s="47"/>
      <c r="VLD55" s="47"/>
      <c r="VLE55" s="47"/>
      <c r="VLF55" s="47"/>
      <c r="VLG55" s="47"/>
      <c r="VLH55" s="47"/>
      <c r="VLI55" s="47"/>
      <c r="VLJ55" s="47"/>
      <c r="VLK55" s="47"/>
      <c r="VLL55" s="47"/>
      <c r="VLM55" s="47"/>
      <c r="VLN55" s="47"/>
      <c r="VLO55" s="47"/>
      <c r="VLP55" s="47"/>
      <c r="VLQ55" s="47"/>
      <c r="VLR55" s="47"/>
      <c r="VLS55" s="47"/>
      <c r="VLT55" s="47"/>
      <c r="VLU55" s="47"/>
      <c r="VLV55" s="47"/>
      <c r="VLW55" s="47"/>
      <c r="VLX55" s="47"/>
      <c r="VLY55" s="47"/>
      <c r="VLZ55" s="47"/>
      <c r="VMA55" s="47"/>
      <c r="VMB55" s="47"/>
      <c r="VMC55" s="47"/>
      <c r="VMD55" s="47"/>
      <c r="VME55" s="47"/>
      <c r="VMF55" s="47"/>
      <c r="VMG55" s="47"/>
      <c r="VMH55" s="47"/>
      <c r="VMI55" s="47"/>
      <c r="VMJ55" s="47"/>
      <c r="VMK55" s="47"/>
      <c r="VML55" s="47"/>
      <c r="VMM55" s="47"/>
      <c r="VMN55" s="47"/>
      <c r="VMO55" s="47"/>
      <c r="VMP55" s="47"/>
      <c r="VMQ55" s="47"/>
      <c r="VMR55" s="47"/>
      <c r="VMS55" s="47"/>
      <c r="VMT55" s="47"/>
      <c r="VMU55" s="47"/>
      <c r="VMV55" s="47"/>
      <c r="VMW55" s="47"/>
      <c r="VMX55" s="47"/>
      <c r="VMY55" s="47"/>
      <c r="VMZ55" s="47"/>
      <c r="VNA55" s="47"/>
      <c r="VNB55" s="47"/>
      <c r="VNC55" s="47"/>
      <c r="VND55" s="47"/>
      <c r="VNE55" s="47"/>
      <c r="VNF55" s="47"/>
      <c r="VNG55" s="47"/>
      <c r="VNH55" s="47"/>
      <c r="VNI55" s="47"/>
      <c r="VNJ55" s="47"/>
      <c r="VNK55" s="47"/>
      <c r="VNL55" s="47"/>
      <c r="VNM55" s="47"/>
      <c r="VNN55" s="47"/>
      <c r="VNO55" s="47"/>
      <c r="VNP55" s="47"/>
      <c r="VNQ55" s="47"/>
      <c r="VNR55" s="47"/>
      <c r="VNS55" s="47"/>
      <c r="VNT55" s="47"/>
      <c r="VNU55" s="47"/>
      <c r="VNV55" s="47"/>
      <c r="VNW55" s="47"/>
      <c r="VNX55" s="47"/>
      <c r="VNY55" s="47"/>
      <c r="VNZ55" s="47"/>
      <c r="VOA55" s="47"/>
      <c r="VOB55" s="47"/>
      <c r="VOC55" s="47"/>
      <c r="VOD55" s="47"/>
      <c r="VOE55" s="47"/>
      <c r="VOF55" s="47"/>
      <c r="VOG55" s="47"/>
      <c r="VOH55" s="47"/>
      <c r="VOI55" s="47"/>
      <c r="VOJ55" s="47"/>
      <c r="VOK55" s="47"/>
      <c r="VOL55" s="47"/>
      <c r="VOM55" s="47"/>
      <c r="VON55" s="47"/>
      <c r="VOO55" s="47"/>
      <c r="VOP55" s="47"/>
      <c r="VOQ55" s="47"/>
      <c r="VOR55" s="47"/>
      <c r="VOS55" s="47"/>
      <c r="VOT55" s="47"/>
      <c r="VOU55" s="47"/>
      <c r="VOV55" s="47"/>
      <c r="VOW55" s="47"/>
      <c r="VOX55" s="47"/>
      <c r="VOY55" s="47"/>
      <c r="VOZ55" s="47"/>
      <c r="VPA55" s="47"/>
      <c r="VPB55" s="47"/>
      <c r="VPC55" s="47"/>
      <c r="VPD55" s="47"/>
      <c r="VPE55" s="47"/>
      <c r="VPF55" s="47"/>
      <c r="VPG55" s="47"/>
      <c r="VPH55" s="47"/>
      <c r="VPI55" s="47"/>
      <c r="VPJ55" s="47"/>
      <c r="VPK55" s="47"/>
      <c r="VPL55" s="47"/>
      <c r="VPM55" s="47"/>
      <c r="VPN55" s="47"/>
      <c r="VPO55" s="47"/>
      <c r="VPP55" s="47"/>
      <c r="VPQ55" s="47"/>
      <c r="VPR55" s="47"/>
      <c r="VPS55" s="47"/>
      <c r="VPT55" s="47"/>
      <c r="VPU55" s="47"/>
      <c r="VPV55" s="47"/>
      <c r="VPW55" s="47"/>
      <c r="VPX55" s="47"/>
      <c r="VPY55" s="47"/>
      <c r="VPZ55" s="47"/>
      <c r="VQA55" s="47"/>
      <c r="VQB55" s="47"/>
      <c r="VQC55" s="47"/>
      <c r="VQD55" s="47"/>
      <c r="VQE55" s="47"/>
      <c r="VQF55" s="47"/>
      <c r="VQG55" s="47"/>
      <c r="VQH55" s="47"/>
      <c r="VQI55" s="47"/>
      <c r="VQJ55" s="47"/>
      <c r="VQK55" s="47"/>
      <c r="VQL55" s="47"/>
      <c r="VQM55" s="47"/>
      <c r="VQN55" s="47"/>
      <c r="VQO55" s="47"/>
      <c r="VQP55" s="47"/>
      <c r="VQQ55" s="47"/>
      <c r="VQR55" s="47"/>
      <c r="VQS55" s="47"/>
      <c r="VQT55" s="47"/>
      <c r="VQU55" s="47"/>
      <c r="VQV55" s="47"/>
      <c r="VQW55" s="47"/>
      <c r="VQX55" s="47"/>
      <c r="VQY55" s="47"/>
      <c r="VQZ55" s="47"/>
      <c r="VRA55" s="47"/>
      <c r="VRB55" s="47"/>
      <c r="VRC55" s="47"/>
      <c r="VRD55" s="47"/>
      <c r="VRE55" s="47"/>
      <c r="VRF55" s="47"/>
      <c r="VRG55" s="47"/>
      <c r="VRH55" s="47"/>
      <c r="VRI55" s="47"/>
      <c r="VRJ55" s="47"/>
      <c r="VRK55" s="47"/>
      <c r="VRL55" s="47"/>
      <c r="VRM55" s="47"/>
      <c r="VRN55" s="47"/>
      <c r="VRO55" s="47"/>
      <c r="VRP55" s="47"/>
      <c r="VRQ55" s="47"/>
      <c r="VRR55" s="47"/>
      <c r="VRS55" s="47"/>
      <c r="VRT55" s="47"/>
      <c r="VRU55" s="47"/>
      <c r="VRV55" s="47"/>
      <c r="VRW55" s="47"/>
      <c r="VRX55" s="47"/>
      <c r="VRY55" s="47"/>
      <c r="VRZ55" s="47"/>
      <c r="VSA55" s="47"/>
      <c r="VSB55" s="47"/>
      <c r="VSC55" s="47"/>
      <c r="VSD55" s="47"/>
      <c r="VSE55" s="47"/>
      <c r="VSF55" s="47"/>
      <c r="VSG55" s="47"/>
      <c r="VSH55" s="47"/>
      <c r="VSI55" s="47"/>
      <c r="VSJ55" s="47"/>
      <c r="VSK55" s="47"/>
      <c r="VSL55" s="47"/>
      <c r="VSM55" s="47"/>
      <c r="VSN55" s="47"/>
      <c r="VSO55" s="47"/>
      <c r="VSP55" s="47"/>
      <c r="VSQ55" s="47"/>
      <c r="VSR55" s="47"/>
      <c r="VSS55" s="47"/>
      <c r="VST55" s="47"/>
      <c r="VSU55" s="47"/>
      <c r="VSV55" s="47"/>
      <c r="VSW55" s="47"/>
      <c r="VSX55" s="47"/>
      <c r="VSY55" s="47"/>
      <c r="VSZ55" s="47"/>
      <c r="VTA55" s="47"/>
      <c r="VTB55" s="47"/>
      <c r="VTC55" s="47"/>
      <c r="VTD55" s="47"/>
      <c r="VTE55" s="47"/>
      <c r="VTF55" s="47"/>
      <c r="VTG55" s="47"/>
      <c r="VTH55" s="47"/>
      <c r="VTI55" s="47"/>
      <c r="VTJ55" s="47"/>
      <c r="VTK55" s="47"/>
      <c r="VTL55" s="47"/>
      <c r="VTM55" s="47"/>
      <c r="VTN55" s="47"/>
      <c r="VTO55" s="47"/>
      <c r="VTP55" s="47"/>
      <c r="VTQ55" s="47"/>
      <c r="VTR55" s="47"/>
      <c r="VTS55" s="47"/>
      <c r="VTT55" s="47"/>
      <c r="VTU55" s="47"/>
      <c r="VTV55" s="47"/>
      <c r="VTW55" s="47"/>
      <c r="VTX55" s="47"/>
      <c r="VTY55" s="47"/>
      <c r="VTZ55" s="47"/>
      <c r="VUA55" s="47"/>
      <c r="VUB55" s="47"/>
      <c r="VUC55" s="47"/>
      <c r="VUD55" s="47"/>
      <c r="VUE55" s="47"/>
      <c r="VUF55" s="47"/>
      <c r="VUG55" s="47"/>
      <c r="VUH55" s="47"/>
      <c r="VUI55" s="47"/>
      <c r="VUJ55" s="47"/>
      <c r="VUK55" s="47"/>
      <c r="VUL55" s="47"/>
      <c r="VUM55" s="47"/>
      <c r="VUN55" s="47"/>
      <c r="VUO55" s="47"/>
      <c r="VUP55" s="47"/>
      <c r="VUQ55" s="47"/>
      <c r="VUR55" s="47"/>
      <c r="VUS55" s="47"/>
      <c r="VUT55" s="47"/>
      <c r="VUU55" s="47"/>
      <c r="VUV55" s="47"/>
      <c r="VUW55" s="47"/>
      <c r="VUX55" s="47"/>
      <c r="VUY55" s="47"/>
      <c r="VUZ55" s="47"/>
      <c r="VVA55" s="47"/>
      <c r="VVB55" s="47"/>
      <c r="VVC55" s="47"/>
      <c r="VVD55" s="47"/>
      <c r="VVE55" s="47"/>
      <c r="VVF55" s="47"/>
      <c r="VVG55" s="47"/>
      <c r="VVH55" s="47"/>
      <c r="VVI55" s="47"/>
      <c r="VVJ55" s="47"/>
      <c r="VVK55" s="47"/>
      <c r="VVL55" s="47"/>
      <c r="VVM55" s="47"/>
      <c r="VVN55" s="47"/>
      <c r="VVO55" s="47"/>
      <c r="VVP55" s="47"/>
      <c r="VVQ55" s="47"/>
      <c r="VVR55" s="47"/>
      <c r="VVS55" s="47"/>
      <c r="VVT55" s="47"/>
      <c r="VVU55" s="47"/>
      <c r="VVV55" s="47"/>
      <c r="VVW55" s="47"/>
      <c r="VVX55" s="47"/>
      <c r="VVY55" s="47"/>
      <c r="VVZ55" s="47"/>
      <c r="VWA55" s="47"/>
      <c r="VWB55" s="47"/>
      <c r="VWC55" s="47"/>
      <c r="VWD55" s="47"/>
      <c r="VWE55" s="47"/>
      <c r="VWF55" s="47"/>
      <c r="VWG55" s="47"/>
      <c r="VWH55" s="47"/>
      <c r="VWI55" s="47"/>
      <c r="VWJ55" s="47"/>
      <c r="VWK55" s="47"/>
      <c r="VWL55" s="47"/>
      <c r="VWM55" s="47"/>
      <c r="VWN55" s="47"/>
      <c r="VWO55" s="47"/>
      <c r="VWP55" s="47"/>
      <c r="VWQ55" s="47"/>
      <c r="VWR55" s="47"/>
      <c r="VWS55" s="47"/>
      <c r="VWT55" s="47"/>
      <c r="VWU55" s="47"/>
      <c r="VWV55" s="47"/>
      <c r="VWW55" s="47"/>
      <c r="VWX55" s="47"/>
      <c r="VWY55" s="47"/>
      <c r="VWZ55" s="47"/>
      <c r="VXA55" s="47"/>
      <c r="VXB55" s="47"/>
      <c r="VXC55" s="47"/>
      <c r="VXD55" s="47"/>
      <c r="VXE55" s="47"/>
      <c r="VXF55" s="47"/>
      <c r="VXG55" s="47"/>
      <c r="VXH55" s="47"/>
      <c r="VXI55" s="47"/>
      <c r="VXJ55" s="47"/>
      <c r="VXK55" s="47"/>
      <c r="VXL55" s="47"/>
      <c r="VXM55" s="47"/>
      <c r="VXN55" s="47"/>
      <c r="VXO55" s="47"/>
      <c r="VXP55" s="47"/>
      <c r="VXQ55" s="47"/>
      <c r="VXR55" s="47"/>
      <c r="VXS55" s="47"/>
      <c r="VXT55" s="47"/>
      <c r="VXU55" s="47"/>
      <c r="VXV55" s="47"/>
      <c r="VXW55" s="47"/>
      <c r="VXX55" s="47"/>
      <c r="VXY55" s="47"/>
      <c r="VXZ55" s="47"/>
      <c r="VYA55" s="47"/>
      <c r="VYB55" s="47"/>
      <c r="VYC55" s="47"/>
      <c r="VYD55" s="47"/>
      <c r="VYE55" s="47"/>
      <c r="VYF55" s="47"/>
      <c r="VYG55" s="47"/>
      <c r="VYH55" s="47"/>
      <c r="VYI55" s="47"/>
      <c r="VYJ55" s="47"/>
      <c r="VYK55" s="47"/>
      <c r="VYL55" s="47"/>
      <c r="VYM55" s="47"/>
      <c r="VYN55" s="47"/>
      <c r="VYO55" s="47"/>
      <c r="VYP55" s="47"/>
      <c r="VYQ55" s="47"/>
      <c r="VYR55" s="47"/>
      <c r="VYS55" s="47"/>
      <c r="VYT55" s="47"/>
      <c r="VYU55" s="47"/>
      <c r="VYV55" s="47"/>
      <c r="VYW55" s="47"/>
      <c r="VYX55" s="47"/>
      <c r="VYY55" s="47"/>
      <c r="VYZ55" s="47"/>
      <c r="VZA55" s="47"/>
      <c r="VZB55" s="47"/>
      <c r="VZC55" s="47"/>
      <c r="VZD55" s="47"/>
      <c r="VZE55" s="47"/>
      <c r="VZF55" s="47"/>
      <c r="VZG55" s="47"/>
      <c r="VZH55" s="47"/>
      <c r="VZI55" s="47"/>
      <c r="VZJ55" s="47"/>
      <c r="VZK55" s="47"/>
      <c r="VZL55" s="47"/>
      <c r="VZM55" s="47"/>
      <c r="VZN55" s="47"/>
      <c r="VZO55" s="47"/>
      <c r="VZP55" s="47"/>
      <c r="VZQ55" s="47"/>
      <c r="VZR55" s="47"/>
      <c r="VZS55" s="47"/>
      <c r="VZT55" s="47"/>
      <c r="VZU55" s="47"/>
      <c r="VZV55" s="47"/>
      <c r="VZW55" s="47"/>
      <c r="VZX55" s="47"/>
      <c r="VZY55" s="47"/>
      <c r="VZZ55" s="47"/>
      <c r="WAA55" s="47"/>
      <c r="WAB55" s="47"/>
      <c r="WAC55" s="47"/>
      <c r="WAD55" s="47"/>
      <c r="WAE55" s="47"/>
      <c r="WAF55" s="47"/>
      <c r="WAG55" s="47"/>
      <c r="WAH55" s="47"/>
      <c r="WAI55" s="47"/>
      <c r="WAJ55" s="47"/>
      <c r="WAK55" s="47"/>
      <c r="WAL55" s="47"/>
      <c r="WAM55" s="47"/>
      <c r="WAN55" s="47"/>
      <c r="WAO55" s="47"/>
      <c r="WAP55" s="47"/>
      <c r="WAQ55" s="47"/>
      <c r="WAR55" s="47"/>
      <c r="WAS55" s="47"/>
      <c r="WAT55" s="47"/>
      <c r="WAU55" s="47"/>
      <c r="WAV55" s="47"/>
      <c r="WAW55" s="47"/>
      <c r="WAX55" s="47"/>
      <c r="WAY55" s="47"/>
      <c r="WAZ55" s="47"/>
      <c r="WBA55" s="47"/>
      <c r="WBB55" s="47"/>
      <c r="WBC55" s="47"/>
      <c r="WBD55" s="47"/>
      <c r="WBE55" s="47"/>
      <c r="WBF55" s="47"/>
      <c r="WBG55" s="47"/>
      <c r="WBH55" s="47"/>
      <c r="WBI55" s="47"/>
      <c r="WBJ55" s="47"/>
      <c r="WBK55" s="47"/>
      <c r="WBL55" s="47"/>
      <c r="WBM55" s="47"/>
      <c r="WBN55" s="47"/>
      <c r="WBO55" s="47"/>
      <c r="WBP55" s="47"/>
      <c r="WBQ55" s="47"/>
      <c r="WBR55" s="47"/>
      <c r="WBS55" s="47"/>
      <c r="WBT55" s="47"/>
      <c r="WBU55" s="47"/>
      <c r="WBV55" s="47"/>
      <c r="WBW55" s="47"/>
      <c r="WBX55" s="47"/>
      <c r="WBY55" s="47"/>
      <c r="WBZ55" s="47"/>
      <c r="WCA55" s="47"/>
      <c r="WCB55" s="47"/>
      <c r="WCC55" s="47"/>
      <c r="WCD55" s="47"/>
      <c r="WCE55" s="47"/>
      <c r="WCF55" s="47"/>
      <c r="WCG55" s="47"/>
      <c r="WCH55" s="47"/>
      <c r="WCI55" s="47"/>
      <c r="WCJ55" s="47"/>
      <c r="WCK55" s="47"/>
      <c r="WCL55" s="47"/>
      <c r="WCM55" s="47"/>
      <c r="WCN55" s="47"/>
      <c r="WCO55" s="47"/>
      <c r="WCP55" s="47"/>
      <c r="WCQ55" s="47"/>
      <c r="WCR55" s="47"/>
      <c r="WCS55" s="47"/>
      <c r="WCT55" s="47"/>
      <c r="WCU55" s="47"/>
      <c r="WCV55" s="47"/>
      <c r="WCW55" s="47"/>
      <c r="WCX55" s="47"/>
      <c r="WCY55" s="47"/>
      <c r="WCZ55" s="47"/>
      <c r="WDA55" s="47"/>
      <c r="WDB55" s="47"/>
      <c r="WDC55" s="47"/>
      <c r="WDD55" s="47"/>
      <c r="WDE55" s="47"/>
      <c r="WDF55" s="47"/>
      <c r="WDG55" s="47"/>
      <c r="WDH55" s="47"/>
      <c r="WDI55" s="47"/>
      <c r="WDJ55" s="47"/>
      <c r="WDK55" s="47"/>
      <c r="WDL55" s="47"/>
      <c r="WDM55" s="47"/>
      <c r="WDN55" s="47"/>
      <c r="WDO55" s="47"/>
      <c r="WDP55" s="47"/>
      <c r="WDQ55" s="47"/>
      <c r="WDR55" s="47"/>
      <c r="WDS55" s="47"/>
      <c r="WDT55" s="47"/>
      <c r="WDU55" s="47"/>
      <c r="WDV55" s="47"/>
      <c r="WDW55" s="47"/>
      <c r="WDX55" s="47"/>
      <c r="WDY55" s="47"/>
      <c r="WDZ55" s="47"/>
      <c r="WEA55" s="47"/>
      <c r="WEB55" s="47"/>
      <c r="WEC55" s="47"/>
      <c r="WED55" s="47"/>
      <c r="WEE55" s="47"/>
      <c r="WEF55" s="47"/>
      <c r="WEG55" s="47"/>
      <c r="WEH55" s="47"/>
      <c r="WEI55" s="47"/>
      <c r="WEJ55" s="47"/>
      <c r="WEK55" s="47"/>
      <c r="WEL55" s="47"/>
      <c r="WEM55" s="47"/>
      <c r="WEN55" s="47"/>
      <c r="WEO55" s="47"/>
      <c r="WEP55" s="47"/>
      <c r="WEQ55" s="47"/>
      <c r="WER55" s="47"/>
      <c r="WES55" s="47"/>
      <c r="WET55" s="47"/>
      <c r="WEU55" s="47"/>
      <c r="WEV55" s="47"/>
      <c r="WEW55" s="47"/>
      <c r="WEX55" s="47"/>
      <c r="WEY55" s="47"/>
      <c r="WEZ55" s="47"/>
      <c r="WFA55" s="47"/>
      <c r="WFB55" s="47"/>
      <c r="WFC55" s="47"/>
      <c r="WFD55" s="47"/>
      <c r="WFE55" s="47"/>
      <c r="WFF55" s="47"/>
      <c r="WFG55" s="47"/>
      <c r="WFH55" s="47"/>
      <c r="WFI55" s="47"/>
      <c r="WFJ55" s="47"/>
      <c r="WFK55" s="47"/>
      <c r="WFL55" s="47"/>
      <c r="WFM55" s="47"/>
      <c r="WFN55" s="47"/>
      <c r="WFO55" s="47"/>
      <c r="WFP55" s="47"/>
      <c r="WFQ55" s="47"/>
      <c r="WFR55" s="47"/>
      <c r="WFS55" s="47"/>
      <c r="WFT55" s="47"/>
      <c r="WFU55" s="47"/>
      <c r="WFV55" s="47"/>
      <c r="WFW55" s="47"/>
      <c r="WFX55" s="47"/>
      <c r="WFY55" s="47"/>
      <c r="WFZ55" s="47"/>
      <c r="WGA55" s="47"/>
      <c r="WGB55" s="47"/>
      <c r="WGC55" s="47"/>
      <c r="WGD55" s="47"/>
      <c r="WGE55" s="47"/>
      <c r="WGF55" s="47"/>
      <c r="WGG55" s="47"/>
      <c r="WGH55" s="47"/>
      <c r="WGI55" s="47"/>
      <c r="WGJ55" s="47"/>
      <c r="WGK55" s="47"/>
      <c r="WGL55" s="47"/>
      <c r="WGM55" s="47"/>
      <c r="WGN55" s="47"/>
      <c r="WGO55" s="47"/>
      <c r="WGP55" s="47"/>
      <c r="WGQ55" s="47"/>
      <c r="WGR55" s="47"/>
      <c r="WGS55" s="47"/>
      <c r="WGT55" s="47"/>
      <c r="WGU55" s="47"/>
      <c r="WGV55" s="47"/>
      <c r="WGW55" s="47"/>
      <c r="WGX55" s="47"/>
      <c r="WGY55" s="47"/>
      <c r="WGZ55" s="47"/>
      <c r="WHA55" s="47"/>
      <c r="WHB55" s="47"/>
      <c r="WHC55" s="47"/>
      <c r="WHD55" s="47"/>
      <c r="WHE55" s="47"/>
      <c r="WHF55" s="47"/>
      <c r="WHG55" s="47"/>
      <c r="WHH55" s="47"/>
      <c r="WHI55" s="47"/>
      <c r="WHJ55" s="47"/>
      <c r="WHK55" s="47"/>
      <c r="WHL55" s="47"/>
      <c r="WHM55" s="47"/>
      <c r="WHN55" s="47"/>
      <c r="WHO55" s="47"/>
      <c r="WHP55" s="47"/>
      <c r="WHQ55" s="47"/>
      <c r="WHR55" s="47"/>
      <c r="WHS55" s="47"/>
      <c r="WHT55" s="47"/>
      <c r="WHU55" s="47"/>
      <c r="WHV55" s="47"/>
      <c r="WHW55" s="47"/>
      <c r="WHX55" s="47"/>
      <c r="WHY55" s="47"/>
      <c r="WHZ55" s="47"/>
      <c r="WIA55" s="47"/>
      <c r="WIB55" s="47"/>
      <c r="WIC55" s="47"/>
      <c r="WID55" s="47"/>
      <c r="WIE55" s="47"/>
      <c r="WIF55" s="47"/>
      <c r="WIG55" s="47"/>
      <c r="WIH55" s="47"/>
      <c r="WII55" s="47"/>
      <c r="WIJ55" s="47"/>
      <c r="WIK55" s="47"/>
      <c r="WIL55" s="47"/>
      <c r="WIM55" s="47"/>
      <c r="WIN55" s="47"/>
      <c r="WIO55" s="47"/>
      <c r="WIP55" s="47"/>
      <c r="WIQ55" s="47"/>
      <c r="WIR55" s="47"/>
      <c r="WIS55" s="47"/>
      <c r="WIT55" s="47"/>
      <c r="WIU55" s="47"/>
      <c r="WIV55" s="47"/>
      <c r="WIW55" s="47"/>
      <c r="WIX55" s="47"/>
      <c r="WIY55" s="47"/>
      <c r="WIZ55" s="47"/>
      <c r="WJA55" s="47"/>
      <c r="WJB55" s="47"/>
      <c r="WJC55" s="47"/>
      <c r="WJD55" s="47"/>
      <c r="WJE55" s="47"/>
      <c r="WJF55" s="47"/>
      <c r="WJG55" s="47"/>
      <c r="WJH55" s="47"/>
      <c r="WJI55" s="47"/>
      <c r="WJJ55" s="47"/>
      <c r="WJK55" s="47"/>
      <c r="WJL55" s="47"/>
      <c r="WJM55" s="47"/>
      <c r="WJN55" s="47"/>
      <c r="WJO55" s="47"/>
      <c r="WJP55" s="47"/>
      <c r="WJQ55" s="47"/>
      <c r="WJR55" s="47"/>
      <c r="WJS55" s="47"/>
      <c r="WJT55" s="47"/>
      <c r="WJU55" s="47"/>
      <c r="WJV55" s="47"/>
      <c r="WJW55" s="47"/>
      <c r="WJX55" s="47"/>
      <c r="WJY55" s="47"/>
      <c r="WJZ55" s="47"/>
      <c r="WKA55" s="47"/>
      <c r="WKB55" s="47"/>
      <c r="WKC55" s="47"/>
      <c r="WKD55" s="47"/>
      <c r="WKE55" s="47"/>
      <c r="WKF55" s="47"/>
      <c r="WKG55" s="47"/>
      <c r="WKH55" s="47"/>
      <c r="WKI55" s="47"/>
      <c r="WKJ55" s="47"/>
      <c r="WKK55" s="47"/>
      <c r="WKL55" s="47"/>
      <c r="WKM55" s="47"/>
      <c r="WKN55" s="47"/>
      <c r="WKO55" s="47"/>
      <c r="WKP55" s="47"/>
      <c r="WKQ55" s="47"/>
      <c r="WKR55" s="47"/>
      <c r="WKS55" s="47"/>
      <c r="WKT55" s="47"/>
      <c r="WKU55" s="47"/>
      <c r="WKV55" s="47"/>
      <c r="WKW55" s="47"/>
      <c r="WKX55" s="47"/>
      <c r="WKY55" s="47"/>
      <c r="WKZ55" s="47"/>
      <c r="WLA55" s="47"/>
      <c r="WLB55" s="47"/>
      <c r="WLC55" s="47"/>
      <c r="WLD55" s="47"/>
      <c r="WLE55" s="47"/>
      <c r="WLF55" s="47"/>
      <c r="WLG55" s="47"/>
      <c r="WLH55" s="47"/>
      <c r="WLI55" s="47"/>
      <c r="WLJ55" s="47"/>
      <c r="WLK55" s="47"/>
      <c r="WLL55" s="47"/>
      <c r="WLM55" s="47"/>
      <c r="WLN55" s="47"/>
      <c r="WLO55" s="47"/>
      <c r="WLP55" s="47"/>
      <c r="WLQ55" s="47"/>
      <c r="WLR55" s="47"/>
      <c r="WLS55" s="47"/>
      <c r="WLT55" s="47"/>
      <c r="WLU55" s="47"/>
      <c r="WLV55" s="47"/>
      <c r="WLW55" s="47"/>
      <c r="WLX55" s="47"/>
      <c r="WLY55" s="47"/>
      <c r="WLZ55" s="47"/>
      <c r="WMA55" s="47"/>
      <c r="WMB55" s="47"/>
      <c r="WMC55" s="47"/>
      <c r="WMD55" s="47"/>
      <c r="WME55" s="47"/>
      <c r="WMF55" s="47"/>
      <c r="WMG55" s="47"/>
      <c r="WMH55" s="47"/>
      <c r="WMI55" s="47"/>
      <c r="WMJ55" s="47"/>
      <c r="WMK55" s="47"/>
      <c r="WML55" s="47"/>
      <c r="WMM55" s="47"/>
      <c r="WMN55" s="47"/>
      <c r="WMO55" s="47"/>
      <c r="WMP55" s="47"/>
      <c r="WMQ55" s="47"/>
      <c r="WMR55" s="47"/>
      <c r="WMS55" s="47"/>
      <c r="WMT55" s="47"/>
      <c r="WMU55" s="47"/>
      <c r="WMV55" s="47"/>
      <c r="WMW55" s="47"/>
      <c r="WMX55" s="47"/>
      <c r="WMY55" s="47"/>
      <c r="WMZ55" s="47"/>
      <c r="WNA55" s="47"/>
      <c r="WNB55" s="47"/>
      <c r="WNC55" s="47"/>
      <c r="WND55" s="47"/>
      <c r="WNE55" s="47"/>
      <c r="WNF55" s="47"/>
      <c r="WNG55" s="47"/>
      <c r="WNH55" s="47"/>
      <c r="WNI55" s="47"/>
      <c r="WNJ55" s="47"/>
      <c r="WNK55" s="47"/>
      <c r="WNL55" s="47"/>
      <c r="WNM55" s="47"/>
      <c r="WNN55" s="47"/>
      <c r="WNO55" s="47"/>
      <c r="WNP55" s="47"/>
      <c r="WNQ55" s="47"/>
      <c r="WNR55" s="47"/>
      <c r="WNS55" s="47"/>
      <c r="WNT55" s="47"/>
      <c r="WNU55" s="47"/>
      <c r="WNV55" s="47"/>
      <c r="WNW55" s="47"/>
      <c r="WNX55" s="47"/>
      <c r="WNY55" s="47"/>
      <c r="WNZ55" s="47"/>
      <c r="WOA55" s="47"/>
      <c r="WOB55" s="47"/>
      <c r="WOC55" s="47"/>
      <c r="WOD55" s="47"/>
      <c r="WOE55" s="47"/>
      <c r="WOF55" s="47"/>
      <c r="WOG55" s="47"/>
      <c r="WOH55" s="47"/>
      <c r="WOI55" s="47"/>
      <c r="WOJ55" s="47"/>
      <c r="WOK55" s="47"/>
      <c r="WOL55" s="47"/>
      <c r="WOM55" s="47"/>
      <c r="WON55" s="47"/>
      <c r="WOO55" s="47"/>
      <c r="WOP55" s="47"/>
      <c r="WOQ55" s="47"/>
      <c r="WOR55" s="47"/>
      <c r="WOS55" s="47"/>
      <c r="WOT55" s="47"/>
      <c r="WOU55" s="47"/>
      <c r="WOV55" s="47"/>
      <c r="WOW55" s="47"/>
      <c r="WOX55" s="47"/>
      <c r="WOY55" s="47"/>
      <c r="WOZ55" s="47"/>
      <c r="WPA55" s="47"/>
      <c r="WPB55" s="47"/>
      <c r="WPC55" s="47"/>
      <c r="WPD55" s="47"/>
      <c r="WPE55" s="47"/>
      <c r="WPF55" s="47"/>
      <c r="WPG55" s="47"/>
      <c r="WPH55" s="47"/>
      <c r="WPI55" s="47"/>
      <c r="WPJ55" s="47"/>
      <c r="WPK55" s="47"/>
      <c r="WPL55" s="47"/>
      <c r="WPM55" s="47"/>
      <c r="WPN55" s="47"/>
      <c r="WPO55" s="47"/>
      <c r="WPP55" s="47"/>
      <c r="WPQ55" s="47"/>
      <c r="WPR55" s="47"/>
      <c r="WPS55" s="47"/>
      <c r="WPT55" s="47"/>
      <c r="WPU55" s="47"/>
      <c r="WPV55" s="47"/>
      <c r="WPW55" s="47"/>
      <c r="WPX55" s="47"/>
      <c r="WPY55" s="47"/>
      <c r="WPZ55" s="47"/>
      <c r="WQA55" s="47"/>
      <c r="WQB55" s="47"/>
      <c r="WQC55" s="47"/>
      <c r="WQD55" s="47"/>
      <c r="WQE55" s="47"/>
      <c r="WQF55" s="47"/>
      <c r="WQG55" s="47"/>
      <c r="WQH55" s="47"/>
      <c r="WQI55" s="47"/>
      <c r="WQJ55" s="47"/>
      <c r="WQK55" s="47"/>
      <c r="WQL55" s="47"/>
      <c r="WQM55" s="47"/>
      <c r="WQN55" s="47"/>
      <c r="WQO55" s="47"/>
      <c r="WQP55" s="47"/>
      <c r="WQQ55" s="47"/>
      <c r="WQR55" s="47"/>
      <c r="WQS55" s="47"/>
      <c r="WQT55" s="47"/>
      <c r="WQU55" s="47"/>
      <c r="WQV55" s="47"/>
      <c r="WQW55" s="47"/>
      <c r="WQX55" s="47"/>
      <c r="WQY55" s="47"/>
      <c r="WQZ55" s="47"/>
      <c r="WRA55" s="47"/>
      <c r="WRB55" s="47"/>
      <c r="WRC55" s="47"/>
      <c r="WRD55" s="47"/>
      <c r="WRE55" s="47"/>
      <c r="WRF55" s="47"/>
      <c r="WRG55" s="47"/>
      <c r="WRH55" s="47"/>
      <c r="WRI55" s="47"/>
      <c r="WRJ55" s="47"/>
      <c r="WRK55" s="47"/>
      <c r="WRL55" s="47"/>
      <c r="WRM55" s="47"/>
      <c r="WRN55" s="47"/>
      <c r="WRO55" s="47"/>
      <c r="WRP55" s="47"/>
      <c r="WRQ55" s="47"/>
      <c r="WRR55" s="47"/>
      <c r="WRS55" s="47"/>
      <c r="WRT55" s="47"/>
      <c r="WRU55" s="47"/>
      <c r="WRV55" s="47"/>
      <c r="WRW55" s="47"/>
      <c r="WRX55" s="47"/>
      <c r="WRY55" s="47"/>
      <c r="WRZ55" s="47"/>
      <c r="WSA55" s="47"/>
      <c r="WSB55" s="47"/>
      <c r="WSC55" s="47"/>
      <c r="WSD55" s="47"/>
      <c r="WSE55" s="47"/>
      <c r="WSF55" s="47"/>
      <c r="WSG55" s="47"/>
      <c r="WSH55" s="47"/>
      <c r="WSI55" s="47"/>
      <c r="WSJ55" s="47"/>
      <c r="WSK55" s="47"/>
      <c r="WSL55" s="47"/>
      <c r="WSM55" s="47"/>
      <c r="WSN55" s="47"/>
      <c r="WSO55" s="47"/>
      <c r="WSP55" s="47"/>
      <c r="WSQ55" s="47"/>
      <c r="WSR55" s="47"/>
      <c r="WSS55" s="47"/>
      <c r="WST55" s="47"/>
      <c r="WSU55" s="47"/>
      <c r="WSV55" s="47"/>
      <c r="WSW55" s="47"/>
      <c r="WSX55" s="47"/>
      <c r="WSY55" s="47"/>
      <c r="WSZ55" s="47"/>
      <c r="WTA55" s="47"/>
      <c r="WTB55" s="47"/>
      <c r="WTC55" s="47"/>
      <c r="WTD55" s="47"/>
      <c r="WTE55" s="47"/>
      <c r="WTF55" s="47"/>
      <c r="WTG55" s="47"/>
      <c r="WTH55" s="47"/>
      <c r="WTI55" s="47"/>
      <c r="WTJ55" s="47"/>
      <c r="WTK55" s="47"/>
      <c r="WTL55" s="47"/>
      <c r="WTM55" s="47"/>
      <c r="WTN55" s="47"/>
      <c r="WTO55" s="47"/>
      <c r="WTP55" s="47"/>
      <c r="WTQ55" s="47"/>
      <c r="WTR55" s="47"/>
      <c r="WTS55" s="47"/>
      <c r="WTT55" s="47"/>
      <c r="WTU55" s="47"/>
      <c r="WTV55" s="47"/>
      <c r="WTW55" s="47"/>
      <c r="WTX55" s="47"/>
      <c r="WTY55" s="47"/>
      <c r="WTZ55" s="47"/>
      <c r="WUA55" s="47"/>
      <c r="WUB55" s="47"/>
      <c r="WUC55" s="47"/>
      <c r="WUD55" s="47"/>
      <c r="WUE55" s="47"/>
      <c r="WUF55" s="47"/>
      <c r="WUG55" s="47"/>
      <c r="WUH55" s="47"/>
      <c r="WUI55" s="47"/>
      <c r="WUJ55" s="47"/>
      <c r="WUK55" s="47"/>
      <c r="WUL55" s="47"/>
      <c r="WUM55" s="47"/>
      <c r="WUN55" s="47"/>
      <c r="WUO55" s="47"/>
      <c r="WUP55" s="47"/>
      <c r="WUQ55" s="47"/>
      <c r="WUR55" s="47"/>
      <c r="WUS55" s="47"/>
      <c r="WUT55" s="47"/>
      <c r="WUU55" s="47"/>
      <c r="WUV55" s="47"/>
      <c r="WUW55" s="47"/>
      <c r="WUX55" s="47"/>
      <c r="WUY55" s="47"/>
      <c r="WUZ55" s="47"/>
      <c r="WVA55" s="47"/>
      <c r="WVB55" s="47"/>
      <c r="WVC55" s="47"/>
      <c r="WVD55" s="47"/>
      <c r="WVE55" s="47"/>
      <c r="WVF55" s="47"/>
      <c r="WVG55" s="47"/>
      <c r="WVH55" s="47"/>
      <c r="WVI55" s="47"/>
      <c r="WVJ55" s="47"/>
      <c r="WVK55" s="47"/>
      <c r="WVL55" s="47"/>
      <c r="WVM55" s="47"/>
      <c r="WVN55" s="47"/>
      <c r="WVO55" s="47"/>
      <c r="WVP55" s="47"/>
      <c r="WVQ55" s="47"/>
      <c r="WVR55" s="47"/>
      <c r="WVS55" s="47"/>
      <c r="WVT55" s="47"/>
      <c r="WVU55" s="47"/>
      <c r="WVV55" s="47"/>
      <c r="WVW55" s="47"/>
      <c r="WVX55" s="47"/>
      <c r="WVY55" s="47"/>
      <c r="WVZ55" s="47"/>
      <c r="WWA55" s="47"/>
      <c r="WWB55" s="47"/>
      <c r="WWC55" s="47"/>
      <c r="WWD55" s="47"/>
      <c r="WWE55" s="47"/>
      <c r="WWF55" s="47"/>
      <c r="WWG55" s="47"/>
      <c r="WWH55" s="47"/>
      <c r="WWI55" s="47"/>
      <c r="WWJ55" s="47"/>
      <c r="WWK55" s="47"/>
      <c r="WWL55" s="47"/>
      <c r="WWM55" s="47"/>
      <c r="WWN55" s="47"/>
      <c r="WWO55" s="47"/>
      <c r="WWP55" s="47"/>
      <c r="WWQ55" s="47"/>
      <c r="WWR55" s="47"/>
      <c r="WWS55" s="47"/>
      <c r="WWT55" s="47"/>
      <c r="WWU55" s="47"/>
      <c r="WWV55" s="47"/>
      <c r="WWW55" s="47"/>
      <c r="WWX55" s="47"/>
      <c r="WWY55" s="47"/>
      <c r="WWZ55" s="47"/>
      <c r="WXA55" s="47"/>
      <c r="WXB55" s="47"/>
      <c r="WXC55" s="47"/>
      <c r="WXD55" s="47"/>
      <c r="WXE55" s="47"/>
      <c r="WXF55" s="47"/>
      <c r="WXG55" s="47"/>
      <c r="WXH55" s="47"/>
      <c r="WXI55" s="47"/>
      <c r="WXJ55" s="47"/>
      <c r="WXK55" s="47"/>
      <c r="WXL55" s="47"/>
      <c r="WXM55" s="47"/>
      <c r="WXN55" s="47"/>
      <c r="WXO55" s="47"/>
      <c r="WXP55" s="47"/>
      <c r="WXQ55" s="47"/>
      <c r="WXR55" s="47"/>
      <c r="WXS55" s="47"/>
      <c r="WXT55" s="47"/>
      <c r="WXU55" s="47"/>
      <c r="WXV55" s="47"/>
      <c r="WXW55" s="47"/>
      <c r="WXX55" s="47"/>
      <c r="WXY55" s="47"/>
      <c r="WXZ55" s="47"/>
      <c r="WYA55" s="47"/>
      <c r="WYB55" s="47"/>
      <c r="WYC55" s="47"/>
      <c r="WYD55" s="47"/>
      <c r="WYE55" s="47"/>
      <c r="WYF55" s="47"/>
      <c r="WYG55" s="47"/>
      <c r="WYH55" s="47"/>
      <c r="WYI55" s="47"/>
      <c r="WYJ55" s="47"/>
      <c r="WYK55" s="47"/>
      <c r="WYL55" s="47"/>
      <c r="WYM55" s="47"/>
      <c r="WYN55" s="47"/>
      <c r="WYO55" s="47"/>
      <c r="WYP55" s="47"/>
      <c r="WYQ55" s="47"/>
      <c r="WYR55" s="47"/>
      <c r="WYS55" s="47"/>
      <c r="WYT55" s="47"/>
      <c r="WYU55" s="47"/>
      <c r="WYV55" s="47"/>
      <c r="WYW55" s="47"/>
      <c r="WYX55" s="47"/>
      <c r="WYY55" s="47"/>
      <c r="WYZ55" s="47"/>
      <c r="WZA55" s="47"/>
      <c r="WZB55" s="47"/>
      <c r="WZC55" s="47"/>
      <c r="WZD55" s="47"/>
      <c r="WZE55" s="47"/>
      <c r="WZF55" s="47"/>
      <c r="WZG55" s="47"/>
      <c r="WZH55" s="47"/>
      <c r="WZI55" s="47"/>
      <c r="WZJ55" s="47"/>
      <c r="WZK55" s="47"/>
      <c r="WZL55" s="47"/>
      <c r="WZM55" s="47"/>
      <c r="WZN55" s="47"/>
      <c r="WZO55" s="47"/>
      <c r="WZP55" s="47"/>
      <c r="WZQ55" s="47"/>
      <c r="WZR55" s="47"/>
      <c r="WZS55" s="47"/>
      <c r="WZT55" s="47"/>
      <c r="WZU55" s="47"/>
      <c r="WZV55" s="47"/>
      <c r="WZW55" s="47"/>
      <c r="WZX55" s="47"/>
      <c r="WZY55" s="47"/>
      <c r="WZZ55" s="47"/>
      <c r="XAA55" s="47"/>
      <c r="XAB55" s="47"/>
      <c r="XAC55" s="47"/>
      <c r="XAD55" s="47"/>
      <c r="XAE55" s="47"/>
      <c r="XAF55" s="47"/>
      <c r="XAG55" s="47"/>
      <c r="XAH55" s="47"/>
      <c r="XAI55" s="47"/>
      <c r="XAJ55" s="47"/>
      <c r="XAK55" s="47"/>
      <c r="XAL55" s="47"/>
      <c r="XAM55" s="47"/>
      <c r="XAN55" s="47"/>
      <c r="XAO55" s="47"/>
      <c r="XAP55" s="47"/>
      <c r="XAQ55" s="47"/>
      <c r="XAR55" s="47"/>
      <c r="XAS55" s="47"/>
      <c r="XAT55" s="47"/>
      <c r="XAU55" s="47"/>
      <c r="XAV55" s="47"/>
      <c r="XAW55" s="47"/>
      <c r="XAX55" s="47"/>
      <c r="XAY55" s="47"/>
      <c r="XAZ55" s="47"/>
      <c r="XBA55" s="47"/>
      <c r="XBB55" s="47"/>
      <c r="XBC55" s="47"/>
      <c r="XBD55" s="47"/>
      <c r="XBE55" s="47"/>
      <c r="XBF55" s="47"/>
      <c r="XBG55" s="47"/>
      <c r="XBH55" s="47"/>
      <c r="XBI55" s="47"/>
      <c r="XBJ55" s="47"/>
      <c r="XBK55" s="47"/>
      <c r="XBL55" s="47"/>
      <c r="XBM55" s="47"/>
      <c r="XBN55" s="47"/>
      <c r="XBO55" s="47"/>
      <c r="XBP55" s="47"/>
      <c r="XBQ55" s="47"/>
      <c r="XBR55" s="47"/>
      <c r="XBS55" s="47"/>
      <c r="XBT55" s="47"/>
      <c r="XBU55" s="47"/>
      <c r="XBV55" s="47"/>
      <c r="XBW55" s="47"/>
      <c r="XBX55" s="47"/>
      <c r="XBY55" s="47"/>
      <c r="XBZ55" s="47"/>
      <c r="XCA55" s="47"/>
      <c r="XCB55" s="47"/>
      <c r="XCC55" s="47"/>
      <c r="XCD55" s="47"/>
      <c r="XCE55" s="47"/>
      <c r="XCF55" s="47"/>
      <c r="XCG55" s="47"/>
      <c r="XCH55" s="47"/>
      <c r="XCI55" s="47"/>
      <c r="XCJ55" s="47"/>
      <c r="XCK55" s="47"/>
      <c r="XCL55" s="47"/>
      <c r="XCM55" s="47"/>
      <c r="XCN55" s="47"/>
      <c r="XCO55" s="47"/>
      <c r="XCP55" s="47"/>
      <c r="XCQ55" s="47"/>
      <c r="XCR55" s="47"/>
      <c r="XCS55" s="47"/>
      <c r="XCT55" s="47"/>
      <c r="XCU55" s="47"/>
      <c r="XCV55" s="47"/>
      <c r="XCW55" s="47"/>
      <c r="XCX55" s="47"/>
      <c r="XCY55" s="47"/>
      <c r="XCZ55" s="47"/>
      <c r="XDA55" s="47"/>
      <c r="XDB55" s="47"/>
      <c r="XDC55" s="47"/>
      <c r="XDD55" s="47"/>
      <c r="XDE55" s="47"/>
      <c r="XDF55" s="47"/>
      <c r="XDG55" s="47"/>
      <c r="XDH55" s="47"/>
      <c r="XDI55" s="47"/>
      <c r="XDJ55" s="47"/>
      <c r="XDK55" s="47"/>
      <c r="XDL55" s="47"/>
      <c r="XDM55" s="47"/>
      <c r="XDN55" s="47"/>
      <c r="XDO55" s="47"/>
      <c r="XDP55" s="47"/>
      <c r="XDQ55" s="47"/>
      <c r="XDR55" s="47"/>
      <c r="XDS55" s="47"/>
      <c r="XDT55" s="47"/>
      <c r="XDU55" s="47"/>
      <c r="XDV55" s="47"/>
      <c r="XDW55" s="47"/>
      <c r="XDX55" s="47"/>
      <c r="XDY55" s="47"/>
      <c r="XDZ55" s="47"/>
      <c r="XEA55" s="47"/>
      <c r="XEB55" s="47"/>
      <c r="XEC55" s="47"/>
      <c r="XED55" s="47"/>
      <c r="XEE55" s="47"/>
      <c r="XEF55" s="47"/>
      <c r="XEG55" s="47"/>
      <c r="XEH55" s="47"/>
      <c r="XEI55" s="47"/>
      <c r="XEJ55" s="47"/>
      <c r="XEK55" s="47"/>
      <c r="XEL55" s="47"/>
      <c r="XEM55" s="47"/>
      <c r="XEN55" s="47"/>
      <c r="XEO55" s="47"/>
      <c r="XEP55" s="47"/>
      <c r="XEQ55" s="47"/>
      <c r="XER55" s="47"/>
      <c r="XES55" s="47"/>
      <c r="XET55" s="47"/>
      <c r="XEU55" s="47"/>
      <c r="XEV55" s="47"/>
      <c r="XEW55" s="47"/>
      <c r="XEX55" s="47"/>
      <c r="XEY55" s="47"/>
      <c r="XEZ55" s="47"/>
      <c r="XFA55" s="47"/>
      <c r="XFB55" s="47"/>
      <c r="XFC55" s="47"/>
      <c r="XFD55" s="47"/>
    </row>
    <row r="56" spans="1:16384" x14ac:dyDescent="0.25">
      <c r="A56" s="45" t="s">
        <v>71</v>
      </c>
      <c r="B56" s="45"/>
      <c r="C56" s="45"/>
      <c r="D56" s="45"/>
      <c r="E56" s="45"/>
      <c r="F56" s="45"/>
      <c r="G56" s="45"/>
    </row>
    <row r="57" spans="1:16384" x14ac:dyDescent="0.25">
      <c r="A57" s="44" t="s">
        <v>70</v>
      </c>
      <c r="B57" s="44"/>
      <c r="C57" s="48" t="s">
        <v>63</v>
      </c>
      <c r="D57" s="48"/>
      <c r="E57" s="48"/>
      <c r="F57" s="48"/>
      <c r="G57" s="20"/>
    </row>
    <row r="58" spans="1:16384" x14ac:dyDescent="0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  <c r="IU58" s="47"/>
      <c r="IV58" s="47"/>
      <c r="IW58" s="47"/>
      <c r="IX58" s="47"/>
      <c r="IY58" s="47"/>
      <c r="IZ58" s="47"/>
      <c r="JA58" s="47"/>
      <c r="JB58" s="47"/>
      <c r="JC58" s="47"/>
      <c r="JD58" s="47"/>
      <c r="JE58" s="47"/>
      <c r="JF58" s="47"/>
      <c r="JG58" s="47"/>
      <c r="JH58" s="47"/>
      <c r="JI58" s="47"/>
      <c r="JJ58" s="47"/>
      <c r="JK58" s="47"/>
      <c r="JL58" s="47"/>
      <c r="JM58" s="47"/>
      <c r="JN58" s="47"/>
      <c r="JO58" s="47"/>
      <c r="JP58" s="47"/>
      <c r="JQ58" s="47"/>
      <c r="JR58" s="47"/>
      <c r="JS58" s="47"/>
      <c r="JT58" s="47"/>
      <c r="JU58" s="47"/>
      <c r="JV58" s="47"/>
      <c r="JW58" s="47"/>
      <c r="JX58" s="47"/>
      <c r="JY58" s="47"/>
      <c r="JZ58" s="47"/>
      <c r="KA58" s="47"/>
      <c r="KB58" s="47"/>
      <c r="KC58" s="47"/>
      <c r="KD58" s="47"/>
      <c r="KE58" s="47"/>
      <c r="KF58" s="47"/>
      <c r="KG58" s="47"/>
      <c r="KH58" s="47"/>
      <c r="KI58" s="47"/>
      <c r="KJ58" s="47"/>
      <c r="KK58" s="47"/>
      <c r="KL58" s="47"/>
      <c r="KM58" s="47"/>
      <c r="KN58" s="47"/>
      <c r="KO58" s="47"/>
      <c r="KP58" s="47"/>
      <c r="KQ58" s="47"/>
      <c r="KR58" s="47"/>
      <c r="KS58" s="47"/>
      <c r="KT58" s="47"/>
      <c r="KU58" s="47"/>
      <c r="KV58" s="47"/>
      <c r="KW58" s="47"/>
      <c r="KX58" s="47"/>
      <c r="KY58" s="47"/>
      <c r="KZ58" s="47"/>
      <c r="LA58" s="47"/>
      <c r="LB58" s="47"/>
      <c r="LC58" s="47"/>
      <c r="LD58" s="47"/>
      <c r="LE58" s="47"/>
      <c r="LF58" s="47"/>
      <c r="LG58" s="47"/>
      <c r="LH58" s="47"/>
      <c r="LI58" s="47"/>
      <c r="LJ58" s="47"/>
      <c r="LK58" s="47"/>
      <c r="LL58" s="47"/>
      <c r="LM58" s="47"/>
      <c r="LN58" s="47"/>
      <c r="LO58" s="47"/>
      <c r="LP58" s="47"/>
      <c r="LQ58" s="47"/>
      <c r="LR58" s="47"/>
      <c r="LS58" s="47"/>
      <c r="LT58" s="47"/>
      <c r="LU58" s="47"/>
      <c r="LV58" s="47"/>
      <c r="LW58" s="47"/>
      <c r="LX58" s="47"/>
      <c r="LY58" s="47"/>
      <c r="LZ58" s="47"/>
      <c r="MA58" s="47"/>
      <c r="MB58" s="47"/>
      <c r="MC58" s="47"/>
      <c r="MD58" s="47"/>
      <c r="ME58" s="47"/>
      <c r="MF58" s="47"/>
      <c r="MG58" s="47"/>
      <c r="MH58" s="47"/>
      <c r="MI58" s="47"/>
      <c r="MJ58" s="47"/>
      <c r="MK58" s="47"/>
      <c r="ML58" s="47"/>
      <c r="MM58" s="47"/>
      <c r="MN58" s="47"/>
      <c r="MO58" s="47"/>
      <c r="MP58" s="47"/>
      <c r="MQ58" s="47"/>
      <c r="MR58" s="47"/>
      <c r="MS58" s="47"/>
      <c r="MT58" s="47"/>
      <c r="MU58" s="47"/>
      <c r="MV58" s="47"/>
      <c r="MW58" s="47"/>
      <c r="MX58" s="47"/>
      <c r="MY58" s="47"/>
      <c r="MZ58" s="47"/>
      <c r="NA58" s="47"/>
      <c r="NB58" s="47"/>
      <c r="NC58" s="47"/>
      <c r="ND58" s="47"/>
      <c r="NE58" s="47"/>
      <c r="NF58" s="47"/>
      <c r="NG58" s="47"/>
      <c r="NH58" s="47"/>
      <c r="NI58" s="47"/>
      <c r="NJ58" s="47"/>
      <c r="NK58" s="47"/>
      <c r="NL58" s="47"/>
      <c r="NM58" s="47"/>
      <c r="NN58" s="47"/>
      <c r="NO58" s="47"/>
      <c r="NP58" s="47"/>
      <c r="NQ58" s="47"/>
      <c r="NR58" s="47"/>
      <c r="NS58" s="47"/>
      <c r="NT58" s="47"/>
      <c r="NU58" s="47"/>
      <c r="NV58" s="47"/>
      <c r="NW58" s="47"/>
      <c r="NX58" s="47"/>
      <c r="NY58" s="47"/>
      <c r="NZ58" s="47"/>
      <c r="OA58" s="47"/>
      <c r="OB58" s="47"/>
      <c r="OC58" s="47"/>
      <c r="OD58" s="47"/>
      <c r="OE58" s="47"/>
      <c r="OF58" s="47"/>
      <c r="OG58" s="47"/>
      <c r="OH58" s="47"/>
      <c r="OI58" s="47"/>
      <c r="OJ58" s="47"/>
      <c r="OK58" s="47"/>
      <c r="OL58" s="47"/>
      <c r="OM58" s="47"/>
      <c r="ON58" s="47"/>
      <c r="OO58" s="47"/>
      <c r="OP58" s="47"/>
      <c r="OQ58" s="47"/>
      <c r="OR58" s="47"/>
      <c r="OS58" s="47"/>
      <c r="OT58" s="47"/>
      <c r="OU58" s="47"/>
      <c r="OV58" s="47"/>
      <c r="OW58" s="47"/>
      <c r="OX58" s="47"/>
      <c r="OY58" s="47"/>
      <c r="OZ58" s="47"/>
      <c r="PA58" s="47"/>
      <c r="PB58" s="47"/>
      <c r="PC58" s="47"/>
      <c r="PD58" s="47"/>
      <c r="PE58" s="47"/>
      <c r="PF58" s="47"/>
      <c r="PG58" s="47"/>
      <c r="PH58" s="47"/>
      <c r="PI58" s="47"/>
      <c r="PJ58" s="47"/>
      <c r="PK58" s="47"/>
      <c r="PL58" s="47"/>
      <c r="PM58" s="47"/>
      <c r="PN58" s="47"/>
      <c r="PO58" s="47"/>
      <c r="PP58" s="47"/>
      <c r="PQ58" s="47"/>
      <c r="PR58" s="47"/>
      <c r="PS58" s="47"/>
      <c r="PT58" s="47"/>
      <c r="PU58" s="47"/>
      <c r="PV58" s="47"/>
      <c r="PW58" s="47"/>
      <c r="PX58" s="47"/>
      <c r="PY58" s="47"/>
      <c r="PZ58" s="47"/>
      <c r="QA58" s="47"/>
      <c r="QB58" s="47"/>
      <c r="QC58" s="47"/>
      <c r="QD58" s="47"/>
      <c r="QE58" s="47"/>
      <c r="QF58" s="47"/>
      <c r="QG58" s="47"/>
      <c r="QH58" s="47"/>
      <c r="QI58" s="47"/>
      <c r="QJ58" s="47"/>
      <c r="QK58" s="47"/>
      <c r="QL58" s="47"/>
      <c r="QM58" s="47"/>
      <c r="QN58" s="47"/>
      <c r="QO58" s="47"/>
      <c r="QP58" s="47"/>
      <c r="QQ58" s="47"/>
      <c r="QR58" s="47"/>
      <c r="QS58" s="47"/>
      <c r="QT58" s="47"/>
      <c r="QU58" s="47"/>
      <c r="QV58" s="47"/>
      <c r="QW58" s="47"/>
      <c r="QX58" s="47"/>
      <c r="QY58" s="47"/>
      <c r="QZ58" s="47"/>
      <c r="RA58" s="47"/>
      <c r="RB58" s="47"/>
      <c r="RC58" s="47"/>
      <c r="RD58" s="47"/>
      <c r="RE58" s="47"/>
      <c r="RF58" s="47"/>
      <c r="RG58" s="47"/>
      <c r="RH58" s="47"/>
      <c r="RI58" s="47"/>
      <c r="RJ58" s="47"/>
      <c r="RK58" s="47"/>
      <c r="RL58" s="47"/>
      <c r="RM58" s="47"/>
      <c r="RN58" s="47"/>
      <c r="RO58" s="47"/>
      <c r="RP58" s="47"/>
      <c r="RQ58" s="47"/>
      <c r="RR58" s="47"/>
      <c r="RS58" s="47"/>
      <c r="RT58" s="47"/>
      <c r="RU58" s="47"/>
      <c r="RV58" s="47"/>
      <c r="RW58" s="47"/>
      <c r="RX58" s="47"/>
      <c r="RY58" s="47"/>
      <c r="RZ58" s="47"/>
      <c r="SA58" s="47"/>
      <c r="SB58" s="47"/>
      <c r="SC58" s="47"/>
      <c r="SD58" s="47"/>
      <c r="SE58" s="47"/>
      <c r="SF58" s="47"/>
      <c r="SG58" s="47"/>
      <c r="SH58" s="47"/>
      <c r="SI58" s="47"/>
      <c r="SJ58" s="47"/>
      <c r="SK58" s="47"/>
      <c r="SL58" s="47"/>
      <c r="SM58" s="47"/>
      <c r="SN58" s="47"/>
      <c r="SO58" s="47"/>
      <c r="SP58" s="47"/>
      <c r="SQ58" s="47"/>
      <c r="SR58" s="47"/>
      <c r="SS58" s="47"/>
      <c r="ST58" s="47"/>
      <c r="SU58" s="47"/>
      <c r="SV58" s="47"/>
      <c r="SW58" s="47"/>
      <c r="SX58" s="47"/>
      <c r="SY58" s="47"/>
      <c r="SZ58" s="47"/>
      <c r="TA58" s="47"/>
      <c r="TB58" s="47"/>
      <c r="TC58" s="47"/>
      <c r="TD58" s="47"/>
      <c r="TE58" s="47"/>
      <c r="TF58" s="47"/>
      <c r="TG58" s="47"/>
      <c r="TH58" s="47"/>
      <c r="TI58" s="47"/>
      <c r="TJ58" s="47"/>
      <c r="TK58" s="47"/>
      <c r="TL58" s="47"/>
      <c r="TM58" s="47"/>
      <c r="TN58" s="47"/>
      <c r="TO58" s="47"/>
      <c r="TP58" s="47"/>
      <c r="TQ58" s="47"/>
      <c r="TR58" s="47"/>
      <c r="TS58" s="47"/>
      <c r="TT58" s="47"/>
      <c r="TU58" s="47"/>
      <c r="TV58" s="47"/>
      <c r="TW58" s="47"/>
      <c r="TX58" s="47"/>
      <c r="TY58" s="47"/>
      <c r="TZ58" s="47"/>
      <c r="UA58" s="47"/>
      <c r="UB58" s="47"/>
      <c r="UC58" s="47"/>
      <c r="UD58" s="47"/>
      <c r="UE58" s="47"/>
      <c r="UF58" s="47"/>
      <c r="UG58" s="47"/>
      <c r="UH58" s="47"/>
      <c r="UI58" s="47"/>
      <c r="UJ58" s="47"/>
      <c r="UK58" s="47"/>
      <c r="UL58" s="47"/>
      <c r="UM58" s="47"/>
      <c r="UN58" s="47"/>
      <c r="UO58" s="47"/>
      <c r="UP58" s="47"/>
      <c r="UQ58" s="47"/>
      <c r="UR58" s="47"/>
      <c r="US58" s="47"/>
      <c r="UT58" s="47"/>
      <c r="UU58" s="47"/>
      <c r="UV58" s="47"/>
      <c r="UW58" s="47"/>
      <c r="UX58" s="47"/>
      <c r="UY58" s="47"/>
      <c r="UZ58" s="47"/>
      <c r="VA58" s="47"/>
      <c r="VB58" s="47"/>
      <c r="VC58" s="47"/>
      <c r="VD58" s="47"/>
      <c r="VE58" s="47"/>
      <c r="VF58" s="47"/>
      <c r="VG58" s="47"/>
      <c r="VH58" s="47"/>
      <c r="VI58" s="47"/>
      <c r="VJ58" s="47"/>
      <c r="VK58" s="47"/>
      <c r="VL58" s="47"/>
      <c r="VM58" s="47"/>
      <c r="VN58" s="47"/>
      <c r="VO58" s="47"/>
      <c r="VP58" s="47"/>
      <c r="VQ58" s="47"/>
      <c r="VR58" s="47"/>
      <c r="VS58" s="47"/>
      <c r="VT58" s="47"/>
      <c r="VU58" s="47"/>
      <c r="VV58" s="47"/>
      <c r="VW58" s="47"/>
      <c r="VX58" s="47"/>
      <c r="VY58" s="47"/>
      <c r="VZ58" s="47"/>
      <c r="WA58" s="47"/>
      <c r="WB58" s="47"/>
      <c r="WC58" s="47"/>
      <c r="WD58" s="47"/>
      <c r="WE58" s="47"/>
      <c r="WF58" s="47"/>
      <c r="WG58" s="47"/>
      <c r="WH58" s="47"/>
      <c r="WI58" s="47"/>
      <c r="WJ58" s="47"/>
      <c r="WK58" s="47"/>
      <c r="WL58" s="47"/>
      <c r="WM58" s="47"/>
      <c r="WN58" s="47"/>
      <c r="WO58" s="47"/>
      <c r="WP58" s="47"/>
      <c r="WQ58" s="47"/>
      <c r="WR58" s="47"/>
      <c r="WS58" s="47"/>
      <c r="WT58" s="47"/>
      <c r="WU58" s="47"/>
      <c r="WV58" s="47"/>
      <c r="WW58" s="47"/>
      <c r="WX58" s="47"/>
      <c r="WY58" s="47"/>
      <c r="WZ58" s="47"/>
      <c r="XA58" s="47"/>
      <c r="XB58" s="47"/>
      <c r="XC58" s="47"/>
      <c r="XD58" s="47"/>
      <c r="XE58" s="47"/>
      <c r="XF58" s="47"/>
      <c r="XG58" s="47"/>
      <c r="XH58" s="47"/>
      <c r="XI58" s="47"/>
      <c r="XJ58" s="47"/>
      <c r="XK58" s="47"/>
      <c r="XL58" s="47"/>
      <c r="XM58" s="47"/>
      <c r="XN58" s="47"/>
      <c r="XO58" s="47"/>
      <c r="XP58" s="47"/>
      <c r="XQ58" s="47"/>
      <c r="XR58" s="47"/>
      <c r="XS58" s="47"/>
      <c r="XT58" s="47"/>
      <c r="XU58" s="47"/>
      <c r="XV58" s="47"/>
      <c r="XW58" s="47"/>
      <c r="XX58" s="47"/>
      <c r="XY58" s="47"/>
      <c r="XZ58" s="47"/>
      <c r="YA58" s="47"/>
      <c r="YB58" s="47"/>
      <c r="YC58" s="47"/>
      <c r="YD58" s="47"/>
      <c r="YE58" s="47"/>
      <c r="YF58" s="47"/>
      <c r="YG58" s="47"/>
      <c r="YH58" s="47"/>
      <c r="YI58" s="47"/>
      <c r="YJ58" s="47"/>
      <c r="YK58" s="47"/>
      <c r="YL58" s="47"/>
      <c r="YM58" s="47"/>
      <c r="YN58" s="47"/>
      <c r="YO58" s="47"/>
      <c r="YP58" s="47"/>
      <c r="YQ58" s="47"/>
      <c r="YR58" s="47"/>
      <c r="YS58" s="47"/>
      <c r="YT58" s="47"/>
      <c r="YU58" s="47"/>
      <c r="YV58" s="47"/>
      <c r="YW58" s="47"/>
      <c r="YX58" s="47"/>
      <c r="YY58" s="47"/>
      <c r="YZ58" s="47"/>
      <c r="ZA58" s="47"/>
      <c r="ZB58" s="47"/>
      <c r="ZC58" s="47"/>
      <c r="ZD58" s="47"/>
      <c r="ZE58" s="47"/>
      <c r="ZF58" s="47"/>
      <c r="ZG58" s="47"/>
      <c r="ZH58" s="47"/>
      <c r="ZI58" s="47"/>
      <c r="ZJ58" s="47"/>
      <c r="ZK58" s="47"/>
      <c r="ZL58" s="47"/>
      <c r="ZM58" s="47"/>
      <c r="ZN58" s="47"/>
      <c r="ZO58" s="47"/>
      <c r="ZP58" s="47"/>
      <c r="ZQ58" s="47"/>
      <c r="ZR58" s="47"/>
      <c r="ZS58" s="47"/>
      <c r="ZT58" s="47"/>
      <c r="ZU58" s="47"/>
      <c r="ZV58" s="47"/>
      <c r="ZW58" s="47"/>
      <c r="ZX58" s="47"/>
      <c r="ZY58" s="47"/>
      <c r="ZZ58" s="47"/>
      <c r="AAA58" s="47"/>
      <c r="AAB58" s="47"/>
      <c r="AAC58" s="47"/>
      <c r="AAD58" s="47"/>
      <c r="AAE58" s="47"/>
      <c r="AAF58" s="47"/>
      <c r="AAG58" s="47"/>
      <c r="AAH58" s="47"/>
      <c r="AAI58" s="47"/>
      <c r="AAJ58" s="47"/>
      <c r="AAK58" s="47"/>
      <c r="AAL58" s="47"/>
      <c r="AAM58" s="47"/>
      <c r="AAN58" s="47"/>
      <c r="AAO58" s="47"/>
      <c r="AAP58" s="47"/>
      <c r="AAQ58" s="47"/>
      <c r="AAR58" s="47"/>
      <c r="AAS58" s="47"/>
      <c r="AAT58" s="47"/>
      <c r="AAU58" s="47"/>
      <c r="AAV58" s="47"/>
      <c r="AAW58" s="47"/>
      <c r="AAX58" s="47"/>
      <c r="AAY58" s="47"/>
      <c r="AAZ58" s="47"/>
      <c r="ABA58" s="47"/>
      <c r="ABB58" s="47"/>
      <c r="ABC58" s="47"/>
      <c r="ABD58" s="47"/>
      <c r="ABE58" s="47"/>
      <c r="ABF58" s="47"/>
      <c r="ABG58" s="47"/>
      <c r="ABH58" s="47"/>
      <c r="ABI58" s="47"/>
      <c r="ABJ58" s="47"/>
      <c r="ABK58" s="47"/>
      <c r="ABL58" s="47"/>
      <c r="ABM58" s="47"/>
      <c r="ABN58" s="47"/>
      <c r="ABO58" s="47"/>
      <c r="ABP58" s="47"/>
      <c r="ABQ58" s="47"/>
      <c r="ABR58" s="47"/>
      <c r="ABS58" s="47"/>
      <c r="ABT58" s="47"/>
      <c r="ABU58" s="47"/>
      <c r="ABV58" s="47"/>
      <c r="ABW58" s="47"/>
      <c r="ABX58" s="47"/>
      <c r="ABY58" s="47"/>
      <c r="ABZ58" s="47"/>
      <c r="ACA58" s="47"/>
      <c r="ACB58" s="47"/>
      <c r="ACC58" s="47"/>
      <c r="ACD58" s="47"/>
      <c r="ACE58" s="47"/>
      <c r="ACF58" s="47"/>
      <c r="ACG58" s="47"/>
      <c r="ACH58" s="47"/>
      <c r="ACI58" s="47"/>
      <c r="ACJ58" s="47"/>
      <c r="ACK58" s="47"/>
      <c r="ACL58" s="47"/>
      <c r="ACM58" s="47"/>
      <c r="ACN58" s="47"/>
      <c r="ACO58" s="47"/>
      <c r="ACP58" s="47"/>
      <c r="ACQ58" s="47"/>
      <c r="ACR58" s="47"/>
      <c r="ACS58" s="47"/>
      <c r="ACT58" s="47"/>
      <c r="ACU58" s="47"/>
      <c r="ACV58" s="47"/>
      <c r="ACW58" s="47"/>
      <c r="ACX58" s="47"/>
      <c r="ACY58" s="47"/>
      <c r="ACZ58" s="47"/>
      <c r="ADA58" s="47"/>
      <c r="ADB58" s="47"/>
      <c r="ADC58" s="47"/>
      <c r="ADD58" s="47"/>
      <c r="ADE58" s="47"/>
      <c r="ADF58" s="47"/>
      <c r="ADG58" s="47"/>
      <c r="ADH58" s="47"/>
      <c r="ADI58" s="47"/>
      <c r="ADJ58" s="47"/>
      <c r="ADK58" s="47"/>
      <c r="ADL58" s="47"/>
      <c r="ADM58" s="47"/>
      <c r="ADN58" s="47"/>
      <c r="ADO58" s="47"/>
      <c r="ADP58" s="47"/>
      <c r="ADQ58" s="47"/>
      <c r="ADR58" s="47"/>
      <c r="ADS58" s="47"/>
      <c r="ADT58" s="47"/>
      <c r="ADU58" s="47"/>
      <c r="ADV58" s="47"/>
      <c r="ADW58" s="47"/>
      <c r="ADX58" s="47"/>
      <c r="ADY58" s="47"/>
      <c r="ADZ58" s="47"/>
      <c r="AEA58" s="47"/>
      <c r="AEB58" s="47"/>
      <c r="AEC58" s="47"/>
      <c r="AED58" s="47"/>
      <c r="AEE58" s="47"/>
      <c r="AEF58" s="47"/>
      <c r="AEG58" s="47"/>
      <c r="AEH58" s="47"/>
      <c r="AEI58" s="47"/>
      <c r="AEJ58" s="47"/>
      <c r="AEK58" s="47"/>
      <c r="AEL58" s="47"/>
      <c r="AEM58" s="47"/>
      <c r="AEN58" s="47"/>
      <c r="AEO58" s="47"/>
      <c r="AEP58" s="47"/>
      <c r="AEQ58" s="47"/>
      <c r="AER58" s="47"/>
      <c r="AES58" s="47"/>
      <c r="AET58" s="47"/>
      <c r="AEU58" s="47"/>
      <c r="AEV58" s="47"/>
      <c r="AEW58" s="47"/>
      <c r="AEX58" s="47"/>
      <c r="AEY58" s="47"/>
      <c r="AEZ58" s="47"/>
      <c r="AFA58" s="47"/>
      <c r="AFB58" s="47"/>
      <c r="AFC58" s="47"/>
      <c r="AFD58" s="47"/>
      <c r="AFE58" s="47"/>
      <c r="AFF58" s="47"/>
      <c r="AFG58" s="47"/>
      <c r="AFH58" s="47"/>
      <c r="AFI58" s="47"/>
      <c r="AFJ58" s="47"/>
      <c r="AFK58" s="47"/>
      <c r="AFL58" s="47"/>
      <c r="AFM58" s="47"/>
      <c r="AFN58" s="47"/>
      <c r="AFO58" s="47"/>
      <c r="AFP58" s="47"/>
      <c r="AFQ58" s="47"/>
      <c r="AFR58" s="47"/>
      <c r="AFS58" s="47"/>
      <c r="AFT58" s="47"/>
      <c r="AFU58" s="47"/>
      <c r="AFV58" s="47"/>
      <c r="AFW58" s="47"/>
      <c r="AFX58" s="47"/>
      <c r="AFY58" s="47"/>
      <c r="AFZ58" s="47"/>
      <c r="AGA58" s="47"/>
      <c r="AGB58" s="47"/>
      <c r="AGC58" s="47"/>
      <c r="AGD58" s="47"/>
      <c r="AGE58" s="47"/>
      <c r="AGF58" s="47"/>
      <c r="AGG58" s="47"/>
      <c r="AGH58" s="47"/>
      <c r="AGI58" s="47"/>
      <c r="AGJ58" s="47"/>
      <c r="AGK58" s="47"/>
      <c r="AGL58" s="47"/>
      <c r="AGM58" s="47"/>
      <c r="AGN58" s="47"/>
      <c r="AGO58" s="47"/>
      <c r="AGP58" s="47"/>
      <c r="AGQ58" s="47"/>
      <c r="AGR58" s="47"/>
      <c r="AGS58" s="47"/>
      <c r="AGT58" s="47"/>
      <c r="AGU58" s="47"/>
      <c r="AGV58" s="47"/>
      <c r="AGW58" s="47"/>
      <c r="AGX58" s="47"/>
      <c r="AGY58" s="47"/>
      <c r="AGZ58" s="47"/>
      <c r="AHA58" s="47"/>
      <c r="AHB58" s="47"/>
      <c r="AHC58" s="47"/>
      <c r="AHD58" s="47"/>
      <c r="AHE58" s="47"/>
      <c r="AHF58" s="47"/>
      <c r="AHG58" s="47"/>
      <c r="AHH58" s="47"/>
      <c r="AHI58" s="47"/>
      <c r="AHJ58" s="47"/>
      <c r="AHK58" s="47"/>
      <c r="AHL58" s="47"/>
      <c r="AHM58" s="47"/>
      <c r="AHN58" s="47"/>
      <c r="AHO58" s="47"/>
      <c r="AHP58" s="47"/>
      <c r="AHQ58" s="47"/>
      <c r="AHR58" s="47"/>
      <c r="AHS58" s="47"/>
      <c r="AHT58" s="47"/>
      <c r="AHU58" s="47"/>
      <c r="AHV58" s="47"/>
      <c r="AHW58" s="47"/>
      <c r="AHX58" s="47"/>
      <c r="AHY58" s="47"/>
      <c r="AHZ58" s="47"/>
      <c r="AIA58" s="47"/>
      <c r="AIB58" s="47"/>
      <c r="AIC58" s="47"/>
      <c r="AID58" s="47"/>
      <c r="AIE58" s="47"/>
      <c r="AIF58" s="47"/>
      <c r="AIG58" s="47"/>
      <c r="AIH58" s="47"/>
      <c r="AII58" s="47"/>
      <c r="AIJ58" s="47"/>
      <c r="AIK58" s="47"/>
      <c r="AIL58" s="47"/>
      <c r="AIM58" s="47"/>
      <c r="AIN58" s="47"/>
      <c r="AIO58" s="47"/>
      <c r="AIP58" s="47"/>
      <c r="AIQ58" s="47"/>
      <c r="AIR58" s="47"/>
      <c r="AIS58" s="47"/>
      <c r="AIT58" s="47"/>
      <c r="AIU58" s="47"/>
      <c r="AIV58" s="47"/>
      <c r="AIW58" s="47"/>
      <c r="AIX58" s="47"/>
      <c r="AIY58" s="47"/>
      <c r="AIZ58" s="47"/>
      <c r="AJA58" s="47"/>
      <c r="AJB58" s="47"/>
      <c r="AJC58" s="47"/>
      <c r="AJD58" s="47"/>
      <c r="AJE58" s="47"/>
      <c r="AJF58" s="47"/>
      <c r="AJG58" s="47"/>
      <c r="AJH58" s="47"/>
      <c r="AJI58" s="47"/>
      <c r="AJJ58" s="47"/>
      <c r="AJK58" s="47"/>
      <c r="AJL58" s="47"/>
      <c r="AJM58" s="47"/>
      <c r="AJN58" s="47"/>
      <c r="AJO58" s="47"/>
      <c r="AJP58" s="47"/>
      <c r="AJQ58" s="47"/>
      <c r="AJR58" s="47"/>
      <c r="AJS58" s="47"/>
      <c r="AJT58" s="47"/>
      <c r="AJU58" s="47"/>
      <c r="AJV58" s="47"/>
      <c r="AJW58" s="47"/>
      <c r="AJX58" s="47"/>
      <c r="AJY58" s="47"/>
      <c r="AJZ58" s="47"/>
      <c r="AKA58" s="47"/>
      <c r="AKB58" s="47"/>
      <c r="AKC58" s="47"/>
      <c r="AKD58" s="47"/>
      <c r="AKE58" s="47"/>
      <c r="AKF58" s="47"/>
      <c r="AKG58" s="47"/>
      <c r="AKH58" s="47"/>
      <c r="AKI58" s="47"/>
      <c r="AKJ58" s="47"/>
      <c r="AKK58" s="47"/>
      <c r="AKL58" s="47"/>
      <c r="AKM58" s="47"/>
      <c r="AKN58" s="47"/>
      <c r="AKO58" s="47"/>
      <c r="AKP58" s="47"/>
      <c r="AKQ58" s="47"/>
      <c r="AKR58" s="47"/>
      <c r="AKS58" s="47"/>
      <c r="AKT58" s="47"/>
      <c r="AKU58" s="47"/>
      <c r="AKV58" s="47"/>
      <c r="AKW58" s="47"/>
      <c r="AKX58" s="47"/>
      <c r="AKY58" s="47"/>
      <c r="AKZ58" s="47"/>
      <c r="ALA58" s="47"/>
      <c r="ALB58" s="47"/>
      <c r="ALC58" s="47"/>
      <c r="ALD58" s="47"/>
      <c r="ALE58" s="47"/>
      <c r="ALF58" s="47"/>
      <c r="ALG58" s="47"/>
      <c r="ALH58" s="47"/>
      <c r="ALI58" s="47"/>
      <c r="ALJ58" s="47"/>
      <c r="ALK58" s="47"/>
      <c r="ALL58" s="47"/>
      <c r="ALM58" s="47"/>
      <c r="ALN58" s="47"/>
      <c r="ALO58" s="47"/>
      <c r="ALP58" s="47"/>
      <c r="ALQ58" s="47"/>
      <c r="ALR58" s="47"/>
      <c r="ALS58" s="47"/>
      <c r="ALT58" s="47"/>
      <c r="ALU58" s="47"/>
      <c r="ALV58" s="47"/>
      <c r="ALW58" s="47"/>
      <c r="ALX58" s="47"/>
      <c r="ALY58" s="47"/>
      <c r="ALZ58" s="47"/>
      <c r="AMA58" s="47"/>
      <c r="AMB58" s="47"/>
      <c r="AMC58" s="47"/>
      <c r="AMD58" s="47"/>
      <c r="AME58" s="47"/>
      <c r="AMF58" s="47"/>
      <c r="AMG58" s="47"/>
      <c r="AMH58" s="47"/>
      <c r="AMI58" s="47"/>
      <c r="AMJ58" s="47"/>
      <c r="AMK58" s="47"/>
      <c r="AML58" s="47"/>
      <c r="AMM58" s="47"/>
      <c r="AMN58" s="47"/>
      <c r="AMO58" s="47"/>
      <c r="AMP58" s="47"/>
      <c r="AMQ58" s="47"/>
      <c r="AMR58" s="47"/>
      <c r="AMS58" s="47"/>
      <c r="AMT58" s="47"/>
      <c r="AMU58" s="47"/>
      <c r="AMV58" s="47"/>
      <c r="AMW58" s="47"/>
      <c r="AMX58" s="47"/>
      <c r="AMY58" s="47"/>
      <c r="AMZ58" s="47"/>
      <c r="ANA58" s="47"/>
      <c r="ANB58" s="47"/>
      <c r="ANC58" s="47"/>
      <c r="AND58" s="47"/>
      <c r="ANE58" s="47"/>
      <c r="ANF58" s="47"/>
      <c r="ANG58" s="47"/>
      <c r="ANH58" s="47"/>
      <c r="ANI58" s="47"/>
      <c r="ANJ58" s="47"/>
      <c r="ANK58" s="47"/>
      <c r="ANL58" s="47"/>
      <c r="ANM58" s="47"/>
      <c r="ANN58" s="47"/>
      <c r="ANO58" s="47"/>
      <c r="ANP58" s="47"/>
      <c r="ANQ58" s="47"/>
      <c r="ANR58" s="47"/>
      <c r="ANS58" s="47"/>
      <c r="ANT58" s="47"/>
      <c r="ANU58" s="47"/>
      <c r="ANV58" s="47"/>
      <c r="ANW58" s="47"/>
      <c r="ANX58" s="47"/>
      <c r="ANY58" s="47"/>
      <c r="ANZ58" s="47"/>
      <c r="AOA58" s="47"/>
      <c r="AOB58" s="47"/>
      <c r="AOC58" s="47"/>
      <c r="AOD58" s="47"/>
      <c r="AOE58" s="47"/>
      <c r="AOF58" s="47"/>
      <c r="AOG58" s="47"/>
      <c r="AOH58" s="47"/>
      <c r="AOI58" s="47"/>
      <c r="AOJ58" s="47"/>
      <c r="AOK58" s="47"/>
      <c r="AOL58" s="47"/>
      <c r="AOM58" s="47"/>
      <c r="AON58" s="47"/>
      <c r="AOO58" s="47"/>
      <c r="AOP58" s="47"/>
      <c r="AOQ58" s="47"/>
      <c r="AOR58" s="47"/>
      <c r="AOS58" s="47"/>
      <c r="AOT58" s="47"/>
      <c r="AOU58" s="47"/>
      <c r="AOV58" s="47"/>
      <c r="AOW58" s="47"/>
      <c r="AOX58" s="47"/>
      <c r="AOY58" s="47"/>
      <c r="AOZ58" s="47"/>
      <c r="APA58" s="47"/>
      <c r="APB58" s="47"/>
      <c r="APC58" s="47"/>
      <c r="APD58" s="47"/>
      <c r="APE58" s="47"/>
      <c r="APF58" s="47"/>
      <c r="APG58" s="47"/>
      <c r="APH58" s="47"/>
      <c r="API58" s="47"/>
      <c r="APJ58" s="47"/>
      <c r="APK58" s="47"/>
      <c r="APL58" s="47"/>
      <c r="APM58" s="47"/>
      <c r="APN58" s="47"/>
      <c r="APO58" s="47"/>
      <c r="APP58" s="47"/>
      <c r="APQ58" s="47"/>
      <c r="APR58" s="47"/>
      <c r="APS58" s="47"/>
      <c r="APT58" s="47"/>
      <c r="APU58" s="47"/>
      <c r="APV58" s="47"/>
      <c r="APW58" s="47"/>
      <c r="APX58" s="47"/>
      <c r="APY58" s="47"/>
      <c r="APZ58" s="47"/>
      <c r="AQA58" s="47"/>
      <c r="AQB58" s="47"/>
      <c r="AQC58" s="47"/>
      <c r="AQD58" s="47"/>
      <c r="AQE58" s="47"/>
      <c r="AQF58" s="47"/>
      <c r="AQG58" s="47"/>
      <c r="AQH58" s="47"/>
      <c r="AQI58" s="47"/>
      <c r="AQJ58" s="47"/>
      <c r="AQK58" s="47"/>
      <c r="AQL58" s="47"/>
      <c r="AQM58" s="47"/>
      <c r="AQN58" s="47"/>
      <c r="AQO58" s="47"/>
      <c r="AQP58" s="47"/>
      <c r="AQQ58" s="47"/>
      <c r="AQR58" s="47"/>
      <c r="AQS58" s="47"/>
      <c r="AQT58" s="47"/>
      <c r="AQU58" s="47"/>
      <c r="AQV58" s="47"/>
      <c r="AQW58" s="47"/>
      <c r="AQX58" s="47"/>
      <c r="AQY58" s="47"/>
      <c r="AQZ58" s="47"/>
      <c r="ARA58" s="47"/>
      <c r="ARB58" s="47"/>
      <c r="ARC58" s="47"/>
      <c r="ARD58" s="47"/>
      <c r="ARE58" s="47"/>
      <c r="ARF58" s="47"/>
      <c r="ARG58" s="47"/>
      <c r="ARH58" s="47"/>
      <c r="ARI58" s="47"/>
      <c r="ARJ58" s="47"/>
      <c r="ARK58" s="47"/>
      <c r="ARL58" s="47"/>
      <c r="ARM58" s="47"/>
      <c r="ARN58" s="47"/>
      <c r="ARO58" s="47"/>
      <c r="ARP58" s="47"/>
      <c r="ARQ58" s="47"/>
      <c r="ARR58" s="47"/>
      <c r="ARS58" s="47"/>
      <c r="ART58" s="47"/>
      <c r="ARU58" s="47"/>
      <c r="ARV58" s="47"/>
      <c r="ARW58" s="47"/>
      <c r="ARX58" s="47"/>
      <c r="ARY58" s="47"/>
      <c r="ARZ58" s="47"/>
      <c r="ASA58" s="47"/>
      <c r="ASB58" s="47"/>
      <c r="ASC58" s="47"/>
      <c r="ASD58" s="47"/>
      <c r="ASE58" s="47"/>
      <c r="ASF58" s="47"/>
      <c r="ASG58" s="47"/>
      <c r="ASH58" s="47"/>
      <c r="ASI58" s="47"/>
      <c r="ASJ58" s="47"/>
      <c r="ASK58" s="47"/>
      <c r="ASL58" s="47"/>
      <c r="ASM58" s="47"/>
      <c r="ASN58" s="47"/>
      <c r="ASO58" s="47"/>
      <c r="ASP58" s="47"/>
      <c r="ASQ58" s="47"/>
      <c r="ASR58" s="47"/>
      <c r="ASS58" s="47"/>
      <c r="AST58" s="47"/>
      <c r="ASU58" s="47"/>
      <c r="ASV58" s="47"/>
      <c r="ASW58" s="47"/>
      <c r="ASX58" s="47"/>
      <c r="ASY58" s="47"/>
      <c r="ASZ58" s="47"/>
      <c r="ATA58" s="47"/>
      <c r="ATB58" s="47"/>
      <c r="ATC58" s="47"/>
      <c r="ATD58" s="47"/>
      <c r="ATE58" s="47"/>
      <c r="ATF58" s="47"/>
      <c r="ATG58" s="47"/>
      <c r="ATH58" s="47"/>
      <c r="ATI58" s="47"/>
      <c r="ATJ58" s="47"/>
      <c r="ATK58" s="47"/>
      <c r="ATL58" s="47"/>
      <c r="ATM58" s="47"/>
      <c r="ATN58" s="47"/>
      <c r="ATO58" s="47"/>
      <c r="ATP58" s="47"/>
      <c r="ATQ58" s="47"/>
      <c r="ATR58" s="47"/>
      <c r="ATS58" s="47"/>
      <c r="ATT58" s="47"/>
      <c r="ATU58" s="47"/>
      <c r="ATV58" s="47"/>
      <c r="ATW58" s="47"/>
      <c r="ATX58" s="47"/>
      <c r="ATY58" s="47"/>
      <c r="ATZ58" s="47"/>
      <c r="AUA58" s="47"/>
      <c r="AUB58" s="47"/>
      <c r="AUC58" s="47"/>
      <c r="AUD58" s="47"/>
      <c r="AUE58" s="47"/>
      <c r="AUF58" s="47"/>
      <c r="AUG58" s="47"/>
      <c r="AUH58" s="47"/>
      <c r="AUI58" s="47"/>
      <c r="AUJ58" s="47"/>
      <c r="AUK58" s="47"/>
      <c r="AUL58" s="47"/>
      <c r="AUM58" s="47"/>
      <c r="AUN58" s="47"/>
      <c r="AUO58" s="47"/>
      <c r="AUP58" s="47"/>
      <c r="AUQ58" s="47"/>
      <c r="AUR58" s="47"/>
      <c r="AUS58" s="47"/>
      <c r="AUT58" s="47"/>
      <c r="AUU58" s="47"/>
      <c r="AUV58" s="47"/>
      <c r="AUW58" s="47"/>
      <c r="AUX58" s="47"/>
      <c r="AUY58" s="47"/>
      <c r="AUZ58" s="47"/>
      <c r="AVA58" s="47"/>
      <c r="AVB58" s="47"/>
      <c r="AVC58" s="47"/>
      <c r="AVD58" s="47"/>
      <c r="AVE58" s="47"/>
      <c r="AVF58" s="47"/>
      <c r="AVG58" s="47"/>
      <c r="AVH58" s="47"/>
      <c r="AVI58" s="47"/>
      <c r="AVJ58" s="47"/>
      <c r="AVK58" s="47"/>
      <c r="AVL58" s="47"/>
      <c r="AVM58" s="47"/>
      <c r="AVN58" s="47"/>
      <c r="AVO58" s="47"/>
      <c r="AVP58" s="47"/>
      <c r="AVQ58" s="47"/>
      <c r="AVR58" s="47"/>
      <c r="AVS58" s="47"/>
      <c r="AVT58" s="47"/>
      <c r="AVU58" s="47"/>
      <c r="AVV58" s="47"/>
      <c r="AVW58" s="47"/>
      <c r="AVX58" s="47"/>
      <c r="AVY58" s="47"/>
      <c r="AVZ58" s="47"/>
      <c r="AWA58" s="47"/>
      <c r="AWB58" s="47"/>
      <c r="AWC58" s="47"/>
      <c r="AWD58" s="47"/>
      <c r="AWE58" s="47"/>
      <c r="AWF58" s="47"/>
      <c r="AWG58" s="47"/>
      <c r="AWH58" s="47"/>
      <c r="AWI58" s="47"/>
      <c r="AWJ58" s="47"/>
      <c r="AWK58" s="47"/>
      <c r="AWL58" s="47"/>
      <c r="AWM58" s="47"/>
      <c r="AWN58" s="47"/>
      <c r="AWO58" s="47"/>
      <c r="AWP58" s="47"/>
      <c r="AWQ58" s="47"/>
      <c r="AWR58" s="47"/>
      <c r="AWS58" s="47"/>
      <c r="AWT58" s="47"/>
      <c r="AWU58" s="47"/>
      <c r="AWV58" s="47"/>
      <c r="AWW58" s="47"/>
      <c r="AWX58" s="47"/>
      <c r="AWY58" s="47"/>
      <c r="AWZ58" s="47"/>
      <c r="AXA58" s="47"/>
      <c r="AXB58" s="47"/>
      <c r="AXC58" s="47"/>
      <c r="AXD58" s="47"/>
      <c r="AXE58" s="47"/>
      <c r="AXF58" s="47"/>
      <c r="AXG58" s="47"/>
      <c r="AXH58" s="47"/>
      <c r="AXI58" s="47"/>
      <c r="AXJ58" s="47"/>
      <c r="AXK58" s="47"/>
      <c r="AXL58" s="47"/>
      <c r="AXM58" s="47"/>
      <c r="AXN58" s="47"/>
      <c r="AXO58" s="47"/>
      <c r="AXP58" s="47"/>
      <c r="AXQ58" s="47"/>
      <c r="AXR58" s="47"/>
      <c r="AXS58" s="47"/>
      <c r="AXT58" s="47"/>
      <c r="AXU58" s="47"/>
      <c r="AXV58" s="47"/>
      <c r="AXW58" s="47"/>
      <c r="AXX58" s="47"/>
      <c r="AXY58" s="47"/>
      <c r="AXZ58" s="47"/>
      <c r="AYA58" s="47"/>
      <c r="AYB58" s="47"/>
      <c r="AYC58" s="47"/>
      <c r="AYD58" s="47"/>
      <c r="AYE58" s="47"/>
      <c r="AYF58" s="47"/>
      <c r="AYG58" s="47"/>
      <c r="AYH58" s="47"/>
      <c r="AYI58" s="47"/>
      <c r="AYJ58" s="47"/>
      <c r="AYK58" s="47"/>
      <c r="AYL58" s="47"/>
      <c r="AYM58" s="47"/>
      <c r="AYN58" s="47"/>
      <c r="AYO58" s="47"/>
      <c r="AYP58" s="47"/>
      <c r="AYQ58" s="47"/>
      <c r="AYR58" s="47"/>
      <c r="AYS58" s="47"/>
      <c r="AYT58" s="47"/>
      <c r="AYU58" s="47"/>
      <c r="AYV58" s="47"/>
      <c r="AYW58" s="47"/>
      <c r="AYX58" s="47"/>
      <c r="AYY58" s="47"/>
      <c r="AYZ58" s="47"/>
      <c r="AZA58" s="47"/>
      <c r="AZB58" s="47"/>
      <c r="AZC58" s="47"/>
      <c r="AZD58" s="47"/>
      <c r="AZE58" s="47"/>
      <c r="AZF58" s="47"/>
      <c r="AZG58" s="47"/>
      <c r="AZH58" s="47"/>
      <c r="AZI58" s="47"/>
      <c r="AZJ58" s="47"/>
      <c r="AZK58" s="47"/>
      <c r="AZL58" s="47"/>
      <c r="AZM58" s="47"/>
      <c r="AZN58" s="47"/>
      <c r="AZO58" s="47"/>
      <c r="AZP58" s="47"/>
      <c r="AZQ58" s="47"/>
      <c r="AZR58" s="47"/>
      <c r="AZS58" s="47"/>
      <c r="AZT58" s="47"/>
      <c r="AZU58" s="47"/>
      <c r="AZV58" s="47"/>
      <c r="AZW58" s="47"/>
      <c r="AZX58" s="47"/>
      <c r="AZY58" s="47"/>
      <c r="AZZ58" s="47"/>
      <c r="BAA58" s="47"/>
      <c r="BAB58" s="47"/>
      <c r="BAC58" s="47"/>
      <c r="BAD58" s="47"/>
      <c r="BAE58" s="47"/>
      <c r="BAF58" s="47"/>
      <c r="BAG58" s="47"/>
      <c r="BAH58" s="47"/>
      <c r="BAI58" s="47"/>
      <c r="BAJ58" s="47"/>
      <c r="BAK58" s="47"/>
      <c r="BAL58" s="47"/>
      <c r="BAM58" s="47"/>
      <c r="BAN58" s="47"/>
      <c r="BAO58" s="47"/>
      <c r="BAP58" s="47"/>
      <c r="BAQ58" s="47"/>
      <c r="BAR58" s="47"/>
      <c r="BAS58" s="47"/>
      <c r="BAT58" s="47"/>
      <c r="BAU58" s="47"/>
      <c r="BAV58" s="47"/>
      <c r="BAW58" s="47"/>
      <c r="BAX58" s="47"/>
      <c r="BAY58" s="47"/>
      <c r="BAZ58" s="47"/>
      <c r="BBA58" s="47"/>
      <c r="BBB58" s="47"/>
      <c r="BBC58" s="47"/>
      <c r="BBD58" s="47"/>
      <c r="BBE58" s="47"/>
      <c r="BBF58" s="47"/>
      <c r="BBG58" s="47"/>
      <c r="BBH58" s="47"/>
      <c r="BBI58" s="47"/>
      <c r="BBJ58" s="47"/>
      <c r="BBK58" s="47"/>
      <c r="BBL58" s="47"/>
      <c r="BBM58" s="47"/>
      <c r="BBN58" s="47"/>
      <c r="BBO58" s="47"/>
      <c r="BBP58" s="47"/>
      <c r="BBQ58" s="47"/>
      <c r="BBR58" s="47"/>
      <c r="BBS58" s="47"/>
      <c r="BBT58" s="47"/>
      <c r="BBU58" s="47"/>
      <c r="BBV58" s="47"/>
      <c r="BBW58" s="47"/>
      <c r="BBX58" s="47"/>
      <c r="BBY58" s="47"/>
      <c r="BBZ58" s="47"/>
      <c r="BCA58" s="47"/>
      <c r="BCB58" s="47"/>
      <c r="BCC58" s="47"/>
      <c r="BCD58" s="47"/>
      <c r="BCE58" s="47"/>
      <c r="BCF58" s="47"/>
      <c r="BCG58" s="47"/>
      <c r="BCH58" s="47"/>
      <c r="BCI58" s="47"/>
      <c r="BCJ58" s="47"/>
      <c r="BCK58" s="47"/>
      <c r="BCL58" s="47"/>
      <c r="BCM58" s="47"/>
      <c r="BCN58" s="47"/>
      <c r="BCO58" s="47"/>
      <c r="BCP58" s="47"/>
      <c r="BCQ58" s="47"/>
      <c r="BCR58" s="47"/>
      <c r="BCS58" s="47"/>
      <c r="BCT58" s="47"/>
      <c r="BCU58" s="47"/>
      <c r="BCV58" s="47"/>
      <c r="BCW58" s="47"/>
      <c r="BCX58" s="47"/>
      <c r="BCY58" s="47"/>
      <c r="BCZ58" s="47"/>
      <c r="BDA58" s="47"/>
      <c r="BDB58" s="47"/>
      <c r="BDC58" s="47"/>
      <c r="BDD58" s="47"/>
      <c r="BDE58" s="47"/>
      <c r="BDF58" s="47"/>
      <c r="BDG58" s="47"/>
      <c r="BDH58" s="47"/>
      <c r="BDI58" s="47"/>
      <c r="BDJ58" s="47"/>
      <c r="BDK58" s="47"/>
      <c r="BDL58" s="47"/>
      <c r="BDM58" s="47"/>
      <c r="BDN58" s="47"/>
      <c r="BDO58" s="47"/>
      <c r="BDP58" s="47"/>
      <c r="BDQ58" s="47"/>
      <c r="BDR58" s="47"/>
      <c r="BDS58" s="47"/>
      <c r="BDT58" s="47"/>
      <c r="BDU58" s="47"/>
      <c r="BDV58" s="47"/>
      <c r="BDW58" s="47"/>
      <c r="BDX58" s="47"/>
      <c r="BDY58" s="47"/>
      <c r="BDZ58" s="47"/>
      <c r="BEA58" s="47"/>
      <c r="BEB58" s="47"/>
      <c r="BEC58" s="47"/>
      <c r="BED58" s="47"/>
      <c r="BEE58" s="47"/>
      <c r="BEF58" s="47"/>
      <c r="BEG58" s="47"/>
      <c r="BEH58" s="47"/>
      <c r="BEI58" s="47"/>
      <c r="BEJ58" s="47"/>
      <c r="BEK58" s="47"/>
      <c r="BEL58" s="47"/>
      <c r="BEM58" s="47"/>
      <c r="BEN58" s="47"/>
      <c r="BEO58" s="47"/>
      <c r="BEP58" s="47"/>
      <c r="BEQ58" s="47"/>
      <c r="BER58" s="47"/>
      <c r="BES58" s="47"/>
      <c r="BET58" s="47"/>
      <c r="BEU58" s="47"/>
      <c r="BEV58" s="47"/>
      <c r="BEW58" s="47"/>
      <c r="BEX58" s="47"/>
      <c r="BEY58" s="47"/>
      <c r="BEZ58" s="47"/>
      <c r="BFA58" s="47"/>
      <c r="BFB58" s="47"/>
      <c r="BFC58" s="47"/>
      <c r="BFD58" s="47"/>
      <c r="BFE58" s="47"/>
      <c r="BFF58" s="47"/>
      <c r="BFG58" s="47"/>
      <c r="BFH58" s="47"/>
      <c r="BFI58" s="47"/>
      <c r="BFJ58" s="47"/>
      <c r="BFK58" s="47"/>
      <c r="BFL58" s="47"/>
      <c r="BFM58" s="47"/>
      <c r="BFN58" s="47"/>
      <c r="BFO58" s="47"/>
      <c r="BFP58" s="47"/>
      <c r="BFQ58" s="47"/>
      <c r="BFR58" s="47"/>
      <c r="BFS58" s="47"/>
      <c r="BFT58" s="47"/>
      <c r="BFU58" s="47"/>
      <c r="BFV58" s="47"/>
      <c r="BFW58" s="47"/>
      <c r="BFX58" s="47"/>
      <c r="BFY58" s="47"/>
      <c r="BFZ58" s="47"/>
      <c r="BGA58" s="47"/>
      <c r="BGB58" s="47"/>
      <c r="BGC58" s="47"/>
      <c r="BGD58" s="47"/>
      <c r="BGE58" s="47"/>
      <c r="BGF58" s="47"/>
      <c r="BGG58" s="47"/>
      <c r="BGH58" s="47"/>
      <c r="BGI58" s="47"/>
      <c r="BGJ58" s="47"/>
      <c r="BGK58" s="47"/>
      <c r="BGL58" s="47"/>
      <c r="BGM58" s="47"/>
      <c r="BGN58" s="47"/>
      <c r="BGO58" s="47"/>
      <c r="BGP58" s="47"/>
      <c r="BGQ58" s="47"/>
      <c r="BGR58" s="47"/>
      <c r="BGS58" s="47"/>
      <c r="BGT58" s="47"/>
      <c r="BGU58" s="47"/>
      <c r="BGV58" s="47"/>
      <c r="BGW58" s="47"/>
      <c r="BGX58" s="47"/>
      <c r="BGY58" s="47"/>
      <c r="BGZ58" s="47"/>
      <c r="BHA58" s="47"/>
      <c r="BHB58" s="47"/>
      <c r="BHC58" s="47"/>
      <c r="BHD58" s="47"/>
      <c r="BHE58" s="47"/>
      <c r="BHF58" s="47"/>
      <c r="BHG58" s="47"/>
      <c r="BHH58" s="47"/>
      <c r="BHI58" s="47"/>
      <c r="BHJ58" s="47"/>
      <c r="BHK58" s="47"/>
      <c r="BHL58" s="47"/>
      <c r="BHM58" s="47"/>
      <c r="BHN58" s="47"/>
      <c r="BHO58" s="47"/>
      <c r="BHP58" s="47"/>
      <c r="BHQ58" s="47"/>
      <c r="BHR58" s="47"/>
      <c r="BHS58" s="47"/>
      <c r="BHT58" s="47"/>
      <c r="BHU58" s="47"/>
      <c r="BHV58" s="47"/>
      <c r="BHW58" s="47"/>
      <c r="BHX58" s="47"/>
      <c r="BHY58" s="47"/>
      <c r="BHZ58" s="47"/>
      <c r="BIA58" s="47"/>
      <c r="BIB58" s="47"/>
      <c r="BIC58" s="47"/>
      <c r="BID58" s="47"/>
      <c r="BIE58" s="47"/>
      <c r="BIF58" s="47"/>
      <c r="BIG58" s="47"/>
      <c r="BIH58" s="47"/>
      <c r="BII58" s="47"/>
      <c r="BIJ58" s="47"/>
      <c r="BIK58" s="47"/>
      <c r="BIL58" s="47"/>
      <c r="BIM58" s="47"/>
      <c r="BIN58" s="47"/>
      <c r="BIO58" s="47"/>
      <c r="BIP58" s="47"/>
      <c r="BIQ58" s="47"/>
      <c r="BIR58" s="47"/>
      <c r="BIS58" s="47"/>
      <c r="BIT58" s="47"/>
      <c r="BIU58" s="47"/>
      <c r="BIV58" s="47"/>
      <c r="BIW58" s="47"/>
      <c r="BIX58" s="47"/>
      <c r="BIY58" s="47"/>
      <c r="BIZ58" s="47"/>
      <c r="BJA58" s="47"/>
      <c r="BJB58" s="47"/>
      <c r="BJC58" s="47"/>
      <c r="BJD58" s="47"/>
      <c r="BJE58" s="47"/>
      <c r="BJF58" s="47"/>
      <c r="BJG58" s="47"/>
      <c r="BJH58" s="47"/>
      <c r="BJI58" s="47"/>
      <c r="BJJ58" s="47"/>
      <c r="BJK58" s="47"/>
      <c r="BJL58" s="47"/>
      <c r="BJM58" s="47"/>
      <c r="BJN58" s="47"/>
      <c r="BJO58" s="47"/>
      <c r="BJP58" s="47"/>
      <c r="BJQ58" s="47"/>
      <c r="BJR58" s="47"/>
      <c r="BJS58" s="47"/>
      <c r="BJT58" s="47"/>
      <c r="BJU58" s="47"/>
      <c r="BJV58" s="47"/>
      <c r="BJW58" s="47"/>
      <c r="BJX58" s="47"/>
      <c r="BJY58" s="47"/>
      <c r="BJZ58" s="47"/>
      <c r="BKA58" s="47"/>
      <c r="BKB58" s="47"/>
      <c r="BKC58" s="47"/>
      <c r="BKD58" s="47"/>
      <c r="BKE58" s="47"/>
      <c r="BKF58" s="47"/>
      <c r="BKG58" s="47"/>
      <c r="BKH58" s="47"/>
      <c r="BKI58" s="47"/>
      <c r="BKJ58" s="47"/>
      <c r="BKK58" s="47"/>
      <c r="BKL58" s="47"/>
      <c r="BKM58" s="47"/>
      <c r="BKN58" s="47"/>
      <c r="BKO58" s="47"/>
      <c r="BKP58" s="47"/>
      <c r="BKQ58" s="47"/>
      <c r="BKR58" s="47"/>
      <c r="BKS58" s="47"/>
      <c r="BKT58" s="47"/>
      <c r="BKU58" s="47"/>
      <c r="BKV58" s="47"/>
      <c r="BKW58" s="47"/>
      <c r="BKX58" s="47"/>
      <c r="BKY58" s="47"/>
      <c r="BKZ58" s="47"/>
      <c r="BLA58" s="47"/>
      <c r="BLB58" s="47"/>
      <c r="BLC58" s="47"/>
      <c r="BLD58" s="47"/>
      <c r="BLE58" s="47"/>
      <c r="BLF58" s="47"/>
      <c r="BLG58" s="47"/>
      <c r="BLH58" s="47"/>
      <c r="BLI58" s="47"/>
      <c r="BLJ58" s="47"/>
      <c r="BLK58" s="47"/>
      <c r="BLL58" s="47"/>
      <c r="BLM58" s="47"/>
      <c r="BLN58" s="47"/>
      <c r="BLO58" s="47"/>
      <c r="BLP58" s="47"/>
      <c r="BLQ58" s="47"/>
      <c r="BLR58" s="47"/>
      <c r="BLS58" s="47"/>
      <c r="BLT58" s="47"/>
      <c r="BLU58" s="47"/>
      <c r="BLV58" s="47"/>
      <c r="BLW58" s="47"/>
      <c r="BLX58" s="47"/>
      <c r="BLY58" s="47"/>
      <c r="BLZ58" s="47"/>
      <c r="BMA58" s="47"/>
      <c r="BMB58" s="47"/>
      <c r="BMC58" s="47"/>
      <c r="BMD58" s="47"/>
      <c r="BME58" s="47"/>
      <c r="BMF58" s="47"/>
      <c r="BMG58" s="47"/>
      <c r="BMH58" s="47"/>
      <c r="BMI58" s="47"/>
      <c r="BMJ58" s="47"/>
      <c r="BMK58" s="47"/>
      <c r="BML58" s="47"/>
      <c r="BMM58" s="47"/>
      <c r="BMN58" s="47"/>
      <c r="BMO58" s="47"/>
      <c r="BMP58" s="47"/>
      <c r="BMQ58" s="47"/>
      <c r="BMR58" s="47"/>
      <c r="BMS58" s="47"/>
      <c r="BMT58" s="47"/>
      <c r="BMU58" s="47"/>
      <c r="BMV58" s="47"/>
      <c r="BMW58" s="47"/>
      <c r="BMX58" s="47"/>
      <c r="BMY58" s="47"/>
      <c r="BMZ58" s="47"/>
      <c r="BNA58" s="47"/>
      <c r="BNB58" s="47"/>
      <c r="BNC58" s="47"/>
      <c r="BND58" s="47"/>
      <c r="BNE58" s="47"/>
      <c r="BNF58" s="47"/>
      <c r="BNG58" s="47"/>
      <c r="BNH58" s="47"/>
      <c r="BNI58" s="47"/>
      <c r="BNJ58" s="47"/>
      <c r="BNK58" s="47"/>
      <c r="BNL58" s="47"/>
      <c r="BNM58" s="47"/>
      <c r="BNN58" s="47"/>
      <c r="BNO58" s="47"/>
      <c r="BNP58" s="47"/>
      <c r="BNQ58" s="47"/>
      <c r="BNR58" s="47"/>
      <c r="BNS58" s="47"/>
      <c r="BNT58" s="47"/>
      <c r="BNU58" s="47"/>
      <c r="BNV58" s="47"/>
      <c r="BNW58" s="47"/>
      <c r="BNX58" s="47"/>
      <c r="BNY58" s="47"/>
      <c r="BNZ58" s="47"/>
      <c r="BOA58" s="47"/>
      <c r="BOB58" s="47"/>
      <c r="BOC58" s="47"/>
      <c r="BOD58" s="47"/>
      <c r="BOE58" s="47"/>
      <c r="BOF58" s="47"/>
      <c r="BOG58" s="47"/>
      <c r="BOH58" s="47"/>
      <c r="BOI58" s="47"/>
      <c r="BOJ58" s="47"/>
      <c r="BOK58" s="47"/>
      <c r="BOL58" s="47"/>
      <c r="BOM58" s="47"/>
      <c r="BON58" s="47"/>
      <c r="BOO58" s="47"/>
      <c r="BOP58" s="47"/>
      <c r="BOQ58" s="47"/>
      <c r="BOR58" s="47"/>
      <c r="BOS58" s="47"/>
      <c r="BOT58" s="47"/>
      <c r="BOU58" s="47"/>
      <c r="BOV58" s="47"/>
      <c r="BOW58" s="47"/>
      <c r="BOX58" s="47"/>
      <c r="BOY58" s="47"/>
      <c r="BOZ58" s="47"/>
      <c r="BPA58" s="47"/>
      <c r="BPB58" s="47"/>
      <c r="BPC58" s="47"/>
      <c r="BPD58" s="47"/>
      <c r="BPE58" s="47"/>
      <c r="BPF58" s="47"/>
      <c r="BPG58" s="47"/>
      <c r="BPH58" s="47"/>
      <c r="BPI58" s="47"/>
      <c r="BPJ58" s="47"/>
      <c r="BPK58" s="47"/>
      <c r="BPL58" s="47"/>
      <c r="BPM58" s="47"/>
      <c r="BPN58" s="47"/>
      <c r="BPO58" s="47"/>
      <c r="BPP58" s="47"/>
      <c r="BPQ58" s="47"/>
      <c r="BPR58" s="47"/>
      <c r="BPS58" s="47"/>
      <c r="BPT58" s="47"/>
      <c r="BPU58" s="47"/>
      <c r="BPV58" s="47"/>
      <c r="BPW58" s="47"/>
      <c r="BPX58" s="47"/>
      <c r="BPY58" s="47"/>
      <c r="BPZ58" s="47"/>
      <c r="BQA58" s="47"/>
      <c r="BQB58" s="47"/>
      <c r="BQC58" s="47"/>
      <c r="BQD58" s="47"/>
      <c r="BQE58" s="47"/>
      <c r="BQF58" s="47"/>
      <c r="BQG58" s="47"/>
      <c r="BQH58" s="47"/>
      <c r="BQI58" s="47"/>
      <c r="BQJ58" s="47"/>
      <c r="BQK58" s="47"/>
      <c r="BQL58" s="47"/>
      <c r="BQM58" s="47"/>
      <c r="BQN58" s="47"/>
      <c r="BQO58" s="47"/>
      <c r="BQP58" s="47"/>
      <c r="BQQ58" s="47"/>
      <c r="BQR58" s="47"/>
      <c r="BQS58" s="47"/>
      <c r="BQT58" s="47"/>
      <c r="BQU58" s="47"/>
      <c r="BQV58" s="47"/>
      <c r="BQW58" s="47"/>
      <c r="BQX58" s="47"/>
      <c r="BQY58" s="47"/>
      <c r="BQZ58" s="47"/>
      <c r="BRA58" s="47"/>
      <c r="BRB58" s="47"/>
      <c r="BRC58" s="47"/>
      <c r="BRD58" s="47"/>
      <c r="BRE58" s="47"/>
      <c r="BRF58" s="47"/>
      <c r="BRG58" s="47"/>
      <c r="BRH58" s="47"/>
      <c r="BRI58" s="47"/>
      <c r="BRJ58" s="47"/>
      <c r="BRK58" s="47"/>
      <c r="BRL58" s="47"/>
      <c r="BRM58" s="47"/>
      <c r="BRN58" s="47"/>
      <c r="BRO58" s="47"/>
      <c r="BRP58" s="47"/>
      <c r="BRQ58" s="47"/>
      <c r="BRR58" s="47"/>
      <c r="BRS58" s="47"/>
      <c r="BRT58" s="47"/>
      <c r="BRU58" s="47"/>
      <c r="BRV58" s="47"/>
      <c r="BRW58" s="47"/>
      <c r="BRX58" s="47"/>
      <c r="BRY58" s="47"/>
      <c r="BRZ58" s="47"/>
      <c r="BSA58" s="47"/>
      <c r="BSB58" s="47"/>
      <c r="BSC58" s="47"/>
      <c r="BSD58" s="47"/>
      <c r="BSE58" s="47"/>
      <c r="BSF58" s="47"/>
      <c r="BSG58" s="47"/>
      <c r="BSH58" s="47"/>
      <c r="BSI58" s="47"/>
      <c r="BSJ58" s="47"/>
      <c r="BSK58" s="47"/>
      <c r="BSL58" s="47"/>
      <c r="BSM58" s="47"/>
      <c r="BSN58" s="47"/>
      <c r="BSO58" s="47"/>
      <c r="BSP58" s="47"/>
      <c r="BSQ58" s="47"/>
      <c r="BSR58" s="47"/>
      <c r="BSS58" s="47"/>
      <c r="BST58" s="47"/>
      <c r="BSU58" s="47"/>
      <c r="BSV58" s="47"/>
      <c r="BSW58" s="47"/>
      <c r="BSX58" s="47"/>
      <c r="BSY58" s="47"/>
      <c r="BSZ58" s="47"/>
      <c r="BTA58" s="47"/>
      <c r="BTB58" s="47"/>
      <c r="BTC58" s="47"/>
      <c r="BTD58" s="47"/>
      <c r="BTE58" s="47"/>
      <c r="BTF58" s="47"/>
      <c r="BTG58" s="47"/>
      <c r="BTH58" s="47"/>
      <c r="BTI58" s="47"/>
      <c r="BTJ58" s="47"/>
      <c r="BTK58" s="47"/>
      <c r="BTL58" s="47"/>
      <c r="BTM58" s="47"/>
      <c r="BTN58" s="47"/>
      <c r="BTO58" s="47"/>
      <c r="BTP58" s="47"/>
      <c r="BTQ58" s="47"/>
      <c r="BTR58" s="47"/>
      <c r="BTS58" s="47"/>
      <c r="BTT58" s="47"/>
      <c r="BTU58" s="47"/>
      <c r="BTV58" s="47"/>
      <c r="BTW58" s="47"/>
      <c r="BTX58" s="47"/>
      <c r="BTY58" s="47"/>
      <c r="BTZ58" s="47"/>
      <c r="BUA58" s="47"/>
      <c r="BUB58" s="47"/>
      <c r="BUC58" s="47"/>
      <c r="BUD58" s="47"/>
      <c r="BUE58" s="47"/>
      <c r="BUF58" s="47"/>
      <c r="BUG58" s="47"/>
      <c r="BUH58" s="47"/>
      <c r="BUI58" s="47"/>
      <c r="BUJ58" s="47"/>
      <c r="BUK58" s="47"/>
      <c r="BUL58" s="47"/>
      <c r="BUM58" s="47"/>
      <c r="BUN58" s="47"/>
      <c r="BUO58" s="47"/>
      <c r="BUP58" s="47"/>
      <c r="BUQ58" s="47"/>
      <c r="BUR58" s="47"/>
      <c r="BUS58" s="47"/>
      <c r="BUT58" s="47"/>
      <c r="BUU58" s="47"/>
      <c r="BUV58" s="47"/>
      <c r="BUW58" s="47"/>
      <c r="BUX58" s="47"/>
      <c r="BUY58" s="47"/>
      <c r="BUZ58" s="47"/>
      <c r="BVA58" s="47"/>
      <c r="BVB58" s="47"/>
      <c r="BVC58" s="47"/>
      <c r="BVD58" s="47"/>
      <c r="BVE58" s="47"/>
      <c r="BVF58" s="47"/>
      <c r="BVG58" s="47"/>
      <c r="BVH58" s="47"/>
      <c r="BVI58" s="47"/>
      <c r="BVJ58" s="47"/>
      <c r="BVK58" s="47"/>
      <c r="BVL58" s="47"/>
      <c r="BVM58" s="47"/>
      <c r="BVN58" s="47"/>
      <c r="BVO58" s="47"/>
      <c r="BVP58" s="47"/>
      <c r="BVQ58" s="47"/>
      <c r="BVR58" s="47"/>
      <c r="BVS58" s="47"/>
      <c r="BVT58" s="47"/>
      <c r="BVU58" s="47"/>
      <c r="BVV58" s="47"/>
      <c r="BVW58" s="47"/>
      <c r="BVX58" s="47"/>
      <c r="BVY58" s="47"/>
      <c r="BVZ58" s="47"/>
      <c r="BWA58" s="47"/>
      <c r="BWB58" s="47"/>
      <c r="BWC58" s="47"/>
      <c r="BWD58" s="47"/>
      <c r="BWE58" s="47"/>
      <c r="BWF58" s="47"/>
      <c r="BWG58" s="47"/>
      <c r="BWH58" s="47"/>
      <c r="BWI58" s="47"/>
      <c r="BWJ58" s="47"/>
      <c r="BWK58" s="47"/>
      <c r="BWL58" s="47"/>
      <c r="BWM58" s="47"/>
      <c r="BWN58" s="47"/>
      <c r="BWO58" s="47"/>
      <c r="BWP58" s="47"/>
      <c r="BWQ58" s="47"/>
      <c r="BWR58" s="47"/>
      <c r="BWS58" s="47"/>
      <c r="BWT58" s="47"/>
      <c r="BWU58" s="47"/>
      <c r="BWV58" s="47"/>
      <c r="BWW58" s="47"/>
      <c r="BWX58" s="47"/>
      <c r="BWY58" s="47"/>
      <c r="BWZ58" s="47"/>
      <c r="BXA58" s="47"/>
      <c r="BXB58" s="47"/>
      <c r="BXC58" s="47"/>
      <c r="BXD58" s="47"/>
      <c r="BXE58" s="47"/>
      <c r="BXF58" s="47"/>
      <c r="BXG58" s="47"/>
      <c r="BXH58" s="47"/>
      <c r="BXI58" s="47"/>
      <c r="BXJ58" s="47"/>
      <c r="BXK58" s="47"/>
      <c r="BXL58" s="47"/>
      <c r="BXM58" s="47"/>
      <c r="BXN58" s="47"/>
      <c r="BXO58" s="47"/>
      <c r="BXP58" s="47"/>
      <c r="BXQ58" s="47"/>
      <c r="BXR58" s="47"/>
      <c r="BXS58" s="47"/>
      <c r="BXT58" s="47"/>
      <c r="BXU58" s="47"/>
      <c r="BXV58" s="47"/>
      <c r="BXW58" s="47"/>
      <c r="BXX58" s="47"/>
      <c r="BXY58" s="47"/>
      <c r="BXZ58" s="47"/>
      <c r="BYA58" s="47"/>
      <c r="BYB58" s="47"/>
      <c r="BYC58" s="47"/>
      <c r="BYD58" s="47"/>
      <c r="BYE58" s="47"/>
      <c r="BYF58" s="47"/>
      <c r="BYG58" s="47"/>
      <c r="BYH58" s="47"/>
      <c r="BYI58" s="47"/>
      <c r="BYJ58" s="47"/>
      <c r="BYK58" s="47"/>
      <c r="BYL58" s="47"/>
      <c r="BYM58" s="47"/>
      <c r="BYN58" s="47"/>
      <c r="BYO58" s="47"/>
      <c r="BYP58" s="47"/>
      <c r="BYQ58" s="47"/>
      <c r="BYR58" s="47"/>
      <c r="BYS58" s="47"/>
      <c r="BYT58" s="47"/>
      <c r="BYU58" s="47"/>
      <c r="BYV58" s="47"/>
      <c r="BYW58" s="47"/>
      <c r="BYX58" s="47"/>
      <c r="BYY58" s="47"/>
      <c r="BYZ58" s="47"/>
      <c r="BZA58" s="47"/>
      <c r="BZB58" s="47"/>
      <c r="BZC58" s="47"/>
      <c r="BZD58" s="47"/>
      <c r="BZE58" s="47"/>
      <c r="BZF58" s="47"/>
      <c r="BZG58" s="47"/>
      <c r="BZH58" s="47"/>
      <c r="BZI58" s="47"/>
      <c r="BZJ58" s="47"/>
      <c r="BZK58" s="47"/>
      <c r="BZL58" s="47"/>
      <c r="BZM58" s="47"/>
      <c r="BZN58" s="47"/>
      <c r="BZO58" s="47"/>
      <c r="BZP58" s="47"/>
      <c r="BZQ58" s="47"/>
      <c r="BZR58" s="47"/>
      <c r="BZS58" s="47"/>
      <c r="BZT58" s="47"/>
      <c r="BZU58" s="47"/>
      <c r="BZV58" s="47"/>
      <c r="BZW58" s="47"/>
      <c r="BZX58" s="47"/>
      <c r="BZY58" s="47"/>
      <c r="BZZ58" s="47"/>
      <c r="CAA58" s="47"/>
      <c r="CAB58" s="47"/>
      <c r="CAC58" s="47"/>
      <c r="CAD58" s="47"/>
      <c r="CAE58" s="47"/>
      <c r="CAF58" s="47"/>
      <c r="CAG58" s="47"/>
      <c r="CAH58" s="47"/>
      <c r="CAI58" s="47"/>
      <c r="CAJ58" s="47"/>
      <c r="CAK58" s="47"/>
      <c r="CAL58" s="47"/>
      <c r="CAM58" s="47"/>
      <c r="CAN58" s="47"/>
      <c r="CAO58" s="47"/>
      <c r="CAP58" s="47"/>
      <c r="CAQ58" s="47"/>
      <c r="CAR58" s="47"/>
      <c r="CAS58" s="47"/>
      <c r="CAT58" s="47"/>
      <c r="CAU58" s="47"/>
      <c r="CAV58" s="47"/>
      <c r="CAW58" s="47"/>
      <c r="CAX58" s="47"/>
      <c r="CAY58" s="47"/>
      <c r="CAZ58" s="47"/>
      <c r="CBA58" s="47"/>
      <c r="CBB58" s="47"/>
      <c r="CBC58" s="47"/>
      <c r="CBD58" s="47"/>
      <c r="CBE58" s="47"/>
      <c r="CBF58" s="47"/>
      <c r="CBG58" s="47"/>
      <c r="CBH58" s="47"/>
      <c r="CBI58" s="47"/>
      <c r="CBJ58" s="47"/>
      <c r="CBK58" s="47"/>
      <c r="CBL58" s="47"/>
      <c r="CBM58" s="47"/>
      <c r="CBN58" s="47"/>
      <c r="CBO58" s="47"/>
      <c r="CBP58" s="47"/>
      <c r="CBQ58" s="47"/>
      <c r="CBR58" s="47"/>
      <c r="CBS58" s="47"/>
      <c r="CBT58" s="47"/>
      <c r="CBU58" s="47"/>
      <c r="CBV58" s="47"/>
      <c r="CBW58" s="47"/>
      <c r="CBX58" s="47"/>
      <c r="CBY58" s="47"/>
      <c r="CBZ58" s="47"/>
      <c r="CCA58" s="47"/>
      <c r="CCB58" s="47"/>
      <c r="CCC58" s="47"/>
      <c r="CCD58" s="47"/>
      <c r="CCE58" s="47"/>
      <c r="CCF58" s="47"/>
      <c r="CCG58" s="47"/>
      <c r="CCH58" s="47"/>
      <c r="CCI58" s="47"/>
      <c r="CCJ58" s="47"/>
      <c r="CCK58" s="47"/>
      <c r="CCL58" s="47"/>
      <c r="CCM58" s="47"/>
      <c r="CCN58" s="47"/>
      <c r="CCO58" s="47"/>
      <c r="CCP58" s="47"/>
      <c r="CCQ58" s="47"/>
      <c r="CCR58" s="47"/>
      <c r="CCS58" s="47"/>
      <c r="CCT58" s="47"/>
      <c r="CCU58" s="47"/>
      <c r="CCV58" s="47"/>
      <c r="CCW58" s="47"/>
      <c r="CCX58" s="47"/>
      <c r="CCY58" s="47"/>
      <c r="CCZ58" s="47"/>
      <c r="CDA58" s="47"/>
      <c r="CDB58" s="47"/>
      <c r="CDC58" s="47"/>
      <c r="CDD58" s="47"/>
      <c r="CDE58" s="47"/>
      <c r="CDF58" s="47"/>
      <c r="CDG58" s="47"/>
      <c r="CDH58" s="47"/>
      <c r="CDI58" s="47"/>
      <c r="CDJ58" s="47"/>
      <c r="CDK58" s="47"/>
      <c r="CDL58" s="47"/>
      <c r="CDM58" s="47"/>
      <c r="CDN58" s="47"/>
      <c r="CDO58" s="47"/>
      <c r="CDP58" s="47"/>
      <c r="CDQ58" s="47"/>
      <c r="CDR58" s="47"/>
      <c r="CDS58" s="47"/>
      <c r="CDT58" s="47"/>
      <c r="CDU58" s="47"/>
      <c r="CDV58" s="47"/>
      <c r="CDW58" s="47"/>
      <c r="CDX58" s="47"/>
      <c r="CDY58" s="47"/>
      <c r="CDZ58" s="47"/>
      <c r="CEA58" s="47"/>
      <c r="CEB58" s="47"/>
      <c r="CEC58" s="47"/>
      <c r="CED58" s="47"/>
      <c r="CEE58" s="47"/>
      <c r="CEF58" s="47"/>
      <c r="CEG58" s="47"/>
      <c r="CEH58" s="47"/>
      <c r="CEI58" s="47"/>
      <c r="CEJ58" s="47"/>
      <c r="CEK58" s="47"/>
      <c r="CEL58" s="47"/>
      <c r="CEM58" s="47"/>
      <c r="CEN58" s="47"/>
      <c r="CEO58" s="47"/>
      <c r="CEP58" s="47"/>
      <c r="CEQ58" s="47"/>
      <c r="CER58" s="47"/>
      <c r="CES58" s="47"/>
      <c r="CET58" s="47"/>
      <c r="CEU58" s="47"/>
      <c r="CEV58" s="47"/>
      <c r="CEW58" s="47"/>
      <c r="CEX58" s="47"/>
      <c r="CEY58" s="47"/>
      <c r="CEZ58" s="47"/>
      <c r="CFA58" s="47"/>
      <c r="CFB58" s="47"/>
      <c r="CFC58" s="47"/>
      <c r="CFD58" s="47"/>
      <c r="CFE58" s="47"/>
      <c r="CFF58" s="47"/>
      <c r="CFG58" s="47"/>
      <c r="CFH58" s="47"/>
      <c r="CFI58" s="47"/>
      <c r="CFJ58" s="47"/>
      <c r="CFK58" s="47"/>
      <c r="CFL58" s="47"/>
      <c r="CFM58" s="47"/>
      <c r="CFN58" s="47"/>
      <c r="CFO58" s="47"/>
      <c r="CFP58" s="47"/>
      <c r="CFQ58" s="47"/>
      <c r="CFR58" s="47"/>
      <c r="CFS58" s="47"/>
      <c r="CFT58" s="47"/>
      <c r="CFU58" s="47"/>
      <c r="CFV58" s="47"/>
      <c r="CFW58" s="47"/>
      <c r="CFX58" s="47"/>
      <c r="CFY58" s="47"/>
      <c r="CFZ58" s="47"/>
      <c r="CGA58" s="47"/>
      <c r="CGB58" s="47"/>
      <c r="CGC58" s="47"/>
      <c r="CGD58" s="47"/>
      <c r="CGE58" s="47"/>
      <c r="CGF58" s="47"/>
      <c r="CGG58" s="47"/>
      <c r="CGH58" s="47"/>
      <c r="CGI58" s="47"/>
      <c r="CGJ58" s="47"/>
      <c r="CGK58" s="47"/>
      <c r="CGL58" s="47"/>
      <c r="CGM58" s="47"/>
      <c r="CGN58" s="47"/>
      <c r="CGO58" s="47"/>
      <c r="CGP58" s="47"/>
      <c r="CGQ58" s="47"/>
      <c r="CGR58" s="47"/>
      <c r="CGS58" s="47"/>
      <c r="CGT58" s="47"/>
      <c r="CGU58" s="47"/>
      <c r="CGV58" s="47"/>
      <c r="CGW58" s="47"/>
      <c r="CGX58" s="47"/>
      <c r="CGY58" s="47"/>
      <c r="CGZ58" s="47"/>
      <c r="CHA58" s="47"/>
      <c r="CHB58" s="47"/>
      <c r="CHC58" s="47"/>
      <c r="CHD58" s="47"/>
      <c r="CHE58" s="47"/>
      <c r="CHF58" s="47"/>
      <c r="CHG58" s="47"/>
      <c r="CHH58" s="47"/>
      <c r="CHI58" s="47"/>
      <c r="CHJ58" s="47"/>
      <c r="CHK58" s="47"/>
      <c r="CHL58" s="47"/>
      <c r="CHM58" s="47"/>
      <c r="CHN58" s="47"/>
      <c r="CHO58" s="47"/>
      <c r="CHP58" s="47"/>
      <c r="CHQ58" s="47"/>
      <c r="CHR58" s="47"/>
      <c r="CHS58" s="47"/>
      <c r="CHT58" s="47"/>
      <c r="CHU58" s="47"/>
      <c r="CHV58" s="47"/>
      <c r="CHW58" s="47"/>
      <c r="CHX58" s="47"/>
      <c r="CHY58" s="47"/>
      <c r="CHZ58" s="47"/>
      <c r="CIA58" s="47"/>
      <c r="CIB58" s="47"/>
      <c r="CIC58" s="47"/>
      <c r="CID58" s="47"/>
      <c r="CIE58" s="47"/>
      <c r="CIF58" s="47"/>
      <c r="CIG58" s="47"/>
      <c r="CIH58" s="47"/>
      <c r="CII58" s="47"/>
      <c r="CIJ58" s="47"/>
      <c r="CIK58" s="47"/>
      <c r="CIL58" s="47"/>
      <c r="CIM58" s="47"/>
      <c r="CIN58" s="47"/>
      <c r="CIO58" s="47"/>
      <c r="CIP58" s="47"/>
      <c r="CIQ58" s="47"/>
      <c r="CIR58" s="47"/>
      <c r="CIS58" s="47"/>
      <c r="CIT58" s="47"/>
      <c r="CIU58" s="47"/>
      <c r="CIV58" s="47"/>
      <c r="CIW58" s="47"/>
      <c r="CIX58" s="47"/>
      <c r="CIY58" s="47"/>
      <c r="CIZ58" s="47"/>
      <c r="CJA58" s="47"/>
      <c r="CJB58" s="47"/>
      <c r="CJC58" s="47"/>
      <c r="CJD58" s="47"/>
      <c r="CJE58" s="47"/>
      <c r="CJF58" s="47"/>
      <c r="CJG58" s="47"/>
      <c r="CJH58" s="47"/>
      <c r="CJI58" s="47"/>
      <c r="CJJ58" s="47"/>
      <c r="CJK58" s="47"/>
      <c r="CJL58" s="47"/>
      <c r="CJM58" s="47"/>
      <c r="CJN58" s="47"/>
      <c r="CJO58" s="47"/>
      <c r="CJP58" s="47"/>
      <c r="CJQ58" s="47"/>
      <c r="CJR58" s="47"/>
      <c r="CJS58" s="47"/>
      <c r="CJT58" s="47"/>
      <c r="CJU58" s="47"/>
      <c r="CJV58" s="47"/>
      <c r="CJW58" s="47"/>
      <c r="CJX58" s="47"/>
      <c r="CJY58" s="47"/>
      <c r="CJZ58" s="47"/>
      <c r="CKA58" s="47"/>
      <c r="CKB58" s="47"/>
      <c r="CKC58" s="47"/>
      <c r="CKD58" s="47"/>
      <c r="CKE58" s="47"/>
      <c r="CKF58" s="47"/>
      <c r="CKG58" s="47"/>
      <c r="CKH58" s="47"/>
      <c r="CKI58" s="47"/>
      <c r="CKJ58" s="47"/>
      <c r="CKK58" s="47"/>
      <c r="CKL58" s="47"/>
      <c r="CKM58" s="47"/>
      <c r="CKN58" s="47"/>
      <c r="CKO58" s="47"/>
      <c r="CKP58" s="47"/>
      <c r="CKQ58" s="47"/>
      <c r="CKR58" s="47"/>
      <c r="CKS58" s="47"/>
      <c r="CKT58" s="47"/>
      <c r="CKU58" s="47"/>
      <c r="CKV58" s="47"/>
      <c r="CKW58" s="47"/>
      <c r="CKX58" s="47"/>
      <c r="CKY58" s="47"/>
      <c r="CKZ58" s="47"/>
      <c r="CLA58" s="47"/>
      <c r="CLB58" s="47"/>
      <c r="CLC58" s="47"/>
      <c r="CLD58" s="47"/>
      <c r="CLE58" s="47"/>
      <c r="CLF58" s="47"/>
      <c r="CLG58" s="47"/>
      <c r="CLH58" s="47"/>
      <c r="CLI58" s="47"/>
      <c r="CLJ58" s="47"/>
      <c r="CLK58" s="47"/>
      <c r="CLL58" s="47"/>
      <c r="CLM58" s="47"/>
      <c r="CLN58" s="47"/>
      <c r="CLO58" s="47"/>
      <c r="CLP58" s="47"/>
      <c r="CLQ58" s="47"/>
      <c r="CLR58" s="47"/>
      <c r="CLS58" s="47"/>
      <c r="CLT58" s="47"/>
      <c r="CLU58" s="47"/>
      <c r="CLV58" s="47"/>
      <c r="CLW58" s="47"/>
      <c r="CLX58" s="47"/>
      <c r="CLY58" s="47"/>
      <c r="CLZ58" s="47"/>
      <c r="CMA58" s="47"/>
      <c r="CMB58" s="47"/>
      <c r="CMC58" s="47"/>
      <c r="CMD58" s="47"/>
      <c r="CME58" s="47"/>
      <c r="CMF58" s="47"/>
      <c r="CMG58" s="47"/>
      <c r="CMH58" s="47"/>
      <c r="CMI58" s="47"/>
      <c r="CMJ58" s="47"/>
      <c r="CMK58" s="47"/>
      <c r="CML58" s="47"/>
      <c r="CMM58" s="47"/>
      <c r="CMN58" s="47"/>
      <c r="CMO58" s="47"/>
      <c r="CMP58" s="47"/>
      <c r="CMQ58" s="47"/>
      <c r="CMR58" s="47"/>
      <c r="CMS58" s="47"/>
      <c r="CMT58" s="47"/>
      <c r="CMU58" s="47"/>
      <c r="CMV58" s="47"/>
      <c r="CMW58" s="47"/>
      <c r="CMX58" s="47"/>
      <c r="CMY58" s="47"/>
      <c r="CMZ58" s="47"/>
      <c r="CNA58" s="47"/>
      <c r="CNB58" s="47"/>
      <c r="CNC58" s="47"/>
      <c r="CND58" s="47"/>
      <c r="CNE58" s="47"/>
      <c r="CNF58" s="47"/>
      <c r="CNG58" s="47"/>
      <c r="CNH58" s="47"/>
      <c r="CNI58" s="47"/>
      <c r="CNJ58" s="47"/>
      <c r="CNK58" s="47"/>
      <c r="CNL58" s="47"/>
      <c r="CNM58" s="47"/>
      <c r="CNN58" s="47"/>
      <c r="CNO58" s="47"/>
      <c r="CNP58" s="47"/>
      <c r="CNQ58" s="47"/>
      <c r="CNR58" s="47"/>
      <c r="CNS58" s="47"/>
      <c r="CNT58" s="47"/>
      <c r="CNU58" s="47"/>
      <c r="CNV58" s="47"/>
      <c r="CNW58" s="47"/>
      <c r="CNX58" s="47"/>
      <c r="CNY58" s="47"/>
      <c r="CNZ58" s="47"/>
      <c r="COA58" s="47"/>
      <c r="COB58" s="47"/>
      <c r="COC58" s="47"/>
      <c r="COD58" s="47"/>
      <c r="COE58" s="47"/>
      <c r="COF58" s="47"/>
      <c r="COG58" s="47"/>
      <c r="COH58" s="47"/>
      <c r="COI58" s="47"/>
      <c r="COJ58" s="47"/>
      <c r="COK58" s="47"/>
      <c r="COL58" s="47"/>
      <c r="COM58" s="47"/>
      <c r="CON58" s="47"/>
      <c r="COO58" s="47"/>
      <c r="COP58" s="47"/>
      <c r="COQ58" s="47"/>
      <c r="COR58" s="47"/>
      <c r="COS58" s="47"/>
      <c r="COT58" s="47"/>
      <c r="COU58" s="47"/>
      <c r="COV58" s="47"/>
      <c r="COW58" s="47"/>
      <c r="COX58" s="47"/>
      <c r="COY58" s="47"/>
      <c r="COZ58" s="47"/>
      <c r="CPA58" s="47"/>
      <c r="CPB58" s="47"/>
      <c r="CPC58" s="47"/>
      <c r="CPD58" s="47"/>
      <c r="CPE58" s="47"/>
      <c r="CPF58" s="47"/>
      <c r="CPG58" s="47"/>
      <c r="CPH58" s="47"/>
      <c r="CPI58" s="47"/>
      <c r="CPJ58" s="47"/>
      <c r="CPK58" s="47"/>
      <c r="CPL58" s="47"/>
      <c r="CPM58" s="47"/>
      <c r="CPN58" s="47"/>
      <c r="CPO58" s="47"/>
      <c r="CPP58" s="47"/>
      <c r="CPQ58" s="47"/>
      <c r="CPR58" s="47"/>
      <c r="CPS58" s="47"/>
      <c r="CPT58" s="47"/>
      <c r="CPU58" s="47"/>
      <c r="CPV58" s="47"/>
      <c r="CPW58" s="47"/>
      <c r="CPX58" s="47"/>
      <c r="CPY58" s="47"/>
      <c r="CPZ58" s="47"/>
      <c r="CQA58" s="47"/>
      <c r="CQB58" s="47"/>
      <c r="CQC58" s="47"/>
      <c r="CQD58" s="47"/>
      <c r="CQE58" s="47"/>
      <c r="CQF58" s="47"/>
      <c r="CQG58" s="47"/>
      <c r="CQH58" s="47"/>
      <c r="CQI58" s="47"/>
      <c r="CQJ58" s="47"/>
      <c r="CQK58" s="47"/>
      <c r="CQL58" s="47"/>
      <c r="CQM58" s="47"/>
      <c r="CQN58" s="47"/>
      <c r="CQO58" s="47"/>
      <c r="CQP58" s="47"/>
      <c r="CQQ58" s="47"/>
      <c r="CQR58" s="47"/>
      <c r="CQS58" s="47"/>
      <c r="CQT58" s="47"/>
      <c r="CQU58" s="47"/>
      <c r="CQV58" s="47"/>
      <c r="CQW58" s="47"/>
      <c r="CQX58" s="47"/>
      <c r="CQY58" s="47"/>
      <c r="CQZ58" s="47"/>
      <c r="CRA58" s="47"/>
      <c r="CRB58" s="47"/>
      <c r="CRC58" s="47"/>
      <c r="CRD58" s="47"/>
      <c r="CRE58" s="47"/>
      <c r="CRF58" s="47"/>
      <c r="CRG58" s="47"/>
      <c r="CRH58" s="47"/>
      <c r="CRI58" s="47"/>
      <c r="CRJ58" s="47"/>
      <c r="CRK58" s="47"/>
      <c r="CRL58" s="47"/>
      <c r="CRM58" s="47"/>
      <c r="CRN58" s="47"/>
      <c r="CRO58" s="47"/>
      <c r="CRP58" s="47"/>
      <c r="CRQ58" s="47"/>
      <c r="CRR58" s="47"/>
      <c r="CRS58" s="47"/>
      <c r="CRT58" s="47"/>
      <c r="CRU58" s="47"/>
      <c r="CRV58" s="47"/>
      <c r="CRW58" s="47"/>
      <c r="CRX58" s="47"/>
      <c r="CRY58" s="47"/>
      <c r="CRZ58" s="47"/>
      <c r="CSA58" s="47"/>
      <c r="CSB58" s="47"/>
      <c r="CSC58" s="47"/>
      <c r="CSD58" s="47"/>
      <c r="CSE58" s="47"/>
      <c r="CSF58" s="47"/>
      <c r="CSG58" s="47"/>
      <c r="CSH58" s="47"/>
      <c r="CSI58" s="47"/>
      <c r="CSJ58" s="47"/>
      <c r="CSK58" s="47"/>
      <c r="CSL58" s="47"/>
      <c r="CSM58" s="47"/>
      <c r="CSN58" s="47"/>
      <c r="CSO58" s="47"/>
      <c r="CSP58" s="47"/>
      <c r="CSQ58" s="47"/>
      <c r="CSR58" s="47"/>
      <c r="CSS58" s="47"/>
      <c r="CST58" s="47"/>
      <c r="CSU58" s="47"/>
      <c r="CSV58" s="47"/>
      <c r="CSW58" s="47"/>
      <c r="CSX58" s="47"/>
      <c r="CSY58" s="47"/>
      <c r="CSZ58" s="47"/>
      <c r="CTA58" s="47"/>
      <c r="CTB58" s="47"/>
      <c r="CTC58" s="47"/>
      <c r="CTD58" s="47"/>
      <c r="CTE58" s="47"/>
      <c r="CTF58" s="47"/>
      <c r="CTG58" s="47"/>
      <c r="CTH58" s="47"/>
      <c r="CTI58" s="47"/>
      <c r="CTJ58" s="47"/>
      <c r="CTK58" s="47"/>
      <c r="CTL58" s="47"/>
      <c r="CTM58" s="47"/>
      <c r="CTN58" s="47"/>
      <c r="CTO58" s="47"/>
      <c r="CTP58" s="47"/>
      <c r="CTQ58" s="47"/>
      <c r="CTR58" s="47"/>
      <c r="CTS58" s="47"/>
      <c r="CTT58" s="47"/>
      <c r="CTU58" s="47"/>
      <c r="CTV58" s="47"/>
      <c r="CTW58" s="47"/>
      <c r="CTX58" s="47"/>
      <c r="CTY58" s="47"/>
      <c r="CTZ58" s="47"/>
      <c r="CUA58" s="47"/>
      <c r="CUB58" s="47"/>
      <c r="CUC58" s="47"/>
      <c r="CUD58" s="47"/>
      <c r="CUE58" s="47"/>
      <c r="CUF58" s="47"/>
      <c r="CUG58" s="47"/>
      <c r="CUH58" s="47"/>
      <c r="CUI58" s="47"/>
      <c r="CUJ58" s="47"/>
      <c r="CUK58" s="47"/>
      <c r="CUL58" s="47"/>
      <c r="CUM58" s="47"/>
      <c r="CUN58" s="47"/>
      <c r="CUO58" s="47"/>
      <c r="CUP58" s="47"/>
      <c r="CUQ58" s="47"/>
      <c r="CUR58" s="47"/>
      <c r="CUS58" s="47"/>
      <c r="CUT58" s="47"/>
      <c r="CUU58" s="47"/>
      <c r="CUV58" s="47"/>
      <c r="CUW58" s="47"/>
      <c r="CUX58" s="47"/>
      <c r="CUY58" s="47"/>
      <c r="CUZ58" s="47"/>
      <c r="CVA58" s="47"/>
      <c r="CVB58" s="47"/>
      <c r="CVC58" s="47"/>
      <c r="CVD58" s="47"/>
      <c r="CVE58" s="47"/>
      <c r="CVF58" s="47"/>
      <c r="CVG58" s="47"/>
      <c r="CVH58" s="47"/>
      <c r="CVI58" s="47"/>
      <c r="CVJ58" s="47"/>
      <c r="CVK58" s="47"/>
      <c r="CVL58" s="47"/>
      <c r="CVM58" s="47"/>
      <c r="CVN58" s="47"/>
      <c r="CVO58" s="47"/>
      <c r="CVP58" s="47"/>
      <c r="CVQ58" s="47"/>
      <c r="CVR58" s="47"/>
      <c r="CVS58" s="47"/>
      <c r="CVT58" s="47"/>
      <c r="CVU58" s="47"/>
      <c r="CVV58" s="47"/>
      <c r="CVW58" s="47"/>
      <c r="CVX58" s="47"/>
      <c r="CVY58" s="47"/>
      <c r="CVZ58" s="47"/>
      <c r="CWA58" s="47"/>
      <c r="CWB58" s="47"/>
      <c r="CWC58" s="47"/>
      <c r="CWD58" s="47"/>
      <c r="CWE58" s="47"/>
      <c r="CWF58" s="47"/>
      <c r="CWG58" s="47"/>
      <c r="CWH58" s="47"/>
      <c r="CWI58" s="47"/>
      <c r="CWJ58" s="47"/>
      <c r="CWK58" s="47"/>
      <c r="CWL58" s="47"/>
      <c r="CWM58" s="47"/>
      <c r="CWN58" s="47"/>
      <c r="CWO58" s="47"/>
      <c r="CWP58" s="47"/>
      <c r="CWQ58" s="47"/>
      <c r="CWR58" s="47"/>
      <c r="CWS58" s="47"/>
      <c r="CWT58" s="47"/>
      <c r="CWU58" s="47"/>
      <c r="CWV58" s="47"/>
      <c r="CWW58" s="47"/>
      <c r="CWX58" s="47"/>
      <c r="CWY58" s="47"/>
      <c r="CWZ58" s="47"/>
      <c r="CXA58" s="47"/>
      <c r="CXB58" s="47"/>
      <c r="CXC58" s="47"/>
      <c r="CXD58" s="47"/>
      <c r="CXE58" s="47"/>
      <c r="CXF58" s="47"/>
      <c r="CXG58" s="47"/>
      <c r="CXH58" s="47"/>
      <c r="CXI58" s="47"/>
      <c r="CXJ58" s="47"/>
      <c r="CXK58" s="47"/>
      <c r="CXL58" s="47"/>
      <c r="CXM58" s="47"/>
      <c r="CXN58" s="47"/>
      <c r="CXO58" s="47"/>
      <c r="CXP58" s="47"/>
      <c r="CXQ58" s="47"/>
      <c r="CXR58" s="47"/>
      <c r="CXS58" s="47"/>
      <c r="CXT58" s="47"/>
      <c r="CXU58" s="47"/>
      <c r="CXV58" s="47"/>
      <c r="CXW58" s="47"/>
      <c r="CXX58" s="47"/>
      <c r="CXY58" s="47"/>
      <c r="CXZ58" s="47"/>
      <c r="CYA58" s="47"/>
      <c r="CYB58" s="47"/>
      <c r="CYC58" s="47"/>
      <c r="CYD58" s="47"/>
      <c r="CYE58" s="47"/>
      <c r="CYF58" s="47"/>
      <c r="CYG58" s="47"/>
      <c r="CYH58" s="47"/>
      <c r="CYI58" s="47"/>
      <c r="CYJ58" s="47"/>
      <c r="CYK58" s="47"/>
      <c r="CYL58" s="47"/>
      <c r="CYM58" s="47"/>
      <c r="CYN58" s="47"/>
      <c r="CYO58" s="47"/>
      <c r="CYP58" s="47"/>
      <c r="CYQ58" s="47"/>
      <c r="CYR58" s="47"/>
      <c r="CYS58" s="47"/>
      <c r="CYT58" s="47"/>
      <c r="CYU58" s="47"/>
      <c r="CYV58" s="47"/>
      <c r="CYW58" s="47"/>
      <c r="CYX58" s="47"/>
      <c r="CYY58" s="47"/>
      <c r="CYZ58" s="47"/>
      <c r="CZA58" s="47"/>
      <c r="CZB58" s="47"/>
      <c r="CZC58" s="47"/>
      <c r="CZD58" s="47"/>
      <c r="CZE58" s="47"/>
      <c r="CZF58" s="47"/>
      <c r="CZG58" s="47"/>
      <c r="CZH58" s="47"/>
      <c r="CZI58" s="47"/>
      <c r="CZJ58" s="47"/>
      <c r="CZK58" s="47"/>
      <c r="CZL58" s="47"/>
      <c r="CZM58" s="47"/>
      <c r="CZN58" s="47"/>
      <c r="CZO58" s="47"/>
      <c r="CZP58" s="47"/>
      <c r="CZQ58" s="47"/>
      <c r="CZR58" s="47"/>
      <c r="CZS58" s="47"/>
      <c r="CZT58" s="47"/>
      <c r="CZU58" s="47"/>
      <c r="CZV58" s="47"/>
      <c r="CZW58" s="47"/>
      <c r="CZX58" s="47"/>
      <c r="CZY58" s="47"/>
      <c r="CZZ58" s="47"/>
      <c r="DAA58" s="47"/>
      <c r="DAB58" s="47"/>
      <c r="DAC58" s="47"/>
      <c r="DAD58" s="47"/>
      <c r="DAE58" s="47"/>
      <c r="DAF58" s="47"/>
      <c r="DAG58" s="47"/>
      <c r="DAH58" s="47"/>
      <c r="DAI58" s="47"/>
      <c r="DAJ58" s="47"/>
      <c r="DAK58" s="47"/>
      <c r="DAL58" s="47"/>
      <c r="DAM58" s="47"/>
      <c r="DAN58" s="47"/>
      <c r="DAO58" s="47"/>
      <c r="DAP58" s="47"/>
      <c r="DAQ58" s="47"/>
      <c r="DAR58" s="47"/>
      <c r="DAS58" s="47"/>
      <c r="DAT58" s="47"/>
      <c r="DAU58" s="47"/>
      <c r="DAV58" s="47"/>
      <c r="DAW58" s="47"/>
      <c r="DAX58" s="47"/>
      <c r="DAY58" s="47"/>
      <c r="DAZ58" s="47"/>
      <c r="DBA58" s="47"/>
      <c r="DBB58" s="47"/>
      <c r="DBC58" s="47"/>
      <c r="DBD58" s="47"/>
      <c r="DBE58" s="47"/>
      <c r="DBF58" s="47"/>
      <c r="DBG58" s="47"/>
      <c r="DBH58" s="47"/>
      <c r="DBI58" s="47"/>
      <c r="DBJ58" s="47"/>
      <c r="DBK58" s="47"/>
      <c r="DBL58" s="47"/>
      <c r="DBM58" s="47"/>
      <c r="DBN58" s="47"/>
      <c r="DBO58" s="47"/>
      <c r="DBP58" s="47"/>
      <c r="DBQ58" s="47"/>
      <c r="DBR58" s="47"/>
      <c r="DBS58" s="47"/>
      <c r="DBT58" s="47"/>
      <c r="DBU58" s="47"/>
      <c r="DBV58" s="47"/>
      <c r="DBW58" s="47"/>
      <c r="DBX58" s="47"/>
      <c r="DBY58" s="47"/>
      <c r="DBZ58" s="47"/>
      <c r="DCA58" s="47"/>
      <c r="DCB58" s="47"/>
      <c r="DCC58" s="47"/>
      <c r="DCD58" s="47"/>
      <c r="DCE58" s="47"/>
      <c r="DCF58" s="47"/>
      <c r="DCG58" s="47"/>
      <c r="DCH58" s="47"/>
      <c r="DCI58" s="47"/>
      <c r="DCJ58" s="47"/>
      <c r="DCK58" s="47"/>
      <c r="DCL58" s="47"/>
      <c r="DCM58" s="47"/>
      <c r="DCN58" s="47"/>
      <c r="DCO58" s="47"/>
      <c r="DCP58" s="47"/>
      <c r="DCQ58" s="47"/>
      <c r="DCR58" s="47"/>
      <c r="DCS58" s="47"/>
      <c r="DCT58" s="47"/>
      <c r="DCU58" s="47"/>
      <c r="DCV58" s="47"/>
      <c r="DCW58" s="47"/>
      <c r="DCX58" s="47"/>
      <c r="DCY58" s="47"/>
      <c r="DCZ58" s="47"/>
      <c r="DDA58" s="47"/>
      <c r="DDB58" s="47"/>
      <c r="DDC58" s="47"/>
      <c r="DDD58" s="47"/>
      <c r="DDE58" s="47"/>
      <c r="DDF58" s="47"/>
      <c r="DDG58" s="47"/>
      <c r="DDH58" s="47"/>
      <c r="DDI58" s="47"/>
      <c r="DDJ58" s="47"/>
      <c r="DDK58" s="47"/>
      <c r="DDL58" s="47"/>
      <c r="DDM58" s="47"/>
      <c r="DDN58" s="47"/>
      <c r="DDO58" s="47"/>
      <c r="DDP58" s="47"/>
      <c r="DDQ58" s="47"/>
      <c r="DDR58" s="47"/>
      <c r="DDS58" s="47"/>
      <c r="DDT58" s="47"/>
      <c r="DDU58" s="47"/>
      <c r="DDV58" s="47"/>
      <c r="DDW58" s="47"/>
      <c r="DDX58" s="47"/>
      <c r="DDY58" s="47"/>
      <c r="DDZ58" s="47"/>
      <c r="DEA58" s="47"/>
      <c r="DEB58" s="47"/>
      <c r="DEC58" s="47"/>
      <c r="DED58" s="47"/>
      <c r="DEE58" s="47"/>
      <c r="DEF58" s="47"/>
      <c r="DEG58" s="47"/>
      <c r="DEH58" s="47"/>
      <c r="DEI58" s="47"/>
      <c r="DEJ58" s="47"/>
      <c r="DEK58" s="47"/>
      <c r="DEL58" s="47"/>
      <c r="DEM58" s="47"/>
      <c r="DEN58" s="47"/>
      <c r="DEO58" s="47"/>
      <c r="DEP58" s="47"/>
      <c r="DEQ58" s="47"/>
      <c r="DER58" s="47"/>
      <c r="DES58" s="47"/>
      <c r="DET58" s="47"/>
      <c r="DEU58" s="47"/>
      <c r="DEV58" s="47"/>
      <c r="DEW58" s="47"/>
      <c r="DEX58" s="47"/>
      <c r="DEY58" s="47"/>
      <c r="DEZ58" s="47"/>
      <c r="DFA58" s="47"/>
      <c r="DFB58" s="47"/>
      <c r="DFC58" s="47"/>
      <c r="DFD58" s="47"/>
      <c r="DFE58" s="47"/>
      <c r="DFF58" s="47"/>
      <c r="DFG58" s="47"/>
      <c r="DFH58" s="47"/>
      <c r="DFI58" s="47"/>
      <c r="DFJ58" s="47"/>
      <c r="DFK58" s="47"/>
      <c r="DFL58" s="47"/>
      <c r="DFM58" s="47"/>
      <c r="DFN58" s="47"/>
      <c r="DFO58" s="47"/>
      <c r="DFP58" s="47"/>
      <c r="DFQ58" s="47"/>
      <c r="DFR58" s="47"/>
      <c r="DFS58" s="47"/>
      <c r="DFT58" s="47"/>
      <c r="DFU58" s="47"/>
      <c r="DFV58" s="47"/>
      <c r="DFW58" s="47"/>
      <c r="DFX58" s="47"/>
      <c r="DFY58" s="47"/>
      <c r="DFZ58" s="47"/>
      <c r="DGA58" s="47"/>
      <c r="DGB58" s="47"/>
      <c r="DGC58" s="47"/>
      <c r="DGD58" s="47"/>
      <c r="DGE58" s="47"/>
      <c r="DGF58" s="47"/>
      <c r="DGG58" s="47"/>
      <c r="DGH58" s="47"/>
      <c r="DGI58" s="47"/>
      <c r="DGJ58" s="47"/>
      <c r="DGK58" s="47"/>
      <c r="DGL58" s="47"/>
      <c r="DGM58" s="47"/>
      <c r="DGN58" s="47"/>
      <c r="DGO58" s="47"/>
      <c r="DGP58" s="47"/>
      <c r="DGQ58" s="47"/>
      <c r="DGR58" s="47"/>
      <c r="DGS58" s="47"/>
      <c r="DGT58" s="47"/>
      <c r="DGU58" s="47"/>
      <c r="DGV58" s="47"/>
      <c r="DGW58" s="47"/>
      <c r="DGX58" s="47"/>
      <c r="DGY58" s="47"/>
      <c r="DGZ58" s="47"/>
      <c r="DHA58" s="47"/>
      <c r="DHB58" s="47"/>
      <c r="DHC58" s="47"/>
      <c r="DHD58" s="47"/>
      <c r="DHE58" s="47"/>
      <c r="DHF58" s="47"/>
      <c r="DHG58" s="47"/>
      <c r="DHH58" s="47"/>
      <c r="DHI58" s="47"/>
      <c r="DHJ58" s="47"/>
      <c r="DHK58" s="47"/>
      <c r="DHL58" s="47"/>
      <c r="DHM58" s="47"/>
      <c r="DHN58" s="47"/>
      <c r="DHO58" s="47"/>
      <c r="DHP58" s="47"/>
      <c r="DHQ58" s="47"/>
      <c r="DHR58" s="47"/>
      <c r="DHS58" s="47"/>
      <c r="DHT58" s="47"/>
      <c r="DHU58" s="47"/>
      <c r="DHV58" s="47"/>
      <c r="DHW58" s="47"/>
      <c r="DHX58" s="47"/>
      <c r="DHY58" s="47"/>
      <c r="DHZ58" s="47"/>
      <c r="DIA58" s="47"/>
      <c r="DIB58" s="47"/>
      <c r="DIC58" s="47"/>
      <c r="DID58" s="47"/>
      <c r="DIE58" s="47"/>
      <c r="DIF58" s="47"/>
      <c r="DIG58" s="47"/>
      <c r="DIH58" s="47"/>
      <c r="DII58" s="47"/>
      <c r="DIJ58" s="47"/>
      <c r="DIK58" s="47"/>
      <c r="DIL58" s="47"/>
      <c r="DIM58" s="47"/>
      <c r="DIN58" s="47"/>
      <c r="DIO58" s="47"/>
      <c r="DIP58" s="47"/>
      <c r="DIQ58" s="47"/>
      <c r="DIR58" s="47"/>
      <c r="DIS58" s="47"/>
      <c r="DIT58" s="47"/>
      <c r="DIU58" s="47"/>
      <c r="DIV58" s="47"/>
      <c r="DIW58" s="47"/>
      <c r="DIX58" s="47"/>
      <c r="DIY58" s="47"/>
      <c r="DIZ58" s="47"/>
      <c r="DJA58" s="47"/>
      <c r="DJB58" s="47"/>
      <c r="DJC58" s="47"/>
      <c r="DJD58" s="47"/>
      <c r="DJE58" s="47"/>
      <c r="DJF58" s="47"/>
      <c r="DJG58" s="47"/>
      <c r="DJH58" s="47"/>
      <c r="DJI58" s="47"/>
      <c r="DJJ58" s="47"/>
      <c r="DJK58" s="47"/>
      <c r="DJL58" s="47"/>
      <c r="DJM58" s="47"/>
      <c r="DJN58" s="47"/>
      <c r="DJO58" s="47"/>
      <c r="DJP58" s="47"/>
      <c r="DJQ58" s="47"/>
      <c r="DJR58" s="47"/>
      <c r="DJS58" s="47"/>
      <c r="DJT58" s="47"/>
      <c r="DJU58" s="47"/>
      <c r="DJV58" s="47"/>
      <c r="DJW58" s="47"/>
      <c r="DJX58" s="47"/>
      <c r="DJY58" s="47"/>
      <c r="DJZ58" s="47"/>
      <c r="DKA58" s="47"/>
      <c r="DKB58" s="47"/>
      <c r="DKC58" s="47"/>
      <c r="DKD58" s="47"/>
      <c r="DKE58" s="47"/>
      <c r="DKF58" s="47"/>
      <c r="DKG58" s="47"/>
      <c r="DKH58" s="47"/>
      <c r="DKI58" s="47"/>
      <c r="DKJ58" s="47"/>
      <c r="DKK58" s="47"/>
      <c r="DKL58" s="47"/>
      <c r="DKM58" s="47"/>
      <c r="DKN58" s="47"/>
      <c r="DKO58" s="47"/>
      <c r="DKP58" s="47"/>
      <c r="DKQ58" s="47"/>
      <c r="DKR58" s="47"/>
      <c r="DKS58" s="47"/>
      <c r="DKT58" s="47"/>
      <c r="DKU58" s="47"/>
      <c r="DKV58" s="47"/>
      <c r="DKW58" s="47"/>
      <c r="DKX58" s="47"/>
      <c r="DKY58" s="47"/>
      <c r="DKZ58" s="47"/>
      <c r="DLA58" s="47"/>
      <c r="DLB58" s="47"/>
      <c r="DLC58" s="47"/>
      <c r="DLD58" s="47"/>
      <c r="DLE58" s="47"/>
      <c r="DLF58" s="47"/>
      <c r="DLG58" s="47"/>
      <c r="DLH58" s="47"/>
      <c r="DLI58" s="47"/>
      <c r="DLJ58" s="47"/>
      <c r="DLK58" s="47"/>
      <c r="DLL58" s="47"/>
      <c r="DLM58" s="47"/>
      <c r="DLN58" s="47"/>
      <c r="DLO58" s="47"/>
      <c r="DLP58" s="47"/>
      <c r="DLQ58" s="47"/>
      <c r="DLR58" s="47"/>
      <c r="DLS58" s="47"/>
      <c r="DLT58" s="47"/>
      <c r="DLU58" s="47"/>
      <c r="DLV58" s="47"/>
      <c r="DLW58" s="47"/>
      <c r="DLX58" s="47"/>
      <c r="DLY58" s="47"/>
      <c r="DLZ58" s="47"/>
      <c r="DMA58" s="47"/>
      <c r="DMB58" s="47"/>
      <c r="DMC58" s="47"/>
      <c r="DMD58" s="47"/>
      <c r="DME58" s="47"/>
      <c r="DMF58" s="47"/>
      <c r="DMG58" s="47"/>
      <c r="DMH58" s="47"/>
      <c r="DMI58" s="47"/>
      <c r="DMJ58" s="47"/>
      <c r="DMK58" s="47"/>
      <c r="DML58" s="47"/>
      <c r="DMM58" s="47"/>
      <c r="DMN58" s="47"/>
      <c r="DMO58" s="47"/>
      <c r="DMP58" s="47"/>
      <c r="DMQ58" s="47"/>
      <c r="DMR58" s="47"/>
      <c r="DMS58" s="47"/>
      <c r="DMT58" s="47"/>
      <c r="DMU58" s="47"/>
      <c r="DMV58" s="47"/>
      <c r="DMW58" s="47"/>
      <c r="DMX58" s="47"/>
      <c r="DMY58" s="47"/>
      <c r="DMZ58" s="47"/>
      <c r="DNA58" s="47"/>
      <c r="DNB58" s="47"/>
      <c r="DNC58" s="47"/>
      <c r="DND58" s="47"/>
      <c r="DNE58" s="47"/>
      <c r="DNF58" s="47"/>
      <c r="DNG58" s="47"/>
      <c r="DNH58" s="47"/>
      <c r="DNI58" s="47"/>
      <c r="DNJ58" s="47"/>
      <c r="DNK58" s="47"/>
      <c r="DNL58" s="47"/>
      <c r="DNM58" s="47"/>
      <c r="DNN58" s="47"/>
      <c r="DNO58" s="47"/>
      <c r="DNP58" s="47"/>
      <c r="DNQ58" s="47"/>
      <c r="DNR58" s="47"/>
      <c r="DNS58" s="47"/>
      <c r="DNT58" s="47"/>
      <c r="DNU58" s="47"/>
      <c r="DNV58" s="47"/>
      <c r="DNW58" s="47"/>
      <c r="DNX58" s="47"/>
      <c r="DNY58" s="47"/>
      <c r="DNZ58" s="47"/>
      <c r="DOA58" s="47"/>
      <c r="DOB58" s="47"/>
      <c r="DOC58" s="47"/>
      <c r="DOD58" s="47"/>
      <c r="DOE58" s="47"/>
      <c r="DOF58" s="47"/>
      <c r="DOG58" s="47"/>
      <c r="DOH58" s="47"/>
      <c r="DOI58" s="47"/>
      <c r="DOJ58" s="47"/>
      <c r="DOK58" s="47"/>
      <c r="DOL58" s="47"/>
      <c r="DOM58" s="47"/>
      <c r="DON58" s="47"/>
      <c r="DOO58" s="47"/>
      <c r="DOP58" s="47"/>
      <c r="DOQ58" s="47"/>
      <c r="DOR58" s="47"/>
      <c r="DOS58" s="47"/>
      <c r="DOT58" s="47"/>
      <c r="DOU58" s="47"/>
      <c r="DOV58" s="47"/>
      <c r="DOW58" s="47"/>
      <c r="DOX58" s="47"/>
      <c r="DOY58" s="47"/>
      <c r="DOZ58" s="47"/>
      <c r="DPA58" s="47"/>
      <c r="DPB58" s="47"/>
      <c r="DPC58" s="47"/>
      <c r="DPD58" s="47"/>
      <c r="DPE58" s="47"/>
      <c r="DPF58" s="47"/>
      <c r="DPG58" s="47"/>
      <c r="DPH58" s="47"/>
      <c r="DPI58" s="47"/>
      <c r="DPJ58" s="47"/>
      <c r="DPK58" s="47"/>
      <c r="DPL58" s="47"/>
      <c r="DPM58" s="47"/>
      <c r="DPN58" s="47"/>
      <c r="DPO58" s="47"/>
      <c r="DPP58" s="47"/>
      <c r="DPQ58" s="47"/>
      <c r="DPR58" s="47"/>
      <c r="DPS58" s="47"/>
      <c r="DPT58" s="47"/>
      <c r="DPU58" s="47"/>
      <c r="DPV58" s="47"/>
      <c r="DPW58" s="47"/>
      <c r="DPX58" s="47"/>
      <c r="DPY58" s="47"/>
      <c r="DPZ58" s="47"/>
      <c r="DQA58" s="47"/>
      <c r="DQB58" s="47"/>
      <c r="DQC58" s="47"/>
      <c r="DQD58" s="47"/>
      <c r="DQE58" s="47"/>
      <c r="DQF58" s="47"/>
      <c r="DQG58" s="47"/>
      <c r="DQH58" s="47"/>
      <c r="DQI58" s="47"/>
      <c r="DQJ58" s="47"/>
      <c r="DQK58" s="47"/>
      <c r="DQL58" s="47"/>
      <c r="DQM58" s="47"/>
      <c r="DQN58" s="47"/>
      <c r="DQO58" s="47"/>
      <c r="DQP58" s="47"/>
      <c r="DQQ58" s="47"/>
      <c r="DQR58" s="47"/>
      <c r="DQS58" s="47"/>
      <c r="DQT58" s="47"/>
      <c r="DQU58" s="47"/>
      <c r="DQV58" s="47"/>
      <c r="DQW58" s="47"/>
      <c r="DQX58" s="47"/>
      <c r="DQY58" s="47"/>
      <c r="DQZ58" s="47"/>
      <c r="DRA58" s="47"/>
      <c r="DRB58" s="47"/>
      <c r="DRC58" s="47"/>
      <c r="DRD58" s="47"/>
      <c r="DRE58" s="47"/>
      <c r="DRF58" s="47"/>
      <c r="DRG58" s="47"/>
      <c r="DRH58" s="47"/>
      <c r="DRI58" s="47"/>
      <c r="DRJ58" s="47"/>
      <c r="DRK58" s="47"/>
      <c r="DRL58" s="47"/>
      <c r="DRM58" s="47"/>
      <c r="DRN58" s="47"/>
      <c r="DRO58" s="47"/>
      <c r="DRP58" s="47"/>
      <c r="DRQ58" s="47"/>
      <c r="DRR58" s="47"/>
      <c r="DRS58" s="47"/>
      <c r="DRT58" s="47"/>
      <c r="DRU58" s="47"/>
      <c r="DRV58" s="47"/>
      <c r="DRW58" s="47"/>
      <c r="DRX58" s="47"/>
      <c r="DRY58" s="47"/>
      <c r="DRZ58" s="47"/>
      <c r="DSA58" s="47"/>
      <c r="DSB58" s="47"/>
      <c r="DSC58" s="47"/>
      <c r="DSD58" s="47"/>
      <c r="DSE58" s="47"/>
      <c r="DSF58" s="47"/>
      <c r="DSG58" s="47"/>
      <c r="DSH58" s="47"/>
      <c r="DSI58" s="47"/>
      <c r="DSJ58" s="47"/>
      <c r="DSK58" s="47"/>
      <c r="DSL58" s="47"/>
      <c r="DSM58" s="47"/>
      <c r="DSN58" s="47"/>
      <c r="DSO58" s="47"/>
      <c r="DSP58" s="47"/>
      <c r="DSQ58" s="47"/>
      <c r="DSR58" s="47"/>
      <c r="DSS58" s="47"/>
      <c r="DST58" s="47"/>
      <c r="DSU58" s="47"/>
      <c r="DSV58" s="47"/>
      <c r="DSW58" s="47"/>
      <c r="DSX58" s="47"/>
      <c r="DSY58" s="47"/>
      <c r="DSZ58" s="47"/>
      <c r="DTA58" s="47"/>
      <c r="DTB58" s="47"/>
      <c r="DTC58" s="47"/>
      <c r="DTD58" s="47"/>
      <c r="DTE58" s="47"/>
      <c r="DTF58" s="47"/>
      <c r="DTG58" s="47"/>
      <c r="DTH58" s="47"/>
      <c r="DTI58" s="47"/>
      <c r="DTJ58" s="47"/>
      <c r="DTK58" s="47"/>
      <c r="DTL58" s="47"/>
      <c r="DTM58" s="47"/>
      <c r="DTN58" s="47"/>
      <c r="DTO58" s="47"/>
      <c r="DTP58" s="47"/>
      <c r="DTQ58" s="47"/>
      <c r="DTR58" s="47"/>
      <c r="DTS58" s="47"/>
      <c r="DTT58" s="47"/>
      <c r="DTU58" s="47"/>
      <c r="DTV58" s="47"/>
      <c r="DTW58" s="47"/>
      <c r="DTX58" s="47"/>
      <c r="DTY58" s="47"/>
      <c r="DTZ58" s="47"/>
      <c r="DUA58" s="47"/>
      <c r="DUB58" s="47"/>
      <c r="DUC58" s="47"/>
      <c r="DUD58" s="47"/>
      <c r="DUE58" s="47"/>
      <c r="DUF58" s="47"/>
      <c r="DUG58" s="47"/>
      <c r="DUH58" s="47"/>
      <c r="DUI58" s="47"/>
      <c r="DUJ58" s="47"/>
      <c r="DUK58" s="47"/>
      <c r="DUL58" s="47"/>
      <c r="DUM58" s="47"/>
      <c r="DUN58" s="47"/>
      <c r="DUO58" s="47"/>
      <c r="DUP58" s="47"/>
      <c r="DUQ58" s="47"/>
      <c r="DUR58" s="47"/>
      <c r="DUS58" s="47"/>
      <c r="DUT58" s="47"/>
      <c r="DUU58" s="47"/>
      <c r="DUV58" s="47"/>
      <c r="DUW58" s="47"/>
      <c r="DUX58" s="47"/>
      <c r="DUY58" s="47"/>
      <c r="DUZ58" s="47"/>
      <c r="DVA58" s="47"/>
      <c r="DVB58" s="47"/>
      <c r="DVC58" s="47"/>
      <c r="DVD58" s="47"/>
      <c r="DVE58" s="47"/>
      <c r="DVF58" s="47"/>
      <c r="DVG58" s="47"/>
      <c r="DVH58" s="47"/>
      <c r="DVI58" s="47"/>
      <c r="DVJ58" s="47"/>
      <c r="DVK58" s="47"/>
      <c r="DVL58" s="47"/>
      <c r="DVM58" s="47"/>
      <c r="DVN58" s="47"/>
      <c r="DVO58" s="47"/>
      <c r="DVP58" s="47"/>
      <c r="DVQ58" s="47"/>
      <c r="DVR58" s="47"/>
      <c r="DVS58" s="47"/>
      <c r="DVT58" s="47"/>
      <c r="DVU58" s="47"/>
      <c r="DVV58" s="47"/>
      <c r="DVW58" s="47"/>
      <c r="DVX58" s="47"/>
      <c r="DVY58" s="47"/>
      <c r="DVZ58" s="47"/>
      <c r="DWA58" s="47"/>
      <c r="DWB58" s="47"/>
      <c r="DWC58" s="47"/>
      <c r="DWD58" s="47"/>
      <c r="DWE58" s="47"/>
      <c r="DWF58" s="47"/>
      <c r="DWG58" s="47"/>
      <c r="DWH58" s="47"/>
      <c r="DWI58" s="47"/>
      <c r="DWJ58" s="47"/>
      <c r="DWK58" s="47"/>
      <c r="DWL58" s="47"/>
      <c r="DWM58" s="47"/>
      <c r="DWN58" s="47"/>
      <c r="DWO58" s="47"/>
      <c r="DWP58" s="47"/>
      <c r="DWQ58" s="47"/>
      <c r="DWR58" s="47"/>
      <c r="DWS58" s="47"/>
      <c r="DWT58" s="47"/>
      <c r="DWU58" s="47"/>
      <c r="DWV58" s="47"/>
      <c r="DWW58" s="47"/>
      <c r="DWX58" s="47"/>
      <c r="DWY58" s="47"/>
      <c r="DWZ58" s="47"/>
      <c r="DXA58" s="47"/>
      <c r="DXB58" s="47"/>
      <c r="DXC58" s="47"/>
      <c r="DXD58" s="47"/>
      <c r="DXE58" s="47"/>
      <c r="DXF58" s="47"/>
      <c r="DXG58" s="47"/>
      <c r="DXH58" s="47"/>
      <c r="DXI58" s="47"/>
      <c r="DXJ58" s="47"/>
      <c r="DXK58" s="47"/>
      <c r="DXL58" s="47"/>
      <c r="DXM58" s="47"/>
      <c r="DXN58" s="47"/>
      <c r="DXO58" s="47"/>
      <c r="DXP58" s="47"/>
      <c r="DXQ58" s="47"/>
      <c r="DXR58" s="47"/>
      <c r="DXS58" s="47"/>
      <c r="DXT58" s="47"/>
      <c r="DXU58" s="47"/>
      <c r="DXV58" s="47"/>
      <c r="DXW58" s="47"/>
      <c r="DXX58" s="47"/>
      <c r="DXY58" s="47"/>
      <c r="DXZ58" s="47"/>
      <c r="DYA58" s="47"/>
      <c r="DYB58" s="47"/>
      <c r="DYC58" s="47"/>
      <c r="DYD58" s="47"/>
      <c r="DYE58" s="47"/>
      <c r="DYF58" s="47"/>
      <c r="DYG58" s="47"/>
      <c r="DYH58" s="47"/>
      <c r="DYI58" s="47"/>
      <c r="DYJ58" s="47"/>
      <c r="DYK58" s="47"/>
      <c r="DYL58" s="47"/>
      <c r="DYM58" s="47"/>
      <c r="DYN58" s="47"/>
      <c r="DYO58" s="47"/>
      <c r="DYP58" s="47"/>
      <c r="DYQ58" s="47"/>
      <c r="DYR58" s="47"/>
      <c r="DYS58" s="47"/>
      <c r="DYT58" s="47"/>
      <c r="DYU58" s="47"/>
      <c r="DYV58" s="47"/>
      <c r="DYW58" s="47"/>
      <c r="DYX58" s="47"/>
      <c r="DYY58" s="47"/>
      <c r="DYZ58" s="47"/>
      <c r="DZA58" s="47"/>
      <c r="DZB58" s="47"/>
      <c r="DZC58" s="47"/>
      <c r="DZD58" s="47"/>
      <c r="DZE58" s="47"/>
      <c r="DZF58" s="47"/>
      <c r="DZG58" s="47"/>
      <c r="DZH58" s="47"/>
      <c r="DZI58" s="47"/>
      <c r="DZJ58" s="47"/>
      <c r="DZK58" s="47"/>
      <c r="DZL58" s="47"/>
      <c r="DZM58" s="47"/>
      <c r="DZN58" s="47"/>
      <c r="DZO58" s="47"/>
      <c r="DZP58" s="47"/>
      <c r="DZQ58" s="47"/>
      <c r="DZR58" s="47"/>
      <c r="DZS58" s="47"/>
      <c r="DZT58" s="47"/>
      <c r="DZU58" s="47"/>
      <c r="DZV58" s="47"/>
      <c r="DZW58" s="47"/>
      <c r="DZX58" s="47"/>
      <c r="DZY58" s="47"/>
      <c r="DZZ58" s="47"/>
      <c r="EAA58" s="47"/>
      <c r="EAB58" s="47"/>
      <c r="EAC58" s="47"/>
      <c r="EAD58" s="47"/>
      <c r="EAE58" s="47"/>
      <c r="EAF58" s="47"/>
      <c r="EAG58" s="47"/>
      <c r="EAH58" s="47"/>
      <c r="EAI58" s="47"/>
      <c r="EAJ58" s="47"/>
      <c r="EAK58" s="47"/>
      <c r="EAL58" s="47"/>
      <c r="EAM58" s="47"/>
      <c r="EAN58" s="47"/>
      <c r="EAO58" s="47"/>
      <c r="EAP58" s="47"/>
      <c r="EAQ58" s="47"/>
      <c r="EAR58" s="47"/>
      <c r="EAS58" s="47"/>
      <c r="EAT58" s="47"/>
      <c r="EAU58" s="47"/>
      <c r="EAV58" s="47"/>
      <c r="EAW58" s="47"/>
      <c r="EAX58" s="47"/>
      <c r="EAY58" s="47"/>
      <c r="EAZ58" s="47"/>
      <c r="EBA58" s="47"/>
      <c r="EBB58" s="47"/>
      <c r="EBC58" s="47"/>
      <c r="EBD58" s="47"/>
      <c r="EBE58" s="47"/>
      <c r="EBF58" s="47"/>
      <c r="EBG58" s="47"/>
      <c r="EBH58" s="47"/>
      <c r="EBI58" s="47"/>
      <c r="EBJ58" s="47"/>
      <c r="EBK58" s="47"/>
      <c r="EBL58" s="47"/>
      <c r="EBM58" s="47"/>
      <c r="EBN58" s="47"/>
      <c r="EBO58" s="47"/>
      <c r="EBP58" s="47"/>
      <c r="EBQ58" s="47"/>
      <c r="EBR58" s="47"/>
      <c r="EBS58" s="47"/>
      <c r="EBT58" s="47"/>
      <c r="EBU58" s="47"/>
      <c r="EBV58" s="47"/>
      <c r="EBW58" s="47"/>
      <c r="EBX58" s="47"/>
      <c r="EBY58" s="47"/>
      <c r="EBZ58" s="47"/>
      <c r="ECA58" s="47"/>
      <c r="ECB58" s="47"/>
      <c r="ECC58" s="47"/>
      <c r="ECD58" s="47"/>
      <c r="ECE58" s="47"/>
      <c r="ECF58" s="47"/>
      <c r="ECG58" s="47"/>
      <c r="ECH58" s="47"/>
      <c r="ECI58" s="47"/>
      <c r="ECJ58" s="47"/>
      <c r="ECK58" s="47"/>
      <c r="ECL58" s="47"/>
      <c r="ECM58" s="47"/>
      <c r="ECN58" s="47"/>
      <c r="ECO58" s="47"/>
      <c r="ECP58" s="47"/>
      <c r="ECQ58" s="47"/>
      <c r="ECR58" s="47"/>
      <c r="ECS58" s="47"/>
      <c r="ECT58" s="47"/>
      <c r="ECU58" s="47"/>
      <c r="ECV58" s="47"/>
      <c r="ECW58" s="47"/>
      <c r="ECX58" s="47"/>
      <c r="ECY58" s="47"/>
      <c r="ECZ58" s="47"/>
      <c r="EDA58" s="47"/>
      <c r="EDB58" s="47"/>
      <c r="EDC58" s="47"/>
      <c r="EDD58" s="47"/>
      <c r="EDE58" s="47"/>
      <c r="EDF58" s="47"/>
      <c r="EDG58" s="47"/>
      <c r="EDH58" s="47"/>
      <c r="EDI58" s="47"/>
      <c r="EDJ58" s="47"/>
      <c r="EDK58" s="47"/>
      <c r="EDL58" s="47"/>
      <c r="EDM58" s="47"/>
      <c r="EDN58" s="47"/>
      <c r="EDO58" s="47"/>
      <c r="EDP58" s="47"/>
      <c r="EDQ58" s="47"/>
      <c r="EDR58" s="47"/>
      <c r="EDS58" s="47"/>
      <c r="EDT58" s="47"/>
      <c r="EDU58" s="47"/>
      <c r="EDV58" s="47"/>
      <c r="EDW58" s="47"/>
      <c r="EDX58" s="47"/>
      <c r="EDY58" s="47"/>
      <c r="EDZ58" s="47"/>
      <c r="EEA58" s="47"/>
      <c r="EEB58" s="47"/>
      <c r="EEC58" s="47"/>
      <c r="EED58" s="47"/>
      <c r="EEE58" s="47"/>
      <c r="EEF58" s="47"/>
      <c r="EEG58" s="47"/>
      <c r="EEH58" s="47"/>
      <c r="EEI58" s="47"/>
      <c r="EEJ58" s="47"/>
      <c r="EEK58" s="47"/>
      <c r="EEL58" s="47"/>
      <c r="EEM58" s="47"/>
      <c r="EEN58" s="47"/>
      <c r="EEO58" s="47"/>
      <c r="EEP58" s="47"/>
      <c r="EEQ58" s="47"/>
      <c r="EER58" s="47"/>
      <c r="EES58" s="47"/>
      <c r="EET58" s="47"/>
      <c r="EEU58" s="47"/>
      <c r="EEV58" s="47"/>
      <c r="EEW58" s="47"/>
      <c r="EEX58" s="47"/>
      <c r="EEY58" s="47"/>
      <c r="EEZ58" s="47"/>
      <c r="EFA58" s="47"/>
      <c r="EFB58" s="47"/>
      <c r="EFC58" s="47"/>
      <c r="EFD58" s="47"/>
      <c r="EFE58" s="47"/>
      <c r="EFF58" s="47"/>
      <c r="EFG58" s="47"/>
      <c r="EFH58" s="47"/>
      <c r="EFI58" s="47"/>
      <c r="EFJ58" s="47"/>
      <c r="EFK58" s="47"/>
      <c r="EFL58" s="47"/>
      <c r="EFM58" s="47"/>
      <c r="EFN58" s="47"/>
      <c r="EFO58" s="47"/>
      <c r="EFP58" s="47"/>
      <c r="EFQ58" s="47"/>
      <c r="EFR58" s="47"/>
      <c r="EFS58" s="47"/>
      <c r="EFT58" s="47"/>
      <c r="EFU58" s="47"/>
      <c r="EFV58" s="47"/>
      <c r="EFW58" s="47"/>
      <c r="EFX58" s="47"/>
      <c r="EFY58" s="47"/>
      <c r="EFZ58" s="47"/>
      <c r="EGA58" s="47"/>
      <c r="EGB58" s="47"/>
      <c r="EGC58" s="47"/>
      <c r="EGD58" s="47"/>
      <c r="EGE58" s="47"/>
      <c r="EGF58" s="47"/>
      <c r="EGG58" s="47"/>
      <c r="EGH58" s="47"/>
      <c r="EGI58" s="47"/>
      <c r="EGJ58" s="47"/>
      <c r="EGK58" s="47"/>
      <c r="EGL58" s="47"/>
      <c r="EGM58" s="47"/>
      <c r="EGN58" s="47"/>
      <c r="EGO58" s="47"/>
      <c r="EGP58" s="47"/>
      <c r="EGQ58" s="47"/>
      <c r="EGR58" s="47"/>
      <c r="EGS58" s="47"/>
      <c r="EGT58" s="47"/>
      <c r="EGU58" s="47"/>
      <c r="EGV58" s="47"/>
      <c r="EGW58" s="47"/>
      <c r="EGX58" s="47"/>
      <c r="EGY58" s="47"/>
      <c r="EGZ58" s="47"/>
      <c r="EHA58" s="47"/>
      <c r="EHB58" s="47"/>
      <c r="EHC58" s="47"/>
      <c r="EHD58" s="47"/>
      <c r="EHE58" s="47"/>
      <c r="EHF58" s="47"/>
      <c r="EHG58" s="47"/>
      <c r="EHH58" s="47"/>
      <c r="EHI58" s="47"/>
      <c r="EHJ58" s="47"/>
      <c r="EHK58" s="47"/>
      <c r="EHL58" s="47"/>
      <c r="EHM58" s="47"/>
      <c r="EHN58" s="47"/>
      <c r="EHO58" s="47"/>
      <c r="EHP58" s="47"/>
      <c r="EHQ58" s="47"/>
      <c r="EHR58" s="47"/>
      <c r="EHS58" s="47"/>
      <c r="EHT58" s="47"/>
      <c r="EHU58" s="47"/>
      <c r="EHV58" s="47"/>
      <c r="EHW58" s="47"/>
      <c r="EHX58" s="47"/>
      <c r="EHY58" s="47"/>
      <c r="EHZ58" s="47"/>
      <c r="EIA58" s="47"/>
      <c r="EIB58" s="47"/>
      <c r="EIC58" s="47"/>
      <c r="EID58" s="47"/>
      <c r="EIE58" s="47"/>
      <c r="EIF58" s="47"/>
      <c r="EIG58" s="47"/>
      <c r="EIH58" s="47"/>
      <c r="EII58" s="47"/>
      <c r="EIJ58" s="47"/>
      <c r="EIK58" s="47"/>
      <c r="EIL58" s="47"/>
      <c r="EIM58" s="47"/>
      <c r="EIN58" s="47"/>
      <c r="EIO58" s="47"/>
      <c r="EIP58" s="47"/>
      <c r="EIQ58" s="47"/>
      <c r="EIR58" s="47"/>
      <c r="EIS58" s="47"/>
      <c r="EIT58" s="47"/>
      <c r="EIU58" s="47"/>
      <c r="EIV58" s="47"/>
      <c r="EIW58" s="47"/>
      <c r="EIX58" s="47"/>
      <c r="EIY58" s="47"/>
      <c r="EIZ58" s="47"/>
      <c r="EJA58" s="47"/>
      <c r="EJB58" s="47"/>
      <c r="EJC58" s="47"/>
      <c r="EJD58" s="47"/>
      <c r="EJE58" s="47"/>
      <c r="EJF58" s="47"/>
      <c r="EJG58" s="47"/>
      <c r="EJH58" s="47"/>
      <c r="EJI58" s="47"/>
      <c r="EJJ58" s="47"/>
      <c r="EJK58" s="47"/>
      <c r="EJL58" s="47"/>
      <c r="EJM58" s="47"/>
      <c r="EJN58" s="47"/>
      <c r="EJO58" s="47"/>
      <c r="EJP58" s="47"/>
      <c r="EJQ58" s="47"/>
      <c r="EJR58" s="47"/>
      <c r="EJS58" s="47"/>
      <c r="EJT58" s="47"/>
      <c r="EJU58" s="47"/>
      <c r="EJV58" s="47"/>
      <c r="EJW58" s="47"/>
      <c r="EJX58" s="47"/>
      <c r="EJY58" s="47"/>
      <c r="EJZ58" s="47"/>
      <c r="EKA58" s="47"/>
      <c r="EKB58" s="47"/>
      <c r="EKC58" s="47"/>
      <c r="EKD58" s="47"/>
      <c r="EKE58" s="47"/>
      <c r="EKF58" s="47"/>
      <c r="EKG58" s="47"/>
      <c r="EKH58" s="47"/>
      <c r="EKI58" s="47"/>
      <c r="EKJ58" s="47"/>
      <c r="EKK58" s="47"/>
      <c r="EKL58" s="47"/>
      <c r="EKM58" s="47"/>
      <c r="EKN58" s="47"/>
      <c r="EKO58" s="47"/>
      <c r="EKP58" s="47"/>
      <c r="EKQ58" s="47"/>
      <c r="EKR58" s="47"/>
      <c r="EKS58" s="47"/>
      <c r="EKT58" s="47"/>
      <c r="EKU58" s="47"/>
      <c r="EKV58" s="47"/>
      <c r="EKW58" s="47"/>
      <c r="EKX58" s="47"/>
      <c r="EKY58" s="47"/>
      <c r="EKZ58" s="47"/>
      <c r="ELA58" s="47"/>
      <c r="ELB58" s="47"/>
      <c r="ELC58" s="47"/>
      <c r="ELD58" s="47"/>
      <c r="ELE58" s="47"/>
      <c r="ELF58" s="47"/>
      <c r="ELG58" s="47"/>
      <c r="ELH58" s="47"/>
      <c r="ELI58" s="47"/>
      <c r="ELJ58" s="47"/>
      <c r="ELK58" s="47"/>
      <c r="ELL58" s="47"/>
      <c r="ELM58" s="47"/>
      <c r="ELN58" s="47"/>
      <c r="ELO58" s="47"/>
      <c r="ELP58" s="47"/>
      <c r="ELQ58" s="47"/>
      <c r="ELR58" s="47"/>
      <c r="ELS58" s="47"/>
      <c r="ELT58" s="47"/>
      <c r="ELU58" s="47"/>
      <c r="ELV58" s="47"/>
      <c r="ELW58" s="47"/>
      <c r="ELX58" s="47"/>
      <c r="ELY58" s="47"/>
      <c r="ELZ58" s="47"/>
      <c r="EMA58" s="47"/>
      <c r="EMB58" s="47"/>
      <c r="EMC58" s="47"/>
      <c r="EMD58" s="47"/>
      <c r="EME58" s="47"/>
      <c r="EMF58" s="47"/>
      <c r="EMG58" s="47"/>
      <c r="EMH58" s="47"/>
      <c r="EMI58" s="47"/>
      <c r="EMJ58" s="47"/>
      <c r="EMK58" s="47"/>
      <c r="EML58" s="47"/>
      <c r="EMM58" s="47"/>
      <c r="EMN58" s="47"/>
      <c r="EMO58" s="47"/>
      <c r="EMP58" s="47"/>
      <c r="EMQ58" s="47"/>
      <c r="EMR58" s="47"/>
      <c r="EMS58" s="47"/>
      <c r="EMT58" s="47"/>
      <c r="EMU58" s="47"/>
      <c r="EMV58" s="47"/>
      <c r="EMW58" s="47"/>
      <c r="EMX58" s="47"/>
      <c r="EMY58" s="47"/>
      <c r="EMZ58" s="47"/>
      <c r="ENA58" s="47"/>
      <c r="ENB58" s="47"/>
      <c r="ENC58" s="47"/>
      <c r="END58" s="47"/>
      <c r="ENE58" s="47"/>
      <c r="ENF58" s="47"/>
      <c r="ENG58" s="47"/>
      <c r="ENH58" s="47"/>
      <c r="ENI58" s="47"/>
      <c r="ENJ58" s="47"/>
      <c r="ENK58" s="47"/>
      <c r="ENL58" s="47"/>
      <c r="ENM58" s="47"/>
      <c r="ENN58" s="47"/>
      <c r="ENO58" s="47"/>
      <c r="ENP58" s="47"/>
      <c r="ENQ58" s="47"/>
      <c r="ENR58" s="47"/>
      <c r="ENS58" s="47"/>
      <c r="ENT58" s="47"/>
      <c r="ENU58" s="47"/>
      <c r="ENV58" s="47"/>
      <c r="ENW58" s="47"/>
      <c r="ENX58" s="47"/>
      <c r="ENY58" s="47"/>
      <c r="ENZ58" s="47"/>
      <c r="EOA58" s="47"/>
      <c r="EOB58" s="47"/>
      <c r="EOC58" s="47"/>
      <c r="EOD58" s="47"/>
      <c r="EOE58" s="47"/>
      <c r="EOF58" s="47"/>
      <c r="EOG58" s="47"/>
      <c r="EOH58" s="47"/>
      <c r="EOI58" s="47"/>
      <c r="EOJ58" s="47"/>
      <c r="EOK58" s="47"/>
      <c r="EOL58" s="47"/>
      <c r="EOM58" s="47"/>
      <c r="EON58" s="47"/>
      <c r="EOO58" s="47"/>
      <c r="EOP58" s="47"/>
      <c r="EOQ58" s="47"/>
      <c r="EOR58" s="47"/>
      <c r="EOS58" s="47"/>
      <c r="EOT58" s="47"/>
      <c r="EOU58" s="47"/>
      <c r="EOV58" s="47"/>
      <c r="EOW58" s="47"/>
      <c r="EOX58" s="47"/>
      <c r="EOY58" s="47"/>
      <c r="EOZ58" s="47"/>
      <c r="EPA58" s="47"/>
      <c r="EPB58" s="47"/>
      <c r="EPC58" s="47"/>
      <c r="EPD58" s="47"/>
      <c r="EPE58" s="47"/>
      <c r="EPF58" s="47"/>
      <c r="EPG58" s="47"/>
      <c r="EPH58" s="47"/>
      <c r="EPI58" s="47"/>
      <c r="EPJ58" s="47"/>
      <c r="EPK58" s="47"/>
      <c r="EPL58" s="47"/>
      <c r="EPM58" s="47"/>
      <c r="EPN58" s="47"/>
      <c r="EPO58" s="47"/>
      <c r="EPP58" s="47"/>
      <c r="EPQ58" s="47"/>
      <c r="EPR58" s="47"/>
      <c r="EPS58" s="47"/>
      <c r="EPT58" s="47"/>
      <c r="EPU58" s="47"/>
      <c r="EPV58" s="47"/>
      <c r="EPW58" s="47"/>
      <c r="EPX58" s="47"/>
      <c r="EPY58" s="47"/>
      <c r="EPZ58" s="47"/>
      <c r="EQA58" s="47"/>
      <c r="EQB58" s="47"/>
      <c r="EQC58" s="47"/>
      <c r="EQD58" s="47"/>
      <c r="EQE58" s="47"/>
      <c r="EQF58" s="47"/>
      <c r="EQG58" s="47"/>
      <c r="EQH58" s="47"/>
      <c r="EQI58" s="47"/>
      <c r="EQJ58" s="47"/>
      <c r="EQK58" s="47"/>
      <c r="EQL58" s="47"/>
      <c r="EQM58" s="47"/>
      <c r="EQN58" s="47"/>
      <c r="EQO58" s="47"/>
      <c r="EQP58" s="47"/>
      <c r="EQQ58" s="47"/>
      <c r="EQR58" s="47"/>
      <c r="EQS58" s="47"/>
      <c r="EQT58" s="47"/>
      <c r="EQU58" s="47"/>
      <c r="EQV58" s="47"/>
      <c r="EQW58" s="47"/>
      <c r="EQX58" s="47"/>
      <c r="EQY58" s="47"/>
      <c r="EQZ58" s="47"/>
      <c r="ERA58" s="47"/>
      <c r="ERB58" s="47"/>
      <c r="ERC58" s="47"/>
      <c r="ERD58" s="47"/>
      <c r="ERE58" s="47"/>
      <c r="ERF58" s="47"/>
      <c r="ERG58" s="47"/>
      <c r="ERH58" s="47"/>
      <c r="ERI58" s="47"/>
      <c r="ERJ58" s="47"/>
      <c r="ERK58" s="47"/>
      <c r="ERL58" s="47"/>
      <c r="ERM58" s="47"/>
      <c r="ERN58" s="47"/>
      <c r="ERO58" s="47"/>
      <c r="ERP58" s="47"/>
      <c r="ERQ58" s="47"/>
      <c r="ERR58" s="47"/>
      <c r="ERS58" s="47"/>
      <c r="ERT58" s="47"/>
      <c r="ERU58" s="47"/>
      <c r="ERV58" s="47"/>
      <c r="ERW58" s="47"/>
      <c r="ERX58" s="47"/>
      <c r="ERY58" s="47"/>
      <c r="ERZ58" s="47"/>
      <c r="ESA58" s="47"/>
      <c r="ESB58" s="47"/>
      <c r="ESC58" s="47"/>
      <c r="ESD58" s="47"/>
      <c r="ESE58" s="47"/>
      <c r="ESF58" s="47"/>
      <c r="ESG58" s="47"/>
      <c r="ESH58" s="47"/>
      <c r="ESI58" s="47"/>
      <c r="ESJ58" s="47"/>
      <c r="ESK58" s="47"/>
      <c r="ESL58" s="47"/>
      <c r="ESM58" s="47"/>
      <c r="ESN58" s="47"/>
      <c r="ESO58" s="47"/>
      <c r="ESP58" s="47"/>
      <c r="ESQ58" s="47"/>
      <c r="ESR58" s="47"/>
      <c r="ESS58" s="47"/>
      <c r="EST58" s="47"/>
      <c r="ESU58" s="47"/>
      <c r="ESV58" s="47"/>
      <c r="ESW58" s="47"/>
      <c r="ESX58" s="47"/>
      <c r="ESY58" s="47"/>
      <c r="ESZ58" s="47"/>
      <c r="ETA58" s="47"/>
      <c r="ETB58" s="47"/>
      <c r="ETC58" s="47"/>
      <c r="ETD58" s="47"/>
      <c r="ETE58" s="47"/>
      <c r="ETF58" s="47"/>
      <c r="ETG58" s="47"/>
      <c r="ETH58" s="47"/>
      <c r="ETI58" s="47"/>
      <c r="ETJ58" s="47"/>
      <c r="ETK58" s="47"/>
      <c r="ETL58" s="47"/>
      <c r="ETM58" s="47"/>
      <c r="ETN58" s="47"/>
      <c r="ETO58" s="47"/>
      <c r="ETP58" s="47"/>
      <c r="ETQ58" s="47"/>
      <c r="ETR58" s="47"/>
      <c r="ETS58" s="47"/>
      <c r="ETT58" s="47"/>
      <c r="ETU58" s="47"/>
      <c r="ETV58" s="47"/>
      <c r="ETW58" s="47"/>
      <c r="ETX58" s="47"/>
      <c r="ETY58" s="47"/>
      <c r="ETZ58" s="47"/>
      <c r="EUA58" s="47"/>
      <c r="EUB58" s="47"/>
      <c r="EUC58" s="47"/>
      <c r="EUD58" s="47"/>
      <c r="EUE58" s="47"/>
      <c r="EUF58" s="47"/>
      <c r="EUG58" s="47"/>
      <c r="EUH58" s="47"/>
      <c r="EUI58" s="47"/>
      <c r="EUJ58" s="47"/>
      <c r="EUK58" s="47"/>
      <c r="EUL58" s="47"/>
      <c r="EUM58" s="47"/>
      <c r="EUN58" s="47"/>
      <c r="EUO58" s="47"/>
      <c r="EUP58" s="47"/>
      <c r="EUQ58" s="47"/>
      <c r="EUR58" s="47"/>
      <c r="EUS58" s="47"/>
      <c r="EUT58" s="47"/>
      <c r="EUU58" s="47"/>
      <c r="EUV58" s="47"/>
      <c r="EUW58" s="47"/>
      <c r="EUX58" s="47"/>
      <c r="EUY58" s="47"/>
      <c r="EUZ58" s="47"/>
      <c r="EVA58" s="47"/>
      <c r="EVB58" s="47"/>
      <c r="EVC58" s="47"/>
      <c r="EVD58" s="47"/>
      <c r="EVE58" s="47"/>
      <c r="EVF58" s="47"/>
      <c r="EVG58" s="47"/>
      <c r="EVH58" s="47"/>
      <c r="EVI58" s="47"/>
      <c r="EVJ58" s="47"/>
      <c r="EVK58" s="47"/>
      <c r="EVL58" s="47"/>
      <c r="EVM58" s="47"/>
      <c r="EVN58" s="47"/>
      <c r="EVO58" s="47"/>
      <c r="EVP58" s="47"/>
      <c r="EVQ58" s="47"/>
      <c r="EVR58" s="47"/>
      <c r="EVS58" s="47"/>
      <c r="EVT58" s="47"/>
      <c r="EVU58" s="47"/>
      <c r="EVV58" s="47"/>
      <c r="EVW58" s="47"/>
      <c r="EVX58" s="47"/>
      <c r="EVY58" s="47"/>
      <c r="EVZ58" s="47"/>
      <c r="EWA58" s="47"/>
      <c r="EWB58" s="47"/>
      <c r="EWC58" s="47"/>
      <c r="EWD58" s="47"/>
      <c r="EWE58" s="47"/>
      <c r="EWF58" s="47"/>
      <c r="EWG58" s="47"/>
      <c r="EWH58" s="47"/>
      <c r="EWI58" s="47"/>
      <c r="EWJ58" s="47"/>
      <c r="EWK58" s="47"/>
      <c r="EWL58" s="47"/>
      <c r="EWM58" s="47"/>
      <c r="EWN58" s="47"/>
      <c r="EWO58" s="47"/>
      <c r="EWP58" s="47"/>
      <c r="EWQ58" s="47"/>
      <c r="EWR58" s="47"/>
      <c r="EWS58" s="47"/>
      <c r="EWT58" s="47"/>
      <c r="EWU58" s="47"/>
      <c r="EWV58" s="47"/>
      <c r="EWW58" s="47"/>
      <c r="EWX58" s="47"/>
      <c r="EWY58" s="47"/>
      <c r="EWZ58" s="47"/>
      <c r="EXA58" s="47"/>
      <c r="EXB58" s="47"/>
      <c r="EXC58" s="47"/>
      <c r="EXD58" s="47"/>
      <c r="EXE58" s="47"/>
      <c r="EXF58" s="47"/>
      <c r="EXG58" s="47"/>
      <c r="EXH58" s="47"/>
      <c r="EXI58" s="47"/>
      <c r="EXJ58" s="47"/>
      <c r="EXK58" s="47"/>
      <c r="EXL58" s="47"/>
      <c r="EXM58" s="47"/>
      <c r="EXN58" s="47"/>
      <c r="EXO58" s="47"/>
      <c r="EXP58" s="47"/>
      <c r="EXQ58" s="47"/>
      <c r="EXR58" s="47"/>
      <c r="EXS58" s="47"/>
      <c r="EXT58" s="47"/>
      <c r="EXU58" s="47"/>
      <c r="EXV58" s="47"/>
      <c r="EXW58" s="47"/>
      <c r="EXX58" s="47"/>
      <c r="EXY58" s="47"/>
      <c r="EXZ58" s="47"/>
      <c r="EYA58" s="47"/>
      <c r="EYB58" s="47"/>
      <c r="EYC58" s="47"/>
      <c r="EYD58" s="47"/>
      <c r="EYE58" s="47"/>
      <c r="EYF58" s="47"/>
      <c r="EYG58" s="47"/>
      <c r="EYH58" s="47"/>
      <c r="EYI58" s="47"/>
      <c r="EYJ58" s="47"/>
      <c r="EYK58" s="47"/>
      <c r="EYL58" s="47"/>
      <c r="EYM58" s="47"/>
      <c r="EYN58" s="47"/>
      <c r="EYO58" s="47"/>
      <c r="EYP58" s="47"/>
      <c r="EYQ58" s="47"/>
      <c r="EYR58" s="47"/>
      <c r="EYS58" s="47"/>
      <c r="EYT58" s="47"/>
      <c r="EYU58" s="47"/>
      <c r="EYV58" s="47"/>
      <c r="EYW58" s="47"/>
      <c r="EYX58" s="47"/>
      <c r="EYY58" s="47"/>
      <c r="EYZ58" s="47"/>
      <c r="EZA58" s="47"/>
      <c r="EZB58" s="47"/>
      <c r="EZC58" s="47"/>
      <c r="EZD58" s="47"/>
      <c r="EZE58" s="47"/>
      <c r="EZF58" s="47"/>
      <c r="EZG58" s="47"/>
      <c r="EZH58" s="47"/>
      <c r="EZI58" s="47"/>
      <c r="EZJ58" s="47"/>
      <c r="EZK58" s="47"/>
      <c r="EZL58" s="47"/>
      <c r="EZM58" s="47"/>
      <c r="EZN58" s="47"/>
      <c r="EZO58" s="47"/>
      <c r="EZP58" s="47"/>
      <c r="EZQ58" s="47"/>
      <c r="EZR58" s="47"/>
      <c r="EZS58" s="47"/>
      <c r="EZT58" s="47"/>
      <c r="EZU58" s="47"/>
      <c r="EZV58" s="47"/>
      <c r="EZW58" s="47"/>
      <c r="EZX58" s="47"/>
      <c r="EZY58" s="47"/>
      <c r="EZZ58" s="47"/>
      <c r="FAA58" s="47"/>
      <c r="FAB58" s="47"/>
      <c r="FAC58" s="47"/>
      <c r="FAD58" s="47"/>
      <c r="FAE58" s="47"/>
      <c r="FAF58" s="47"/>
      <c r="FAG58" s="47"/>
      <c r="FAH58" s="47"/>
      <c r="FAI58" s="47"/>
      <c r="FAJ58" s="47"/>
      <c r="FAK58" s="47"/>
      <c r="FAL58" s="47"/>
      <c r="FAM58" s="47"/>
      <c r="FAN58" s="47"/>
      <c r="FAO58" s="47"/>
      <c r="FAP58" s="47"/>
      <c r="FAQ58" s="47"/>
      <c r="FAR58" s="47"/>
      <c r="FAS58" s="47"/>
      <c r="FAT58" s="47"/>
      <c r="FAU58" s="47"/>
      <c r="FAV58" s="47"/>
      <c r="FAW58" s="47"/>
      <c r="FAX58" s="47"/>
      <c r="FAY58" s="47"/>
      <c r="FAZ58" s="47"/>
      <c r="FBA58" s="47"/>
      <c r="FBB58" s="47"/>
      <c r="FBC58" s="47"/>
      <c r="FBD58" s="47"/>
      <c r="FBE58" s="47"/>
      <c r="FBF58" s="47"/>
      <c r="FBG58" s="47"/>
      <c r="FBH58" s="47"/>
      <c r="FBI58" s="47"/>
      <c r="FBJ58" s="47"/>
      <c r="FBK58" s="47"/>
      <c r="FBL58" s="47"/>
      <c r="FBM58" s="47"/>
      <c r="FBN58" s="47"/>
      <c r="FBO58" s="47"/>
      <c r="FBP58" s="47"/>
      <c r="FBQ58" s="47"/>
      <c r="FBR58" s="47"/>
      <c r="FBS58" s="47"/>
      <c r="FBT58" s="47"/>
      <c r="FBU58" s="47"/>
      <c r="FBV58" s="47"/>
      <c r="FBW58" s="47"/>
      <c r="FBX58" s="47"/>
      <c r="FBY58" s="47"/>
      <c r="FBZ58" s="47"/>
      <c r="FCA58" s="47"/>
      <c r="FCB58" s="47"/>
      <c r="FCC58" s="47"/>
      <c r="FCD58" s="47"/>
      <c r="FCE58" s="47"/>
      <c r="FCF58" s="47"/>
      <c r="FCG58" s="47"/>
      <c r="FCH58" s="47"/>
      <c r="FCI58" s="47"/>
      <c r="FCJ58" s="47"/>
      <c r="FCK58" s="47"/>
      <c r="FCL58" s="47"/>
      <c r="FCM58" s="47"/>
      <c r="FCN58" s="47"/>
      <c r="FCO58" s="47"/>
      <c r="FCP58" s="47"/>
      <c r="FCQ58" s="47"/>
      <c r="FCR58" s="47"/>
      <c r="FCS58" s="47"/>
      <c r="FCT58" s="47"/>
      <c r="FCU58" s="47"/>
      <c r="FCV58" s="47"/>
      <c r="FCW58" s="47"/>
      <c r="FCX58" s="47"/>
      <c r="FCY58" s="47"/>
      <c r="FCZ58" s="47"/>
      <c r="FDA58" s="47"/>
      <c r="FDB58" s="47"/>
      <c r="FDC58" s="47"/>
      <c r="FDD58" s="47"/>
      <c r="FDE58" s="47"/>
      <c r="FDF58" s="47"/>
      <c r="FDG58" s="47"/>
      <c r="FDH58" s="47"/>
      <c r="FDI58" s="47"/>
      <c r="FDJ58" s="47"/>
      <c r="FDK58" s="47"/>
      <c r="FDL58" s="47"/>
      <c r="FDM58" s="47"/>
      <c r="FDN58" s="47"/>
      <c r="FDO58" s="47"/>
      <c r="FDP58" s="47"/>
      <c r="FDQ58" s="47"/>
      <c r="FDR58" s="47"/>
      <c r="FDS58" s="47"/>
      <c r="FDT58" s="47"/>
      <c r="FDU58" s="47"/>
      <c r="FDV58" s="47"/>
      <c r="FDW58" s="47"/>
      <c r="FDX58" s="47"/>
      <c r="FDY58" s="47"/>
      <c r="FDZ58" s="47"/>
      <c r="FEA58" s="47"/>
      <c r="FEB58" s="47"/>
      <c r="FEC58" s="47"/>
      <c r="FED58" s="47"/>
      <c r="FEE58" s="47"/>
      <c r="FEF58" s="47"/>
      <c r="FEG58" s="47"/>
      <c r="FEH58" s="47"/>
      <c r="FEI58" s="47"/>
      <c r="FEJ58" s="47"/>
      <c r="FEK58" s="47"/>
      <c r="FEL58" s="47"/>
      <c r="FEM58" s="47"/>
      <c r="FEN58" s="47"/>
      <c r="FEO58" s="47"/>
      <c r="FEP58" s="47"/>
      <c r="FEQ58" s="47"/>
      <c r="FER58" s="47"/>
      <c r="FES58" s="47"/>
      <c r="FET58" s="47"/>
      <c r="FEU58" s="47"/>
      <c r="FEV58" s="47"/>
      <c r="FEW58" s="47"/>
      <c r="FEX58" s="47"/>
      <c r="FEY58" s="47"/>
      <c r="FEZ58" s="47"/>
      <c r="FFA58" s="47"/>
      <c r="FFB58" s="47"/>
      <c r="FFC58" s="47"/>
      <c r="FFD58" s="47"/>
      <c r="FFE58" s="47"/>
      <c r="FFF58" s="47"/>
      <c r="FFG58" s="47"/>
      <c r="FFH58" s="47"/>
      <c r="FFI58" s="47"/>
      <c r="FFJ58" s="47"/>
      <c r="FFK58" s="47"/>
      <c r="FFL58" s="47"/>
      <c r="FFM58" s="47"/>
      <c r="FFN58" s="47"/>
      <c r="FFO58" s="47"/>
      <c r="FFP58" s="47"/>
      <c r="FFQ58" s="47"/>
      <c r="FFR58" s="47"/>
      <c r="FFS58" s="47"/>
      <c r="FFT58" s="47"/>
      <c r="FFU58" s="47"/>
      <c r="FFV58" s="47"/>
      <c r="FFW58" s="47"/>
      <c r="FFX58" s="47"/>
      <c r="FFY58" s="47"/>
      <c r="FFZ58" s="47"/>
      <c r="FGA58" s="47"/>
      <c r="FGB58" s="47"/>
      <c r="FGC58" s="47"/>
      <c r="FGD58" s="47"/>
      <c r="FGE58" s="47"/>
      <c r="FGF58" s="47"/>
      <c r="FGG58" s="47"/>
      <c r="FGH58" s="47"/>
      <c r="FGI58" s="47"/>
      <c r="FGJ58" s="47"/>
      <c r="FGK58" s="47"/>
      <c r="FGL58" s="47"/>
      <c r="FGM58" s="47"/>
      <c r="FGN58" s="47"/>
      <c r="FGO58" s="47"/>
      <c r="FGP58" s="47"/>
      <c r="FGQ58" s="47"/>
      <c r="FGR58" s="47"/>
      <c r="FGS58" s="47"/>
      <c r="FGT58" s="47"/>
      <c r="FGU58" s="47"/>
      <c r="FGV58" s="47"/>
      <c r="FGW58" s="47"/>
      <c r="FGX58" s="47"/>
      <c r="FGY58" s="47"/>
      <c r="FGZ58" s="47"/>
      <c r="FHA58" s="47"/>
      <c r="FHB58" s="47"/>
      <c r="FHC58" s="47"/>
      <c r="FHD58" s="47"/>
      <c r="FHE58" s="47"/>
      <c r="FHF58" s="47"/>
      <c r="FHG58" s="47"/>
      <c r="FHH58" s="47"/>
      <c r="FHI58" s="47"/>
      <c r="FHJ58" s="47"/>
      <c r="FHK58" s="47"/>
      <c r="FHL58" s="47"/>
      <c r="FHM58" s="47"/>
      <c r="FHN58" s="47"/>
      <c r="FHO58" s="47"/>
      <c r="FHP58" s="47"/>
      <c r="FHQ58" s="47"/>
      <c r="FHR58" s="47"/>
      <c r="FHS58" s="47"/>
      <c r="FHT58" s="47"/>
      <c r="FHU58" s="47"/>
      <c r="FHV58" s="47"/>
      <c r="FHW58" s="47"/>
      <c r="FHX58" s="47"/>
      <c r="FHY58" s="47"/>
      <c r="FHZ58" s="47"/>
      <c r="FIA58" s="47"/>
      <c r="FIB58" s="47"/>
      <c r="FIC58" s="47"/>
      <c r="FID58" s="47"/>
      <c r="FIE58" s="47"/>
      <c r="FIF58" s="47"/>
      <c r="FIG58" s="47"/>
      <c r="FIH58" s="47"/>
      <c r="FII58" s="47"/>
      <c r="FIJ58" s="47"/>
      <c r="FIK58" s="47"/>
      <c r="FIL58" s="47"/>
      <c r="FIM58" s="47"/>
      <c r="FIN58" s="47"/>
      <c r="FIO58" s="47"/>
      <c r="FIP58" s="47"/>
      <c r="FIQ58" s="47"/>
      <c r="FIR58" s="47"/>
      <c r="FIS58" s="47"/>
      <c r="FIT58" s="47"/>
      <c r="FIU58" s="47"/>
      <c r="FIV58" s="47"/>
      <c r="FIW58" s="47"/>
      <c r="FIX58" s="47"/>
      <c r="FIY58" s="47"/>
      <c r="FIZ58" s="47"/>
      <c r="FJA58" s="47"/>
      <c r="FJB58" s="47"/>
      <c r="FJC58" s="47"/>
      <c r="FJD58" s="47"/>
      <c r="FJE58" s="47"/>
      <c r="FJF58" s="47"/>
      <c r="FJG58" s="47"/>
      <c r="FJH58" s="47"/>
      <c r="FJI58" s="47"/>
      <c r="FJJ58" s="47"/>
      <c r="FJK58" s="47"/>
      <c r="FJL58" s="47"/>
      <c r="FJM58" s="47"/>
      <c r="FJN58" s="47"/>
      <c r="FJO58" s="47"/>
      <c r="FJP58" s="47"/>
      <c r="FJQ58" s="47"/>
      <c r="FJR58" s="47"/>
      <c r="FJS58" s="47"/>
      <c r="FJT58" s="47"/>
      <c r="FJU58" s="47"/>
      <c r="FJV58" s="47"/>
      <c r="FJW58" s="47"/>
      <c r="FJX58" s="47"/>
      <c r="FJY58" s="47"/>
      <c r="FJZ58" s="47"/>
      <c r="FKA58" s="47"/>
      <c r="FKB58" s="47"/>
      <c r="FKC58" s="47"/>
      <c r="FKD58" s="47"/>
      <c r="FKE58" s="47"/>
      <c r="FKF58" s="47"/>
      <c r="FKG58" s="47"/>
      <c r="FKH58" s="47"/>
      <c r="FKI58" s="47"/>
      <c r="FKJ58" s="47"/>
      <c r="FKK58" s="47"/>
      <c r="FKL58" s="47"/>
      <c r="FKM58" s="47"/>
      <c r="FKN58" s="47"/>
      <c r="FKO58" s="47"/>
      <c r="FKP58" s="47"/>
      <c r="FKQ58" s="47"/>
      <c r="FKR58" s="47"/>
      <c r="FKS58" s="47"/>
      <c r="FKT58" s="47"/>
      <c r="FKU58" s="47"/>
      <c r="FKV58" s="47"/>
      <c r="FKW58" s="47"/>
      <c r="FKX58" s="47"/>
      <c r="FKY58" s="47"/>
      <c r="FKZ58" s="47"/>
      <c r="FLA58" s="47"/>
      <c r="FLB58" s="47"/>
      <c r="FLC58" s="47"/>
      <c r="FLD58" s="47"/>
      <c r="FLE58" s="47"/>
      <c r="FLF58" s="47"/>
      <c r="FLG58" s="47"/>
      <c r="FLH58" s="47"/>
      <c r="FLI58" s="47"/>
      <c r="FLJ58" s="47"/>
      <c r="FLK58" s="47"/>
      <c r="FLL58" s="47"/>
      <c r="FLM58" s="47"/>
      <c r="FLN58" s="47"/>
      <c r="FLO58" s="47"/>
      <c r="FLP58" s="47"/>
      <c r="FLQ58" s="47"/>
      <c r="FLR58" s="47"/>
      <c r="FLS58" s="47"/>
      <c r="FLT58" s="47"/>
      <c r="FLU58" s="47"/>
      <c r="FLV58" s="47"/>
      <c r="FLW58" s="47"/>
      <c r="FLX58" s="47"/>
      <c r="FLY58" s="47"/>
      <c r="FLZ58" s="47"/>
      <c r="FMA58" s="47"/>
      <c r="FMB58" s="47"/>
      <c r="FMC58" s="47"/>
      <c r="FMD58" s="47"/>
      <c r="FME58" s="47"/>
      <c r="FMF58" s="47"/>
      <c r="FMG58" s="47"/>
      <c r="FMH58" s="47"/>
      <c r="FMI58" s="47"/>
      <c r="FMJ58" s="47"/>
      <c r="FMK58" s="47"/>
      <c r="FML58" s="47"/>
      <c r="FMM58" s="47"/>
      <c r="FMN58" s="47"/>
      <c r="FMO58" s="47"/>
      <c r="FMP58" s="47"/>
      <c r="FMQ58" s="47"/>
      <c r="FMR58" s="47"/>
      <c r="FMS58" s="47"/>
      <c r="FMT58" s="47"/>
      <c r="FMU58" s="47"/>
      <c r="FMV58" s="47"/>
      <c r="FMW58" s="47"/>
      <c r="FMX58" s="47"/>
      <c r="FMY58" s="47"/>
      <c r="FMZ58" s="47"/>
      <c r="FNA58" s="47"/>
      <c r="FNB58" s="47"/>
      <c r="FNC58" s="47"/>
      <c r="FND58" s="47"/>
      <c r="FNE58" s="47"/>
      <c r="FNF58" s="47"/>
      <c r="FNG58" s="47"/>
      <c r="FNH58" s="47"/>
      <c r="FNI58" s="47"/>
      <c r="FNJ58" s="47"/>
      <c r="FNK58" s="47"/>
      <c r="FNL58" s="47"/>
      <c r="FNM58" s="47"/>
      <c r="FNN58" s="47"/>
      <c r="FNO58" s="47"/>
      <c r="FNP58" s="47"/>
      <c r="FNQ58" s="47"/>
      <c r="FNR58" s="47"/>
      <c r="FNS58" s="47"/>
      <c r="FNT58" s="47"/>
      <c r="FNU58" s="47"/>
      <c r="FNV58" s="47"/>
      <c r="FNW58" s="47"/>
      <c r="FNX58" s="47"/>
      <c r="FNY58" s="47"/>
      <c r="FNZ58" s="47"/>
      <c r="FOA58" s="47"/>
      <c r="FOB58" s="47"/>
      <c r="FOC58" s="47"/>
      <c r="FOD58" s="47"/>
      <c r="FOE58" s="47"/>
      <c r="FOF58" s="47"/>
      <c r="FOG58" s="47"/>
      <c r="FOH58" s="47"/>
      <c r="FOI58" s="47"/>
      <c r="FOJ58" s="47"/>
      <c r="FOK58" s="47"/>
      <c r="FOL58" s="47"/>
      <c r="FOM58" s="47"/>
      <c r="FON58" s="47"/>
      <c r="FOO58" s="47"/>
      <c r="FOP58" s="47"/>
      <c r="FOQ58" s="47"/>
      <c r="FOR58" s="47"/>
      <c r="FOS58" s="47"/>
      <c r="FOT58" s="47"/>
      <c r="FOU58" s="47"/>
      <c r="FOV58" s="47"/>
      <c r="FOW58" s="47"/>
      <c r="FOX58" s="47"/>
      <c r="FOY58" s="47"/>
      <c r="FOZ58" s="47"/>
      <c r="FPA58" s="47"/>
      <c r="FPB58" s="47"/>
      <c r="FPC58" s="47"/>
      <c r="FPD58" s="47"/>
      <c r="FPE58" s="47"/>
      <c r="FPF58" s="47"/>
      <c r="FPG58" s="47"/>
      <c r="FPH58" s="47"/>
      <c r="FPI58" s="47"/>
      <c r="FPJ58" s="47"/>
      <c r="FPK58" s="47"/>
      <c r="FPL58" s="47"/>
      <c r="FPM58" s="47"/>
      <c r="FPN58" s="47"/>
      <c r="FPO58" s="47"/>
      <c r="FPP58" s="47"/>
      <c r="FPQ58" s="47"/>
      <c r="FPR58" s="47"/>
      <c r="FPS58" s="47"/>
      <c r="FPT58" s="47"/>
      <c r="FPU58" s="47"/>
      <c r="FPV58" s="47"/>
      <c r="FPW58" s="47"/>
      <c r="FPX58" s="47"/>
      <c r="FPY58" s="47"/>
      <c r="FPZ58" s="47"/>
      <c r="FQA58" s="47"/>
      <c r="FQB58" s="47"/>
      <c r="FQC58" s="47"/>
      <c r="FQD58" s="47"/>
      <c r="FQE58" s="47"/>
      <c r="FQF58" s="47"/>
      <c r="FQG58" s="47"/>
      <c r="FQH58" s="47"/>
      <c r="FQI58" s="47"/>
      <c r="FQJ58" s="47"/>
      <c r="FQK58" s="47"/>
      <c r="FQL58" s="47"/>
      <c r="FQM58" s="47"/>
      <c r="FQN58" s="47"/>
      <c r="FQO58" s="47"/>
      <c r="FQP58" s="47"/>
      <c r="FQQ58" s="47"/>
      <c r="FQR58" s="47"/>
      <c r="FQS58" s="47"/>
      <c r="FQT58" s="47"/>
      <c r="FQU58" s="47"/>
      <c r="FQV58" s="47"/>
      <c r="FQW58" s="47"/>
      <c r="FQX58" s="47"/>
      <c r="FQY58" s="47"/>
      <c r="FQZ58" s="47"/>
      <c r="FRA58" s="47"/>
      <c r="FRB58" s="47"/>
      <c r="FRC58" s="47"/>
      <c r="FRD58" s="47"/>
      <c r="FRE58" s="47"/>
      <c r="FRF58" s="47"/>
      <c r="FRG58" s="47"/>
      <c r="FRH58" s="47"/>
      <c r="FRI58" s="47"/>
      <c r="FRJ58" s="47"/>
      <c r="FRK58" s="47"/>
      <c r="FRL58" s="47"/>
      <c r="FRM58" s="47"/>
      <c r="FRN58" s="47"/>
      <c r="FRO58" s="47"/>
      <c r="FRP58" s="47"/>
      <c r="FRQ58" s="47"/>
      <c r="FRR58" s="47"/>
      <c r="FRS58" s="47"/>
      <c r="FRT58" s="47"/>
      <c r="FRU58" s="47"/>
      <c r="FRV58" s="47"/>
      <c r="FRW58" s="47"/>
      <c r="FRX58" s="47"/>
      <c r="FRY58" s="47"/>
      <c r="FRZ58" s="47"/>
      <c r="FSA58" s="47"/>
      <c r="FSB58" s="47"/>
      <c r="FSC58" s="47"/>
      <c r="FSD58" s="47"/>
      <c r="FSE58" s="47"/>
      <c r="FSF58" s="47"/>
      <c r="FSG58" s="47"/>
      <c r="FSH58" s="47"/>
      <c r="FSI58" s="47"/>
      <c r="FSJ58" s="47"/>
      <c r="FSK58" s="47"/>
      <c r="FSL58" s="47"/>
      <c r="FSM58" s="47"/>
      <c r="FSN58" s="47"/>
      <c r="FSO58" s="47"/>
      <c r="FSP58" s="47"/>
      <c r="FSQ58" s="47"/>
      <c r="FSR58" s="47"/>
      <c r="FSS58" s="47"/>
      <c r="FST58" s="47"/>
      <c r="FSU58" s="47"/>
      <c r="FSV58" s="47"/>
      <c r="FSW58" s="47"/>
      <c r="FSX58" s="47"/>
      <c r="FSY58" s="47"/>
      <c r="FSZ58" s="47"/>
      <c r="FTA58" s="47"/>
      <c r="FTB58" s="47"/>
      <c r="FTC58" s="47"/>
      <c r="FTD58" s="47"/>
      <c r="FTE58" s="47"/>
      <c r="FTF58" s="47"/>
      <c r="FTG58" s="47"/>
      <c r="FTH58" s="47"/>
      <c r="FTI58" s="47"/>
      <c r="FTJ58" s="47"/>
      <c r="FTK58" s="47"/>
      <c r="FTL58" s="47"/>
      <c r="FTM58" s="47"/>
      <c r="FTN58" s="47"/>
      <c r="FTO58" s="47"/>
      <c r="FTP58" s="47"/>
      <c r="FTQ58" s="47"/>
      <c r="FTR58" s="47"/>
      <c r="FTS58" s="47"/>
      <c r="FTT58" s="47"/>
      <c r="FTU58" s="47"/>
      <c r="FTV58" s="47"/>
      <c r="FTW58" s="47"/>
      <c r="FTX58" s="47"/>
      <c r="FTY58" s="47"/>
      <c r="FTZ58" s="47"/>
      <c r="FUA58" s="47"/>
      <c r="FUB58" s="47"/>
      <c r="FUC58" s="47"/>
      <c r="FUD58" s="47"/>
      <c r="FUE58" s="47"/>
      <c r="FUF58" s="47"/>
      <c r="FUG58" s="47"/>
      <c r="FUH58" s="47"/>
      <c r="FUI58" s="47"/>
      <c r="FUJ58" s="47"/>
      <c r="FUK58" s="47"/>
      <c r="FUL58" s="47"/>
      <c r="FUM58" s="47"/>
      <c r="FUN58" s="47"/>
      <c r="FUO58" s="47"/>
      <c r="FUP58" s="47"/>
      <c r="FUQ58" s="47"/>
      <c r="FUR58" s="47"/>
      <c r="FUS58" s="47"/>
      <c r="FUT58" s="47"/>
      <c r="FUU58" s="47"/>
      <c r="FUV58" s="47"/>
      <c r="FUW58" s="47"/>
      <c r="FUX58" s="47"/>
      <c r="FUY58" s="47"/>
      <c r="FUZ58" s="47"/>
      <c r="FVA58" s="47"/>
      <c r="FVB58" s="47"/>
      <c r="FVC58" s="47"/>
      <c r="FVD58" s="47"/>
      <c r="FVE58" s="47"/>
      <c r="FVF58" s="47"/>
      <c r="FVG58" s="47"/>
      <c r="FVH58" s="47"/>
      <c r="FVI58" s="47"/>
      <c r="FVJ58" s="47"/>
      <c r="FVK58" s="47"/>
      <c r="FVL58" s="47"/>
      <c r="FVM58" s="47"/>
      <c r="FVN58" s="47"/>
      <c r="FVO58" s="47"/>
      <c r="FVP58" s="47"/>
      <c r="FVQ58" s="47"/>
      <c r="FVR58" s="47"/>
      <c r="FVS58" s="47"/>
      <c r="FVT58" s="47"/>
      <c r="FVU58" s="47"/>
      <c r="FVV58" s="47"/>
      <c r="FVW58" s="47"/>
      <c r="FVX58" s="47"/>
      <c r="FVY58" s="47"/>
      <c r="FVZ58" s="47"/>
      <c r="FWA58" s="47"/>
      <c r="FWB58" s="47"/>
      <c r="FWC58" s="47"/>
      <c r="FWD58" s="47"/>
      <c r="FWE58" s="47"/>
      <c r="FWF58" s="47"/>
      <c r="FWG58" s="47"/>
      <c r="FWH58" s="47"/>
      <c r="FWI58" s="47"/>
      <c r="FWJ58" s="47"/>
      <c r="FWK58" s="47"/>
      <c r="FWL58" s="47"/>
      <c r="FWM58" s="47"/>
      <c r="FWN58" s="47"/>
      <c r="FWO58" s="47"/>
      <c r="FWP58" s="47"/>
      <c r="FWQ58" s="47"/>
      <c r="FWR58" s="47"/>
      <c r="FWS58" s="47"/>
      <c r="FWT58" s="47"/>
      <c r="FWU58" s="47"/>
      <c r="FWV58" s="47"/>
      <c r="FWW58" s="47"/>
      <c r="FWX58" s="47"/>
      <c r="FWY58" s="47"/>
      <c r="FWZ58" s="47"/>
      <c r="FXA58" s="47"/>
      <c r="FXB58" s="47"/>
      <c r="FXC58" s="47"/>
      <c r="FXD58" s="47"/>
      <c r="FXE58" s="47"/>
      <c r="FXF58" s="47"/>
      <c r="FXG58" s="47"/>
      <c r="FXH58" s="47"/>
      <c r="FXI58" s="47"/>
      <c r="FXJ58" s="47"/>
      <c r="FXK58" s="47"/>
      <c r="FXL58" s="47"/>
      <c r="FXM58" s="47"/>
      <c r="FXN58" s="47"/>
      <c r="FXO58" s="47"/>
      <c r="FXP58" s="47"/>
      <c r="FXQ58" s="47"/>
      <c r="FXR58" s="47"/>
      <c r="FXS58" s="47"/>
      <c r="FXT58" s="47"/>
      <c r="FXU58" s="47"/>
      <c r="FXV58" s="47"/>
      <c r="FXW58" s="47"/>
      <c r="FXX58" s="47"/>
      <c r="FXY58" s="47"/>
      <c r="FXZ58" s="47"/>
      <c r="FYA58" s="47"/>
      <c r="FYB58" s="47"/>
      <c r="FYC58" s="47"/>
      <c r="FYD58" s="47"/>
      <c r="FYE58" s="47"/>
      <c r="FYF58" s="47"/>
      <c r="FYG58" s="47"/>
      <c r="FYH58" s="47"/>
      <c r="FYI58" s="47"/>
      <c r="FYJ58" s="47"/>
      <c r="FYK58" s="47"/>
      <c r="FYL58" s="47"/>
      <c r="FYM58" s="47"/>
      <c r="FYN58" s="47"/>
      <c r="FYO58" s="47"/>
      <c r="FYP58" s="47"/>
      <c r="FYQ58" s="47"/>
      <c r="FYR58" s="47"/>
      <c r="FYS58" s="47"/>
      <c r="FYT58" s="47"/>
      <c r="FYU58" s="47"/>
      <c r="FYV58" s="47"/>
      <c r="FYW58" s="47"/>
      <c r="FYX58" s="47"/>
      <c r="FYY58" s="47"/>
      <c r="FYZ58" s="47"/>
      <c r="FZA58" s="47"/>
      <c r="FZB58" s="47"/>
      <c r="FZC58" s="47"/>
      <c r="FZD58" s="47"/>
      <c r="FZE58" s="47"/>
      <c r="FZF58" s="47"/>
      <c r="FZG58" s="47"/>
      <c r="FZH58" s="47"/>
      <c r="FZI58" s="47"/>
      <c r="FZJ58" s="47"/>
      <c r="FZK58" s="47"/>
      <c r="FZL58" s="47"/>
      <c r="FZM58" s="47"/>
      <c r="FZN58" s="47"/>
      <c r="FZO58" s="47"/>
      <c r="FZP58" s="47"/>
      <c r="FZQ58" s="47"/>
      <c r="FZR58" s="47"/>
      <c r="FZS58" s="47"/>
      <c r="FZT58" s="47"/>
      <c r="FZU58" s="47"/>
      <c r="FZV58" s="47"/>
      <c r="FZW58" s="47"/>
      <c r="FZX58" s="47"/>
      <c r="FZY58" s="47"/>
      <c r="FZZ58" s="47"/>
      <c r="GAA58" s="47"/>
      <c r="GAB58" s="47"/>
      <c r="GAC58" s="47"/>
      <c r="GAD58" s="47"/>
      <c r="GAE58" s="47"/>
      <c r="GAF58" s="47"/>
      <c r="GAG58" s="47"/>
      <c r="GAH58" s="47"/>
      <c r="GAI58" s="47"/>
      <c r="GAJ58" s="47"/>
      <c r="GAK58" s="47"/>
      <c r="GAL58" s="47"/>
      <c r="GAM58" s="47"/>
      <c r="GAN58" s="47"/>
      <c r="GAO58" s="47"/>
      <c r="GAP58" s="47"/>
      <c r="GAQ58" s="47"/>
      <c r="GAR58" s="47"/>
      <c r="GAS58" s="47"/>
      <c r="GAT58" s="47"/>
      <c r="GAU58" s="47"/>
      <c r="GAV58" s="47"/>
      <c r="GAW58" s="47"/>
      <c r="GAX58" s="47"/>
      <c r="GAY58" s="47"/>
      <c r="GAZ58" s="47"/>
      <c r="GBA58" s="47"/>
      <c r="GBB58" s="47"/>
      <c r="GBC58" s="47"/>
      <c r="GBD58" s="47"/>
      <c r="GBE58" s="47"/>
      <c r="GBF58" s="47"/>
      <c r="GBG58" s="47"/>
      <c r="GBH58" s="47"/>
      <c r="GBI58" s="47"/>
      <c r="GBJ58" s="47"/>
      <c r="GBK58" s="47"/>
      <c r="GBL58" s="47"/>
      <c r="GBM58" s="47"/>
      <c r="GBN58" s="47"/>
      <c r="GBO58" s="47"/>
      <c r="GBP58" s="47"/>
      <c r="GBQ58" s="47"/>
      <c r="GBR58" s="47"/>
      <c r="GBS58" s="47"/>
      <c r="GBT58" s="47"/>
      <c r="GBU58" s="47"/>
      <c r="GBV58" s="47"/>
      <c r="GBW58" s="47"/>
      <c r="GBX58" s="47"/>
      <c r="GBY58" s="47"/>
      <c r="GBZ58" s="47"/>
      <c r="GCA58" s="47"/>
      <c r="GCB58" s="47"/>
      <c r="GCC58" s="47"/>
      <c r="GCD58" s="47"/>
      <c r="GCE58" s="47"/>
      <c r="GCF58" s="47"/>
      <c r="GCG58" s="47"/>
      <c r="GCH58" s="47"/>
      <c r="GCI58" s="47"/>
      <c r="GCJ58" s="47"/>
      <c r="GCK58" s="47"/>
      <c r="GCL58" s="47"/>
      <c r="GCM58" s="47"/>
      <c r="GCN58" s="47"/>
      <c r="GCO58" s="47"/>
      <c r="GCP58" s="47"/>
      <c r="GCQ58" s="47"/>
      <c r="GCR58" s="47"/>
      <c r="GCS58" s="47"/>
      <c r="GCT58" s="47"/>
      <c r="GCU58" s="47"/>
      <c r="GCV58" s="47"/>
      <c r="GCW58" s="47"/>
      <c r="GCX58" s="47"/>
      <c r="GCY58" s="47"/>
      <c r="GCZ58" s="47"/>
      <c r="GDA58" s="47"/>
      <c r="GDB58" s="47"/>
      <c r="GDC58" s="47"/>
      <c r="GDD58" s="47"/>
      <c r="GDE58" s="47"/>
      <c r="GDF58" s="47"/>
      <c r="GDG58" s="47"/>
      <c r="GDH58" s="47"/>
      <c r="GDI58" s="47"/>
      <c r="GDJ58" s="47"/>
      <c r="GDK58" s="47"/>
      <c r="GDL58" s="47"/>
      <c r="GDM58" s="47"/>
      <c r="GDN58" s="47"/>
      <c r="GDO58" s="47"/>
      <c r="GDP58" s="47"/>
      <c r="GDQ58" s="47"/>
      <c r="GDR58" s="47"/>
      <c r="GDS58" s="47"/>
      <c r="GDT58" s="47"/>
      <c r="GDU58" s="47"/>
      <c r="GDV58" s="47"/>
      <c r="GDW58" s="47"/>
      <c r="GDX58" s="47"/>
      <c r="GDY58" s="47"/>
      <c r="GDZ58" s="47"/>
      <c r="GEA58" s="47"/>
      <c r="GEB58" s="47"/>
      <c r="GEC58" s="47"/>
      <c r="GED58" s="47"/>
      <c r="GEE58" s="47"/>
      <c r="GEF58" s="47"/>
      <c r="GEG58" s="47"/>
      <c r="GEH58" s="47"/>
      <c r="GEI58" s="47"/>
      <c r="GEJ58" s="47"/>
      <c r="GEK58" s="47"/>
      <c r="GEL58" s="47"/>
      <c r="GEM58" s="47"/>
      <c r="GEN58" s="47"/>
      <c r="GEO58" s="47"/>
      <c r="GEP58" s="47"/>
      <c r="GEQ58" s="47"/>
      <c r="GER58" s="47"/>
      <c r="GES58" s="47"/>
      <c r="GET58" s="47"/>
      <c r="GEU58" s="47"/>
      <c r="GEV58" s="47"/>
      <c r="GEW58" s="47"/>
      <c r="GEX58" s="47"/>
      <c r="GEY58" s="47"/>
      <c r="GEZ58" s="47"/>
      <c r="GFA58" s="47"/>
      <c r="GFB58" s="47"/>
      <c r="GFC58" s="47"/>
      <c r="GFD58" s="47"/>
      <c r="GFE58" s="47"/>
      <c r="GFF58" s="47"/>
      <c r="GFG58" s="47"/>
      <c r="GFH58" s="47"/>
      <c r="GFI58" s="47"/>
      <c r="GFJ58" s="47"/>
      <c r="GFK58" s="47"/>
      <c r="GFL58" s="47"/>
      <c r="GFM58" s="47"/>
      <c r="GFN58" s="47"/>
      <c r="GFO58" s="47"/>
      <c r="GFP58" s="47"/>
      <c r="GFQ58" s="47"/>
      <c r="GFR58" s="47"/>
      <c r="GFS58" s="47"/>
      <c r="GFT58" s="47"/>
      <c r="GFU58" s="47"/>
      <c r="GFV58" s="47"/>
      <c r="GFW58" s="47"/>
      <c r="GFX58" s="47"/>
      <c r="GFY58" s="47"/>
      <c r="GFZ58" s="47"/>
      <c r="GGA58" s="47"/>
      <c r="GGB58" s="47"/>
      <c r="GGC58" s="47"/>
      <c r="GGD58" s="47"/>
      <c r="GGE58" s="47"/>
      <c r="GGF58" s="47"/>
      <c r="GGG58" s="47"/>
      <c r="GGH58" s="47"/>
      <c r="GGI58" s="47"/>
      <c r="GGJ58" s="47"/>
      <c r="GGK58" s="47"/>
      <c r="GGL58" s="47"/>
      <c r="GGM58" s="47"/>
      <c r="GGN58" s="47"/>
      <c r="GGO58" s="47"/>
      <c r="GGP58" s="47"/>
      <c r="GGQ58" s="47"/>
      <c r="GGR58" s="47"/>
      <c r="GGS58" s="47"/>
      <c r="GGT58" s="47"/>
      <c r="GGU58" s="47"/>
      <c r="GGV58" s="47"/>
      <c r="GGW58" s="47"/>
      <c r="GGX58" s="47"/>
      <c r="GGY58" s="47"/>
      <c r="GGZ58" s="47"/>
      <c r="GHA58" s="47"/>
      <c r="GHB58" s="47"/>
      <c r="GHC58" s="47"/>
      <c r="GHD58" s="47"/>
      <c r="GHE58" s="47"/>
      <c r="GHF58" s="47"/>
      <c r="GHG58" s="47"/>
      <c r="GHH58" s="47"/>
      <c r="GHI58" s="47"/>
      <c r="GHJ58" s="47"/>
      <c r="GHK58" s="47"/>
      <c r="GHL58" s="47"/>
      <c r="GHM58" s="47"/>
      <c r="GHN58" s="47"/>
      <c r="GHO58" s="47"/>
      <c r="GHP58" s="47"/>
      <c r="GHQ58" s="47"/>
      <c r="GHR58" s="47"/>
      <c r="GHS58" s="47"/>
      <c r="GHT58" s="47"/>
      <c r="GHU58" s="47"/>
      <c r="GHV58" s="47"/>
      <c r="GHW58" s="47"/>
      <c r="GHX58" s="47"/>
      <c r="GHY58" s="47"/>
      <c r="GHZ58" s="47"/>
      <c r="GIA58" s="47"/>
      <c r="GIB58" s="47"/>
      <c r="GIC58" s="47"/>
      <c r="GID58" s="47"/>
      <c r="GIE58" s="47"/>
      <c r="GIF58" s="47"/>
      <c r="GIG58" s="47"/>
      <c r="GIH58" s="47"/>
      <c r="GII58" s="47"/>
      <c r="GIJ58" s="47"/>
      <c r="GIK58" s="47"/>
      <c r="GIL58" s="47"/>
      <c r="GIM58" s="47"/>
      <c r="GIN58" s="47"/>
      <c r="GIO58" s="47"/>
      <c r="GIP58" s="47"/>
      <c r="GIQ58" s="47"/>
      <c r="GIR58" s="47"/>
      <c r="GIS58" s="47"/>
      <c r="GIT58" s="47"/>
      <c r="GIU58" s="47"/>
      <c r="GIV58" s="47"/>
      <c r="GIW58" s="47"/>
      <c r="GIX58" s="47"/>
      <c r="GIY58" s="47"/>
      <c r="GIZ58" s="47"/>
      <c r="GJA58" s="47"/>
      <c r="GJB58" s="47"/>
      <c r="GJC58" s="47"/>
      <c r="GJD58" s="47"/>
      <c r="GJE58" s="47"/>
      <c r="GJF58" s="47"/>
      <c r="GJG58" s="47"/>
      <c r="GJH58" s="47"/>
      <c r="GJI58" s="47"/>
      <c r="GJJ58" s="47"/>
      <c r="GJK58" s="47"/>
      <c r="GJL58" s="47"/>
      <c r="GJM58" s="47"/>
      <c r="GJN58" s="47"/>
      <c r="GJO58" s="47"/>
      <c r="GJP58" s="47"/>
      <c r="GJQ58" s="47"/>
      <c r="GJR58" s="47"/>
      <c r="GJS58" s="47"/>
      <c r="GJT58" s="47"/>
      <c r="GJU58" s="47"/>
      <c r="GJV58" s="47"/>
      <c r="GJW58" s="47"/>
      <c r="GJX58" s="47"/>
      <c r="GJY58" s="47"/>
      <c r="GJZ58" s="47"/>
      <c r="GKA58" s="47"/>
      <c r="GKB58" s="47"/>
      <c r="GKC58" s="47"/>
      <c r="GKD58" s="47"/>
      <c r="GKE58" s="47"/>
      <c r="GKF58" s="47"/>
      <c r="GKG58" s="47"/>
      <c r="GKH58" s="47"/>
      <c r="GKI58" s="47"/>
      <c r="GKJ58" s="47"/>
      <c r="GKK58" s="47"/>
      <c r="GKL58" s="47"/>
      <c r="GKM58" s="47"/>
      <c r="GKN58" s="47"/>
      <c r="GKO58" s="47"/>
      <c r="GKP58" s="47"/>
      <c r="GKQ58" s="47"/>
      <c r="GKR58" s="47"/>
      <c r="GKS58" s="47"/>
      <c r="GKT58" s="47"/>
      <c r="GKU58" s="47"/>
      <c r="GKV58" s="47"/>
      <c r="GKW58" s="47"/>
      <c r="GKX58" s="47"/>
      <c r="GKY58" s="47"/>
      <c r="GKZ58" s="47"/>
      <c r="GLA58" s="47"/>
      <c r="GLB58" s="47"/>
      <c r="GLC58" s="47"/>
      <c r="GLD58" s="47"/>
      <c r="GLE58" s="47"/>
      <c r="GLF58" s="47"/>
      <c r="GLG58" s="47"/>
      <c r="GLH58" s="47"/>
      <c r="GLI58" s="47"/>
      <c r="GLJ58" s="47"/>
      <c r="GLK58" s="47"/>
      <c r="GLL58" s="47"/>
      <c r="GLM58" s="47"/>
      <c r="GLN58" s="47"/>
      <c r="GLO58" s="47"/>
      <c r="GLP58" s="47"/>
      <c r="GLQ58" s="47"/>
      <c r="GLR58" s="47"/>
      <c r="GLS58" s="47"/>
      <c r="GLT58" s="47"/>
      <c r="GLU58" s="47"/>
      <c r="GLV58" s="47"/>
      <c r="GLW58" s="47"/>
      <c r="GLX58" s="47"/>
      <c r="GLY58" s="47"/>
      <c r="GLZ58" s="47"/>
      <c r="GMA58" s="47"/>
      <c r="GMB58" s="47"/>
      <c r="GMC58" s="47"/>
      <c r="GMD58" s="47"/>
      <c r="GME58" s="47"/>
      <c r="GMF58" s="47"/>
      <c r="GMG58" s="47"/>
      <c r="GMH58" s="47"/>
      <c r="GMI58" s="47"/>
      <c r="GMJ58" s="47"/>
      <c r="GMK58" s="47"/>
      <c r="GML58" s="47"/>
      <c r="GMM58" s="47"/>
      <c r="GMN58" s="47"/>
      <c r="GMO58" s="47"/>
      <c r="GMP58" s="47"/>
      <c r="GMQ58" s="47"/>
      <c r="GMR58" s="47"/>
      <c r="GMS58" s="47"/>
      <c r="GMT58" s="47"/>
      <c r="GMU58" s="47"/>
      <c r="GMV58" s="47"/>
      <c r="GMW58" s="47"/>
      <c r="GMX58" s="47"/>
      <c r="GMY58" s="47"/>
      <c r="GMZ58" s="47"/>
      <c r="GNA58" s="47"/>
      <c r="GNB58" s="47"/>
      <c r="GNC58" s="47"/>
      <c r="GND58" s="47"/>
      <c r="GNE58" s="47"/>
      <c r="GNF58" s="47"/>
      <c r="GNG58" s="47"/>
      <c r="GNH58" s="47"/>
      <c r="GNI58" s="47"/>
      <c r="GNJ58" s="47"/>
      <c r="GNK58" s="47"/>
      <c r="GNL58" s="47"/>
      <c r="GNM58" s="47"/>
      <c r="GNN58" s="47"/>
      <c r="GNO58" s="47"/>
      <c r="GNP58" s="47"/>
      <c r="GNQ58" s="47"/>
      <c r="GNR58" s="47"/>
      <c r="GNS58" s="47"/>
      <c r="GNT58" s="47"/>
      <c r="GNU58" s="47"/>
      <c r="GNV58" s="47"/>
      <c r="GNW58" s="47"/>
      <c r="GNX58" s="47"/>
      <c r="GNY58" s="47"/>
      <c r="GNZ58" s="47"/>
      <c r="GOA58" s="47"/>
      <c r="GOB58" s="47"/>
      <c r="GOC58" s="47"/>
      <c r="GOD58" s="47"/>
      <c r="GOE58" s="47"/>
      <c r="GOF58" s="47"/>
      <c r="GOG58" s="47"/>
      <c r="GOH58" s="47"/>
      <c r="GOI58" s="47"/>
      <c r="GOJ58" s="47"/>
      <c r="GOK58" s="47"/>
      <c r="GOL58" s="47"/>
      <c r="GOM58" s="47"/>
      <c r="GON58" s="47"/>
      <c r="GOO58" s="47"/>
      <c r="GOP58" s="47"/>
      <c r="GOQ58" s="47"/>
      <c r="GOR58" s="47"/>
      <c r="GOS58" s="47"/>
      <c r="GOT58" s="47"/>
      <c r="GOU58" s="47"/>
      <c r="GOV58" s="47"/>
      <c r="GOW58" s="47"/>
      <c r="GOX58" s="47"/>
      <c r="GOY58" s="47"/>
      <c r="GOZ58" s="47"/>
      <c r="GPA58" s="47"/>
      <c r="GPB58" s="47"/>
      <c r="GPC58" s="47"/>
      <c r="GPD58" s="47"/>
      <c r="GPE58" s="47"/>
      <c r="GPF58" s="47"/>
      <c r="GPG58" s="47"/>
      <c r="GPH58" s="47"/>
      <c r="GPI58" s="47"/>
      <c r="GPJ58" s="47"/>
      <c r="GPK58" s="47"/>
      <c r="GPL58" s="47"/>
      <c r="GPM58" s="47"/>
      <c r="GPN58" s="47"/>
      <c r="GPO58" s="47"/>
      <c r="GPP58" s="47"/>
      <c r="GPQ58" s="47"/>
      <c r="GPR58" s="47"/>
      <c r="GPS58" s="47"/>
      <c r="GPT58" s="47"/>
      <c r="GPU58" s="47"/>
      <c r="GPV58" s="47"/>
      <c r="GPW58" s="47"/>
      <c r="GPX58" s="47"/>
      <c r="GPY58" s="47"/>
      <c r="GPZ58" s="47"/>
      <c r="GQA58" s="47"/>
      <c r="GQB58" s="47"/>
      <c r="GQC58" s="47"/>
      <c r="GQD58" s="47"/>
      <c r="GQE58" s="47"/>
      <c r="GQF58" s="47"/>
      <c r="GQG58" s="47"/>
      <c r="GQH58" s="47"/>
      <c r="GQI58" s="47"/>
      <c r="GQJ58" s="47"/>
      <c r="GQK58" s="47"/>
      <c r="GQL58" s="47"/>
      <c r="GQM58" s="47"/>
      <c r="GQN58" s="47"/>
      <c r="GQO58" s="47"/>
      <c r="GQP58" s="47"/>
      <c r="GQQ58" s="47"/>
      <c r="GQR58" s="47"/>
      <c r="GQS58" s="47"/>
      <c r="GQT58" s="47"/>
      <c r="GQU58" s="47"/>
      <c r="GQV58" s="47"/>
      <c r="GQW58" s="47"/>
      <c r="GQX58" s="47"/>
      <c r="GQY58" s="47"/>
      <c r="GQZ58" s="47"/>
      <c r="GRA58" s="47"/>
      <c r="GRB58" s="47"/>
      <c r="GRC58" s="47"/>
      <c r="GRD58" s="47"/>
      <c r="GRE58" s="47"/>
      <c r="GRF58" s="47"/>
      <c r="GRG58" s="47"/>
      <c r="GRH58" s="47"/>
      <c r="GRI58" s="47"/>
      <c r="GRJ58" s="47"/>
      <c r="GRK58" s="47"/>
      <c r="GRL58" s="47"/>
      <c r="GRM58" s="47"/>
      <c r="GRN58" s="47"/>
      <c r="GRO58" s="47"/>
      <c r="GRP58" s="47"/>
      <c r="GRQ58" s="47"/>
      <c r="GRR58" s="47"/>
      <c r="GRS58" s="47"/>
      <c r="GRT58" s="47"/>
      <c r="GRU58" s="47"/>
      <c r="GRV58" s="47"/>
      <c r="GRW58" s="47"/>
      <c r="GRX58" s="47"/>
      <c r="GRY58" s="47"/>
      <c r="GRZ58" s="47"/>
      <c r="GSA58" s="47"/>
      <c r="GSB58" s="47"/>
      <c r="GSC58" s="47"/>
      <c r="GSD58" s="47"/>
      <c r="GSE58" s="47"/>
      <c r="GSF58" s="47"/>
      <c r="GSG58" s="47"/>
      <c r="GSH58" s="47"/>
      <c r="GSI58" s="47"/>
      <c r="GSJ58" s="47"/>
      <c r="GSK58" s="47"/>
      <c r="GSL58" s="47"/>
      <c r="GSM58" s="47"/>
      <c r="GSN58" s="47"/>
      <c r="GSO58" s="47"/>
      <c r="GSP58" s="47"/>
      <c r="GSQ58" s="47"/>
      <c r="GSR58" s="47"/>
      <c r="GSS58" s="47"/>
      <c r="GST58" s="47"/>
      <c r="GSU58" s="47"/>
      <c r="GSV58" s="47"/>
      <c r="GSW58" s="47"/>
      <c r="GSX58" s="47"/>
      <c r="GSY58" s="47"/>
      <c r="GSZ58" s="47"/>
      <c r="GTA58" s="47"/>
      <c r="GTB58" s="47"/>
      <c r="GTC58" s="47"/>
      <c r="GTD58" s="47"/>
      <c r="GTE58" s="47"/>
      <c r="GTF58" s="47"/>
      <c r="GTG58" s="47"/>
      <c r="GTH58" s="47"/>
      <c r="GTI58" s="47"/>
      <c r="GTJ58" s="47"/>
      <c r="GTK58" s="47"/>
      <c r="GTL58" s="47"/>
      <c r="GTM58" s="47"/>
      <c r="GTN58" s="47"/>
      <c r="GTO58" s="47"/>
      <c r="GTP58" s="47"/>
      <c r="GTQ58" s="47"/>
      <c r="GTR58" s="47"/>
      <c r="GTS58" s="47"/>
      <c r="GTT58" s="47"/>
      <c r="GTU58" s="47"/>
      <c r="GTV58" s="47"/>
      <c r="GTW58" s="47"/>
      <c r="GTX58" s="47"/>
      <c r="GTY58" s="47"/>
      <c r="GTZ58" s="47"/>
      <c r="GUA58" s="47"/>
      <c r="GUB58" s="47"/>
      <c r="GUC58" s="47"/>
      <c r="GUD58" s="47"/>
      <c r="GUE58" s="47"/>
      <c r="GUF58" s="47"/>
      <c r="GUG58" s="47"/>
      <c r="GUH58" s="47"/>
      <c r="GUI58" s="47"/>
      <c r="GUJ58" s="47"/>
      <c r="GUK58" s="47"/>
      <c r="GUL58" s="47"/>
      <c r="GUM58" s="47"/>
      <c r="GUN58" s="47"/>
      <c r="GUO58" s="47"/>
      <c r="GUP58" s="47"/>
      <c r="GUQ58" s="47"/>
      <c r="GUR58" s="47"/>
      <c r="GUS58" s="47"/>
      <c r="GUT58" s="47"/>
      <c r="GUU58" s="47"/>
      <c r="GUV58" s="47"/>
      <c r="GUW58" s="47"/>
      <c r="GUX58" s="47"/>
      <c r="GUY58" s="47"/>
      <c r="GUZ58" s="47"/>
      <c r="GVA58" s="47"/>
      <c r="GVB58" s="47"/>
      <c r="GVC58" s="47"/>
      <c r="GVD58" s="47"/>
      <c r="GVE58" s="47"/>
      <c r="GVF58" s="47"/>
      <c r="GVG58" s="47"/>
      <c r="GVH58" s="47"/>
      <c r="GVI58" s="47"/>
      <c r="GVJ58" s="47"/>
      <c r="GVK58" s="47"/>
      <c r="GVL58" s="47"/>
      <c r="GVM58" s="47"/>
      <c r="GVN58" s="47"/>
      <c r="GVO58" s="47"/>
      <c r="GVP58" s="47"/>
      <c r="GVQ58" s="47"/>
      <c r="GVR58" s="47"/>
      <c r="GVS58" s="47"/>
      <c r="GVT58" s="47"/>
      <c r="GVU58" s="47"/>
      <c r="GVV58" s="47"/>
      <c r="GVW58" s="47"/>
      <c r="GVX58" s="47"/>
      <c r="GVY58" s="47"/>
      <c r="GVZ58" s="47"/>
      <c r="GWA58" s="47"/>
      <c r="GWB58" s="47"/>
      <c r="GWC58" s="47"/>
      <c r="GWD58" s="47"/>
      <c r="GWE58" s="47"/>
      <c r="GWF58" s="47"/>
      <c r="GWG58" s="47"/>
      <c r="GWH58" s="47"/>
      <c r="GWI58" s="47"/>
      <c r="GWJ58" s="47"/>
      <c r="GWK58" s="47"/>
      <c r="GWL58" s="47"/>
      <c r="GWM58" s="47"/>
      <c r="GWN58" s="47"/>
      <c r="GWO58" s="47"/>
      <c r="GWP58" s="47"/>
      <c r="GWQ58" s="47"/>
      <c r="GWR58" s="47"/>
      <c r="GWS58" s="47"/>
      <c r="GWT58" s="47"/>
      <c r="GWU58" s="47"/>
      <c r="GWV58" s="47"/>
      <c r="GWW58" s="47"/>
      <c r="GWX58" s="47"/>
      <c r="GWY58" s="47"/>
      <c r="GWZ58" s="47"/>
      <c r="GXA58" s="47"/>
      <c r="GXB58" s="47"/>
      <c r="GXC58" s="47"/>
      <c r="GXD58" s="47"/>
      <c r="GXE58" s="47"/>
      <c r="GXF58" s="47"/>
      <c r="GXG58" s="47"/>
      <c r="GXH58" s="47"/>
      <c r="GXI58" s="47"/>
      <c r="GXJ58" s="47"/>
      <c r="GXK58" s="47"/>
      <c r="GXL58" s="47"/>
      <c r="GXM58" s="47"/>
      <c r="GXN58" s="47"/>
      <c r="GXO58" s="47"/>
      <c r="GXP58" s="47"/>
      <c r="GXQ58" s="47"/>
      <c r="GXR58" s="47"/>
      <c r="GXS58" s="47"/>
      <c r="GXT58" s="47"/>
      <c r="GXU58" s="47"/>
      <c r="GXV58" s="47"/>
      <c r="GXW58" s="47"/>
      <c r="GXX58" s="47"/>
      <c r="GXY58" s="47"/>
      <c r="GXZ58" s="47"/>
      <c r="GYA58" s="47"/>
      <c r="GYB58" s="47"/>
      <c r="GYC58" s="47"/>
      <c r="GYD58" s="47"/>
      <c r="GYE58" s="47"/>
      <c r="GYF58" s="47"/>
      <c r="GYG58" s="47"/>
      <c r="GYH58" s="47"/>
      <c r="GYI58" s="47"/>
      <c r="GYJ58" s="47"/>
      <c r="GYK58" s="47"/>
      <c r="GYL58" s="47"/>
      <c r="GYM58" s="47"/>
      <c r="GYN58" s="47"/>
      <c r="GYO58" s="47"/>
      <c r="GYP58" s="47"/>
      <c r="GYQ58" s="47"/>
      <c r="GYR58" s="47"/>
      <c r="GYS58" s="47"/>
      <c r="GYT58" s="47"/>
      <c r="GYU58" s="47"/>
      <c r="GYV58" s="47"/>
      <c r="GYW58" s="47"/>
      <c r="GYX58" s="47"/>
      <c r="GYY58" s="47"/>
      <c r="GYZ58" s="47"/>
      <c r="GZA58" s="47"/>
      <c r="GZB58" s="47"/>
      <c r="GZC58" s="47"/>
      <c r="GZD58" s="47"/>
      <c r="GZE58" s="47"/>
      <c r="GZF58" s="47"/>
      <c r="GZG58" s="47"/>
      <c r="GZH58" s="47"/>
      <c r="GZI58" s="47"/>
      <c r="GZJ58" s="47"/>
      <c r="GZK58" s="47"/>
      <c r="GZL58" s="47"/>
      <c r="GZM58" s="47"/>
      <c r="GZN58" s="47"/>
      <c r="GZO58" s="47"/>
      <c r="GZP58" s="47"/>
      <c r="GZQ58" s="47"/>
      <c r="GZR58" s="47"/>
      <c r="GZS58" s="47"/>
      <c r="GZT58" s="47"/>
      <c r="GZU58" s="47"/>
      <c r="GZV58" s="47"/>
      <c r="GZW58" s="47"/>
      <c r="GZX58" s="47"/>
      <c r="GZY58" s="47"/>
      <c r="GZZ58" s="47"/>
      <c r="HAA58" s="47"/>
      <c r="HAB58" s="47"/>
      <c r="HAC58" s="47"/>
      <c r="HAD58" s="47"/>
      <c r="HAE58" s="47"/>
      <c r="HAF58" s="47"/>
      <c r="HAG58" s="47"/>
      <c r="HAH58" s="47"/>
      <c r="HAI58" s="47"/>
      <c r="HAJ58" s="47"/>
      <c r="HAK58" s="47"/>
      <c r="HAL58" s="47"/>
      <c r="HAM58" s="47"/>
      <c r="HAN58" s="47"/>
      <c r="HAO58" s="47"/>
      <c r="HAP58" s="47"/>
      <c r="HAQ58" s="47"/>
      <c r="HAR58" s="47"/>
      <c r="HAS58" s="47"/>
      <c r="HAT58" s="47"/>
      <c r="HAU58" s="47"/>
      <c r="HAV58" s="47"/>
      <c r="HAW58" s="47"/>
      <c r="HAX58" s="47"/>
      <c r="HAY58" s="47"/>
      <c r="HAZ58" s="47"/>
      <c r="HBA58" s="47"/>
      <c r="HBB58" s="47"/>
      <c r="HBC58" s="47"/>
      <c r="HBD58" s="47"/>
      <c r="HBE58" s="47"/>
      <c r="HBF58" s="47"/>
      <c r="HBG58" s="47"/>
      <c r="HBH58" s="47"/>
      <c r="HBI58" s="47"/>
      <c r="HBJ58" s="47"/>
      <c r="HBK58" s="47"/>
      <c r="HBL58" s="47"/>
      <c r="HBM58" s="47"/>
      <c r="HBN58" s="47"/>
      <c r="HBO58" s="47"/>
      <c r="HBP58" s="47"/>
      <c r="HBQ58" s="47"/>
      <c r="HBR58" s="47"/>
      <c r="HBS58" s="47"/>
      <c r="HBT58" s="47"/>
      <c r="HBU58" s="47"/>
      <c r="HBV58" s="47"/>
      <c r="HBW58" s="47"/>
      <c r="HBX58" s="47"/>
      <c r="HBY58" s="47"/>
      <c r="HBZ58" s="47"/>
      <c r="HCA58" s="47"/>
      <c r="HCB58" s="47"/>
      <c r="HCC58" s="47"/>
      <c r="HCD58" s="47"/>
      <c r="HCE58" s="47"/>
      <c r="HCF58" s="47"/>
      <c r="HCG58" s="47"/>
      <c r="HCH58" s="47"/>
      <c r="HCI58" s="47"/>
      <c r="HCJ58" s="47"/>
      <c r="HCK58" s="47"/>
      <c r="HCL58" s="47"/>
      <c r="HCM58" s="47"/>
      <c r="HCN58" s="47"/>
      <c r="HCO58" s="47"/>
      <c r="HCP58" s="47"/>
      <c r="HCQ58" s="47"/>
      <c r="HCR58" s="47"/>
      <c r="HCS58" s="47"/>
      <c r="HCT58" s="47"/>
      <c r="HCU58" s="47"/>
      <c r="HCV58" s="47"/>
      <c r="HCW58" s="47"/>
      <c r="HCX58" s="47"/>
      <c r="HCY58" s="47"/>
      <c r="HCZ58" s="47"/>
      <c r="HDA58" s="47"/>
      <c r="HDB58" s="47"/>
      <c r="HDC58" s="47"/>
      <c r="HDD58" s="47"/>
      <c r="HDE58" s="47"/>
      <c r="HDF58" s="47"/>
      <c r="HDG58" s="47"/>
      <c r="HDH58" s="47"/>
      <c r="HDI58" s="47"/>
      <c r="HDJ58" s="47"/>
      <c r="HDK58" s="47"/>
      <c r="HDL58" s="47"/>
      <c r="HDM58" s="47"/>
      <c r="HDN58" s="47"/>
      <c r="HDO58" s="47"/>
      <c r="HDP58" s="47"/>
      <c r="HDQ58" s="47"/>
      <c r="HDR58" s="47"/>
      <c r="HDS58" s="47"/>
      <c r="HDT58" s="47"/>
      <c r="HDU58" s="47"/>
      <c r="HDV58" s="47"/>
      <c r="HDW58" s="47"/>
      <c r="HDX58" s="47"/>
      <c r="HDY58" s="47"/>
      <c r="HDZ58" s="47"/>
      <c r="HEA58" s="47"/>
      <c r="HEB58" s="47"/>
      <c r="HEC58" s="47"/>
      <c r="HED58" s="47"/>
      <c r="HEE58" s="47"/>
      <c r="HEF58" s="47"/>
      <c r="HEG58" s="47"/>
      <c r="HEH58" s="47"/>
      <c r="HEI58" s="47"/>
      <c r="HEJ58" s="47"/>
      <c r="HEK58" s="47"/>
      <c r="HEL58" s="47"/>
      <c r="HEM58" s="47"/>
      <c r="HEN58" s="47"/>
      <c r="HEO58" s="47"/>
      <c r="HEP58" s="47"/>
      <c r="HEQ58" s="47"/>
      <c r="HER58" s="47"/>
      <c r="HES58" s="47"/>
      <c r="HET58" s="47"/>
      <c r="HEU58" s="47"/>
      <c r="HEV58" s="47"/>
      <c r="HEW58" s="47"/>
      <c r="HEX58" s="47"/>
      <c r="HEY58" s="47"/>
      <c r="HEZ58" s="47"/>
      <c r="HFA58" s="47"/>
      <c r="HFB58" s="47"/>
      <c r="HFC58" s="47"/>
      <c r="HFD58" s="47"/>
      <c r="HFE58" s="47"/>
      <c r="HFF58" s="47"/>
      <c r="HFG58" s="47"/>
      <c r="HFH58" s="47"/>
      <c r="HFI58" s="47"/>
      <c r="HFJ58" s="47"/>
      <c r="HFK58" s="47"/>
      <c r="HFL58" s="47"/>
      <c r="HFM58" s="47"/>
      <c r="HFN58" s="47"/>
      <c r="HFO58" s="47"/>
      <c r="HFP58" s="47"/>
      <c r="HFQ58" s="47"/>
      <c r="HFR58" s="47"/>
      <c r="HFS58" s="47"/>
      <c r="HFT58" s="47"/>
      <c r="HFU58" s="47"/>
      <c r="HFV58" s="47"/>
      <c r="HFW58" s="47"/>
      <c r="HFX58" s="47"/>
      <c r="HFY58" s="47"/>
      <c r="HFZ58" s="47"/>
      <c r="HGA58" s="47"/>
      <c r="HGB58" s="47"/>
      <c r="HGC58" s="47"/>
      <c r="HGD58" s="47"/>
      <c r="HGE58" s="47"/>
      <c r="HGF58" s="47"/>
      <c r="HGG58" s="47"/>
      <c r="HGH58" s="47"/>
      <c r="HGI58" s="47"/>
      <c r="HGJ58" s="47"/>
      <c r="HGK58" s="47"/>
      <c r="HGL58" s="47"/>
      <c r="HGM58" s="47"/>
      <c r="HGN58" s="47"/>
      <c r="HGO58" s="47"/>
      <c r="HGP58" s="47"/>
      <c r="HGQ58" s="47"/>
      <c r="HGR58" s="47"/>
      <c r="HGS58" s="47"/>
      <c r="HGT58" s="47"/>
      <c r="HGU58" s="47"/>
      <c r="HGV58" s="47"/>
      <c r="HGW58" s="47"/>
      <c r="HGX58" s="47"/>
      <c r="HGY58" s="47"/>
      <c r="HGZ58" s="47"/>
      <c r="HHA58" s="47"/>
      <c r="HHB58" s="47"/>
      <c r="HHC58" s="47"/>
      <c r="HHD58" s="47"/>
      <c r="HHE58" s="47"/>
      <c r="HHF58" s="47"/>
      <c r="HHG58" s="47"/>
      <c r="HHH58" s="47"/>
      <c r="HHI58" s="47"/>
      <c r="HHJ58" s="47"/>
      <c r="HHK58" s="47"/>
      <c r="HHL58" s="47"/>
      <c r="HHM58" s="47"/>
      <c r="HHN58" s="47"/>
      <c r="HHO58" s="47"/>
      <c r="HHP58" s="47"/>
      <c r="HHQ58" s="47"/>
      <c r="HHR58" s="47"/>
      <c r="HHS58" s="47"/>
      <c r="HHT58" s="47"/>
      <c r="HHU58" s="47"/>
      <c r="HHV58" s="47"/>
      <c r="HHW58" s="47"/>
      <c r="HHX58" s="47"/>
      <c r="HHY58" s="47"/>
      <c r="HHZ58" s="47"/>
      <c r="HIA58" s="47"/>
      <c r="HIB58" s="47"/>
      <c r="HIC58" s="47"/>
      <c r="HID58" s="47"/>
      <c r="HIE58" s="47"/>
      <c r="HIF58" s="47"/>
      <c r="HIG58" s="47"/>
      <c r="HIH58" s="47"/>
      <c r="HII58" s="47"/>
      <c r="HIJ58" s="47"/>
      <c r="HIK58" s="47"/>
      <c r="HIL58" s="47"/>
      <c r="HIM58" s="47"/>
      <c r="HIN58" s="47"/>
      <c r="HIO58" s="47"/>
      <c r="HIP58" s="47"/>
      <c r="HIQ58" s="47"/>
      <c r="HIR58" s="47"/>
      <c r="HIS58" s="47"/>
      <c r="HIT58" s="47"/>
      <c r="HIU58" s="47"/>
      <c r="HIV58" s="47"/>
      <c r="HIW58" s="47"/>
      <c r="HIX58" s="47"/>
      <c r="HIY58" s="47"/>
      <c r="HIZ58" s="47"/>
      <c r="HJA58" s="47"/>
      <c r="HJB58" s="47"/>
      <c r="HJC58" s="47"/>
      <c r="HJD58" s="47"/>
      <c r="HJE58" s="47"/>
      <c r="HJF58" s="47"/>
      <c r="HJG58" s="47"/>
      <c r="HJH58" s="47"/>
      <c r="HJI58" s="47"/>
      <c r="HJJ58" s="47"/>
      <c r="HJK58" s="47"/>
      <c r="HJL58" s="47"/>
      <c r="HJM58" s="47"/>
      <c r="HJN58" s="47"/>
      <c r="HJO58" s="47"/>
      <c r="HJP58" s="47"/>
      <c r="HJQ58" s="47"/>
      <c r="HJR58" s="47"/>
      <c r="HJS58" s="47"/>
      <c r="HJT58" s="47"/>
      <c r="HJU58" s="47"/>
      <c r="HJV58" s="47"/>
      <c r="HJW58" s="47"/>
      <c r="HJX58" s="47"/>
      <c r="HJY58" s="47"/>
      <c r="HJZ58" s="47"/>
      <c r="HKA58" s="47"/>
      <c r="HKB58" s="47"/>
      <c r="HKC58" s="47"/>
      <c r="HKD58" s="47"/>
      <c r="HKE58" s="47"/>
      <c r="HKF58" s="47"/>
      <c r="HKG58" s="47"/>
      <c r="HKH58" s="47"/>
      <c r="HKI58" s="47"/>
      <c r="HKJ58" s="47"/>
      <c r="HKK58" s="47"/>
      <c r="HKL58" s="47"/>
      <c r="HKM58" s="47"/>
      <c r="HKN58" s="47"/>
      <c r="HKO58" s="47"/>
      <c r="HKP58" s="47"/>
      <c r="HKQ58" s="47"/>
      <c r="HKR58" s="47"/>
      <c r="HKS58" s="47"/>
      <c r="HKT58" s="47"/>
      <c r="HKU58" s="47"/>
      <c r="HKV58" s="47"/>
      <c r="HKW58" s="47"/>
      <c r="HKX58" s="47"/>
      <c r="HKY58" s="47"/>
      <c r="HKZ58" s="47"/>
      <c r="HLA58" s="47"/>
      <c r="HLB58" s="47"/>
      <c r="HLC58" s="47"/>
      <c r="HLD58" s="47"/>
      <c r="HLE58" s="47"/>
      <c r="HLF58" s="47"/>
      <c r="HLG58" s="47"/>
      <c r="HLH58" s="47"/>
      <c r="HLI58" s="47"/>
      <c r="HLJ58" s="47"/>
      <c r="HLK58" s="47"/>
      <c r="HLL58" s="47"/>
      <c r="HLM58" s="47"/>
      <c r="HLN58" s="47"/>
      <c r="HLO58" s="47"/>
      <c r="HLP58" s="47"/>
      <c r="HLQ58" s="47"/>
      <c r="HLR58" s="47"/>
      <c r="HLS58" s="47"/>
      <c r="HLT58" s="47"/>
      <c r="HLU58" s="47"/>
      <c r="HLV58" s="47"/>
      <c r="HLW58" s="47"/>
      <c r="HLX58" s="47"/>
      <c r="HLY58" s="47"/>
      <c r="HLZ58" s="47"/>
      <c r="HMA58" s="47"/>
      <c r="HMB58" s="47"/>
      <c r="HMC58" s="47"/>
      <c r="HMD58" s="47"/>
      <c r="HME58" s="47"/>
      <c r="HMF58" s="47"/>
      <c r="HMG58" s="47"/>
      <c r="HMH58" s="47"/>
      <c r="HMI58" s="47"/>
      <c r="HMJ58" s="47"/>
      <c r="HMK58" s="47"/>
      <c r="HML58" s="47"/>
      <c r="HMM58" s="47"/>
      <c r="HMN58" s="47"/>
      <c r="HMO58" s="47"/>
      <c r="HMP58" s="47"/>
      <c r="HMQ58" s="47"/>
      <c r="HMR58" s="47"/>
      <c r="HMS58" s="47"/>
      <c r="HMT58" s="47"/>
      <c r="HMU58" s="47"/>
      <c r="HMV58" s="47"/>
      <c r="HMW58" s="47"/>
      <c r="HMX58" s="47"/>
      <c r="HMY58" s="47"/>
      <c r="HMZ58" s="47"/>
      <c r="HNA58" s="47"/>
      <c r="HNB58" s="47"/>
      <c r="HNC58" s="47"/>
      <c r="HND58" s="47"/>
      <c r="HNE58" s="47"/>
      <c r="HNF58" s="47"/>
      <c r="HNG58" s="47"/>
      <c r="HNH58" s="47"/>
      <c r="HNI58" s="47"/>
      <c r="HNJ58" s="47"/>
      <c r="HNK58" s="47"/>
      <c r="HNL58" s="47"/>
      <c r="HNM58" s="47"/>
      <c r="HNN58" s="47"/>
      <c r="HNO58" s="47"/>
      <c r="HNP58" s="47"/>
      <c r="HNQ58" s="47"/>
      <c r="HNR58" s="47"/>
      <c r="HNS58" s="47"/>
      <c r="HNT58" s="47"/>
      <c r="HNU58" s="47"/>
      <c r="HNV58" s="47"/>
      <c r="HNW58" s="47"/>
      <c r="HNX58" s="47"/>
      <c r="HNY58" s="47"/>
      <c r="HNZ58" s="47"/>
      <c r="HOA58" s="47"/>
      <c r="HOB58" s="47"/>
      <c r="HOC58" s="47"/>
      <c r="HOD58" s="47"/>
      <c r="HOE58" s="47"/>
      <c r="HOF58" s="47"/>
      <c r="HOG58" s="47"/>
      <c r="HOH58" s="47"/>
      <c r="HOI58" s="47"/>
      <c r="HOJ58" s="47"/>
      <c r="HOK58" s="47"/>
      <c r="HOL58" s="47"/>
      <c r="HOM58" s="47"/>
      <c r="HON58" s="47"/>
      <c r="HOO58" s="47"/>
      <c r="HOP58" s="47"/>
      <c r="HOQ58" s="47"/>
      <c r="HOR58" s="47"/>
      <c r="HOS58" s="47"/>
      <c r="HOT58" s="47"/>
      <c r="HOU58" s="47"/>
      <c r="HOV58" s="47"/>
      <c r="HOW58" s="47"/>
      <c r="HOX58" s="47"/>
      <c r="HOY58" s="47"/>
      <c r="HOZ58" s="47"/>
      <c r="HPA58" s="47"/>
      <c r="HPB58" s="47"/>
      <c r="HPC58" s="47"/>
      <c r="HPD58" s="47"/>
      <c r="HPE58" s="47"/>
      <c r="HPF58" s="47"/>
      <c r="HPG58" s="47"/>
      <c r="HPH58" s="47"/>
      <c r="HPI58" s="47"/>
      <c r="HPJ58" s="47"/>
      <c r="HPK58" s="47"/>
      <c r="HPL58" s="47"/>
      <c r="HPM58" s="47"/>
      <c r="HPN58" s="47"/>
      <c r="HPO58" s="47"/>
      <c r="HPP58" s="47"/>
      <c r="HPQ58" s="47"/>
      <c r="HPR58" s="47"/>
      <c r="HPS58" s="47"/>
      <c r="HPT58" s="47"/>
      <c r="HPU58" s="47"/>
      <c r="HPV58" s="47"/>
      <c r="HPW58" s="47"/>
      <c r="HPX58" s="47"/>
      <c r="HPY58" s="47"/>
      <c r="HPZ58" s="47"/>
      <c r="HQA58" s="47"/>
      <c r="HQB58" s="47"/>
      <c r="HQC58" s="47"/>
      <c r="HQD58" s="47"/>
      <c r="HQE58" s="47"/>
      <c r="HQF58" s="47"/>
      <c r="HQG58" s="47"/>
      <c r="HQH58" s="47"/>
      <c r="HQI58" s="47"/>
      <c r="HQJ58" s="47"/>
      <c r="HQK58" s="47"/>
      <c r="HQL58" s="47"/>
      <c r="HQM58" s="47"/>
      <c r="HQN58" s="47"/>
      <c r="HQO58" s="47"/>
      <c r="HQP58" s="47"/>
      <c r="HQQ58" s="47"/>
      <c r="HQR58" s="47"/>
      <c r="HQS58" s="47"/>
      <c r="HQT58" s="47"/>
      <c r="HQU58" s="47"/>
      <c r="HQV58" s="47"/>
      <c r="HQW58" s="47"/>
      <c r="HQX58" s="47"/>
      <c r="HQY58" s="47"/>
      <c r="HQZ58" s="47"/>
      <c r="HRA58" s="47"/>
      <c r="HRB58" s="47"/>
      <c r="HRC58" s="47"/>
      <c r="HRD58" s="47"/>
      <c r="HRE58" s="47"/>
      <c r="HRF58" s="47"/>
      <c r="HRG58" s="47"/>
      <c r="HRH58" s="47"/>
      <c r="HRI58" s="47"/>
      <c r="HRJ58" s="47"/>
      <c r="HRK58" s="47"/>
      <c r="HRL58" s="47"/>
      <c r="HRM58" s="47"/>
      <c r="HRN58" s="47"/>
      <c r="HRO58" s="47"/>
      <c r="HRP58" s="47"/>
      <c r="HRQ58" s="47"/>
      <c r="HRR58" s="47"/>
      <c r="HRS58" s="47"/>
      <c r="HRT58" s="47"/>
      <c r="HRU58" s="47"/>
      <c r="HRV58" s="47"/>
      <c r="HRW58" s="47"/>
      <c r="HRX58" s="47"/>
      <c r="HRY58" s="47"/>
      <c r="HRZ58" s="47"/>
      <c r="HSA58" s="47"/>
      <c r="HSB58" s="47"/>
      <c r="HSC58" s="47"/>
      <c r="HSD58" s="47"/>
      <c r="HSE58" s="47"/>
      <c r="HSF58" s="47"/>
      <c r="HSG58" s="47"/>
      <c r="HSH58" s="47"/>
      <c r="HSI58" s="47"/>
      <c r="HSJ58" s="47"/>
      <c r="HSK58" s="47"/>
      <c r="HSL58" s="47"/>
      <c r="HSM58" s="47"/>
      <c r="HSN58" s="47"/>
      <c r="HSO58" s="47"/>
      <c r="HSP58" s="47"/>
      <c r="HSQ58" s="47"/>
      <c r="HSR58" s="47"/>
      <c r="HSS58" s="47"/>
      <c r="HST58" s="47"/>
      <c r="HSU58" s="47"/>
      <c r="HSV58" s="47"/>
      <c r="HSW58" s="47"/>
      <c r="HSX58" s="47"/>
      <c r="HSY58" s="47"/>
      <c r="HSZ58" s="47"/>
      <c r="HTA58" s="47"/>
      <c r="HTB58" s="47"/>
      <c r="HTC58" s="47"/>
      <c r="HTD58" s="47"/>
      <c r="HTE58" s="47"/>
      <c r="HTF58" s="47"/>
      <c r="HTG58" s="47"/>
      <c r="HTH58" s="47"/>
      <c r="HTI58" s="47"/>
      <c r="HTJ58" s="47"/>
      <c r="HTK58" s="47"/>
      <c r="HTL58" s="47"/>
      <c r="HTM58" s="47"/>
      <c r="HTN58" s="47"/>
      <c r="HTO58" s="47"/>
      <c r="HTP58" s="47"/>
      <c r="HTQ58" s="47"/>
      <c r="HTR58" s="47"/>
      <c r="HTS58" s="47"/>
      <c r="HTT58" s="47"/>
      <c r="HTU58" s="47"/>
      <c r="HTV58" s="47"/>
      <c r="HTW58" s="47"/>
      <c r="HTX58" s="47"/>
      <c r="HTY58" s="47"/>
      <c r="HTZ58" s="47"/>
      <c r="HUA58" s="47"/>
      <c r="HUB58" s="47"/>
      <c r="HUC58" s="47"/>
      <c r="HUD58" s="47"/>
      <c r="HUE58" s="47"/>
      <c r="HUF58" s="47"/>
      <c r="HUG58" s="47"/>
      <c r="HUH58" s="47"/>
      <c r="HUI58" s="47"/>
      <c r="HUJ58" s="47"/>
      <c r="HUK58" s="47"/>
      <c r="HUL58" s="47"/>
      <c r="HUM58" s="47"/>
      <c r="HUN58" s="47"/>
      <c r="HUO58" s="47"/>
      <c r="HUP58" s="47"/>
      <c r="HUQ58" s="47"/>
      <c r="HUR58" s="47"/>
      <c r="HUS58" s="47"/>
      <c r="HUT58" s="47"/>
      <c r="HUU58" s="47"/>
      <c r="HUV58" s="47"/>
      <c r="HUW58" s="47"/>
      <c r="HUX58" s="47"/>
      <c r="HUY58" s="47"/>
      <c r="HUZ58" s="47"/>
      <c r="HVA58" s="47"/>
      <c r="HVB58" s="47"/>
      <c r="HVC58" s="47"/>
      <c r="HVD58" s="47"/>
      <c r="HVE58" s="47"/>
      <c r="HVF58" s="47"/>
      <c r="HVG58" s="47"/>
      <c r="HVH58" s="47"/>
      <c r="HVI58" s="47"/>
      <c r="HVJ58" s="47"/>
      <c r="HVK58" s="47"/>
      <c r="HVL58" s="47"/>
      <c r="HVM58" s="47"/>
      <c r="HVN58" s="47"/>
      <c r="HVO58" s="47"/>
      <c r="HVP58" s="47"/>
      <c r="HVQ58" s="47"/>
      <c r="HVR58" s="47"/>
      <c r="HVS58" s="47"/>
      <c r="HVT58" s="47"/>
      <c r="HVU58" s="47"/>
      <c r="HVV58" s="47"/>
      <c r="HVW58" s="47"/>
      <c r="HVX58" s="47"/>
      <c r="HVY58" s="47"/>
      <c r="HVZ58" s="47"/>
      <c r="HWA58" s="47"/>
      <c r="HWB58" s="47"/>
      <c r="HWC58" s="47"/>
      <c r="HWD58" s="47"/>
      <c r="HWE58" s="47"/>
      <c r="HWF58" s="47"/>
      <c r="HWG58" s="47"/>
      <c r="HWH58" s="47"/>
      <c r="HWI58" s="47"/>
      <c r="HWJ58" s="47"/>
      <c r="HWK58" s="47"/>
      <c r="HWL58" s="47"/>
      <c r="HWM58" s="47"/>
      <c r="HWN58" s="47"/>
      <c r="HWO58" s="47"/>
      <c r="HWP58" s="47"/>
      <c r="HWQ58" s="47"/>
      <c r="HWR58" s="47"/>
      <c r="HWS58" s="47"/>
      <c r="HWT58" s="47"/>
      <c r="HWU58" s="47"/>
      <c r="HWV58" s="47"/>
      <c r="HWW58" s="47"/>
      <c r="HWX58" s="47"/>
      <c r="HWY58" s="47"/>
      <c r="HWZ58" s="47"/>
      <c r="HXA58" s="47"/>
      <c r="HXB58" s="47"/>
      <c r="HXC58" s="47"/>
      <c r="HXD58" s="47"/>
      <c r="HXE58" s="47"/>
      <c r="HXF58" s="47"/>
      <c r="HXG58" s="47"/>
      <c r="HXH58" s="47"/>
      <c r="HXI58" s="47"/>
      <c r="HXJ58" s="47"/>
      <c r="HXK58" s="47"/>
      <c r="HXL58" s="47"/>
      <c r="HXM58" s="47"/>
      <c r="HXN58" s="47"/>
      <c r="HXO58" s="47"/>
      <c r="HXP58" s="47"/>
      <c r="HXQ58" s="47"/>
      <c r="HXR58" s="47"/>
      <c r="HXS58" s="47"/>
      <c r="HXT58" s="47"/>
      <c r="HXU58" s="47"/>
      <c r="HXV58" s="47"/>
      <c r="HXW58" s="47"/>
      <c r="HXX58" s="47"/>
      <c r="HXY58" s="47"/>
      <c r="HXZ58" s="47"/>
      <c r="HYA58" s="47"/>
      <c r="HYB58" s="47"/>
      <c r="HYC58" s="47"/>
      <c r="HYD58" s="47"/>
      <c r="HYE58" s="47"/>
      <c r="HYF58" s="47"/>
      <c r="HYG58" s="47"/>
      <c r="HYH58" s="47"/>
      <c r="HYI58" s="47"/>
      <c r="HYJ58" s="47"/>
      <c r="HYK58" s="47"/>
      <c r="HYL58" s="47"/>
      <c r="HYM58" s="47"/>
      <c r="HYN58" s="47"/>
      <c r="HYO58" s="47"/>
      <c r="HYP58" s="47"/>
      <c r="HYQ58" s="47"/>
      <c r="HYR58" s="47"/>
      <c r="HYS58" s="47"/>
      <c r="HYT58" s="47"/>
      <c r="HYU58" s="47"/>
      <c r="HYV58" s="47"/>
      <c r="HYW58" s="47"/>
      <c r="HYX58" s="47"/>
      <c r="HYY58" s="47"/>
      <c r="HYZ58" s="47"/>
      <c r="HZA58" s="47"/>
      <c r="HZB58" s="47"/>
      <c r="HZC58" s="47"/>
      <c r="HZD58" s="47"/>
      <c r="HZE58" s="47"/>
      <c r="HZF58" s="47"/>
      <c r="HZG58" s="47"/>
      <c r="HZH58" s="47"/>
      <c r="HZI58" s="47"/>
      <c r="HZJ58" s="47"/>
      <c r="HZK58" s="47"/>
      <c r="HZL58" s="47"/>
      <c r="HZM58" s="47"/>
      <c r="HZN58" s="47"/>
      <c r="HZO58" s="47"/>
      <c r="HZP58" s="47"/>
      <c r="HZQ58" s="47"/>
      <c r="HZR58" s="47"/>
      <c r="HZS58" s="47"/>
      <c r="HZT58" s="47"/>
      <c r="HZU58" s="47"/>
      <c r="HZV58" s="47"/>
      <c r="HZW58" s="47"/>
      <c r="HZX58" s="47"/>
      <c r="HZY58" s="47"/>
      <c r="HZZ58" s="47"/>
      <c r="IAA58" s="47"/>
      <c r="IAB58" s="47"/>
      <c r="IAC58" s="47"/>
      <c r="IAD58" s="47"/>
      <c r="IAE58" s="47"/>
      <c r="IAF58" s="47"/>
      <c r="IAG58" s="47"/>
      <c r="IAH58" s="47"/>
      <c r="IAI58" s="47"/>
      <c r="IAJ58" s="47"/>
      <c r="IAK58" s="47"/>
      <c r="IAL58" s="47"/>
      <c r="IAM58" s="47"/>
      <c r="IAN58" s="47"/>
      <c r="IAO58" s="47"/>
      <c r="IAP58" s="47"/>
      <c r="IAQ58" s="47"/>
      <c r="IAR58" s="47"/>
      <c r="IAS58" s="47"/>
      <c r="IAT58" s="47"/>
      <c r="IAU58" s="47"/>
      <c r="IAV58" s="47"/>
      <c r="IAW58" s="47"/>
      <c r="IAX58" s="47"/>
      <c r="IAY58" s="47"/>
      <c r="IAZ58" s="47"/>
      <c r="IBA58" s="47"/>
      <c r="IBB58" s="47"/>
      <c r="IBC58" s="47"/>
      <c r="IBD58" s="47"/>
      <c r="IBE58" s="47"/>
      <c r="IBF58" s="47"/>
      <c r="IBG58" s="47"/>
      <c r="IBH58" s="47"/>
      <c r="IBI58" s="47"/>
      <c r="IBJ58" s="47"/>
      <c r="IBK58" s="47"/>
      <c r="IBL58" s="47"/>
      <c r="IBM58" s="47"/>
      <c r="IBN58" s="47"/>
      <c r="IBO58" s="47"/>
      <c r="IBP58" s="47"/>
      <c r="IBQ58" s="47"/>
      <c r="IBR58" s="47"/>
      <c r="IBS58" s="47"/>
      <c r="IBT58" s="47"/>
      <c r="IBU58" s="47"/>
      <c r="IBV58" s="47"/>
      <c r="IBW58" s="47"/>
      <c r="IBX58" s="47"/>
      <c r="IBY58" s="47"/>
      <c r="IBZ58" s="47"/>
      <c r="ICA58" s="47"/>
      <c r="ICB58" s="47"/>
      <c r="ICC58" s="47"/>
      <c r="ICD58" s="47"/>
      <c r="ICE58" s="47"/>
      <c r="ICF58" s="47"/>
      <c r="ICG58" s="47"/>
      <c r="ICH58" s="47"/>
      <c r="ICI58" s="47"/>
      <c r="ICJ58" s="47"/>
      <c r="ICK58" s="47"/>
      <c r="ICL58" s="47"/>
      <c r="ICM58" s="47"/>
      <c r="ICN58" s="47"/>
      <c r="ICO58" s="47"/>
      <c r="ICP58" s="47"/>
      <c r="ICQ58" s="47"/>
      <c r="ICR58" s="47"/>
      <c r="ICS58" s="47"/>
      <c r="ICT58" s="47"/>
      <c r="ICU58" s="47"/>
      <c r="ICV58" s="47"/>
      <c r="ICW58" s="47"/>
      <c r="ICX58" s="47"/>
      <c r="ICY58" s="47"/>
      <c r="ICZ58" s="47"/>
      <c r="IDA58" s="47"/>
      <c r="IDB58" s="47"/>
      <c r="IDC58" s="47"/>
      <c r="IDD58" s="47"/>
      <c r="IDE58" s="47"/>
      <c r="IDF58" s="47"/>
      <c r="IDG58" s="47"/>
      <c r="IDH58" s="47"/>
      <c r="IDI58" s="47"/>
      <c r="IDJ58" s="47"/>
      <c r="IDK58" s="47"/>
      <c r="IDL58" s="47"/>
      <c r="IDM58" s="47"/>
      <c r="IDN58" s="47"/>
      <c r="IDO58" s="47"/>
      <c r="IDP58" s="47"/>
      <c r="IDQ58" s="47"/>
      <c r="IDR58" s="47"/>
      <c r="IDS58" s="47"/>
      <c r="IDT58" s="47"/>
      <c r="IDU58" s="47"/>
      <c r="IDV58" s="47"/>
      <c r="IDW58" s="47"/>
      <c r="IDX58" s="47"/>
      <c r="IDY58" s="47"/>
      <c r="IDZ58" s="47"/>
      <c r="IEA58" s="47"/>
      <c r="IEB58" s="47"/>
      <c r="IEC58" s="47"/>
      <c r="IED58" s="47"/>
      <c r="IEE58" s="47"/>
      <c r="IEF58" s="47"/>
      <c r="IEG58" s="47"/>
      <c r="IEH58" s="47"/>
      <c r="IEI58" s="47"/>
      <c r="IEJ58" s="47"/>
      <c r="IEK58" s="47"/>
      <c r="IEL58" s="47"/>
      <c r="IEM58" s="47"/>
      <c r="IEN58" s="47"/>
      <c r="IEO58" s="47"/>
      <c r="IEP58" s="47"/>
      <c r="IEQ58" s="47"/>
      <c r="IER58" s="47"/>
      <c r="IES58" s="47"/>
      <c r="IET58" s="47"/>
      <c r="IEU58" s="47"/>
      <c r="IEV58" s="47"/>
      <c r="IEW58" s="47"/>
      <c r="IEX58" s="47"/>
      <c r="IEY58" s="47"/>
      <c r="IEZ58" s="47"/>
      <c r="IFA58" s="47"/>
      <c r="IFB58" s="47"/>
      <c r="IFC58" s="47"/>
      <c r="IFD58" s="47"/>
      <c r="IFE58" s="47"/>
      <c r="IFF58" s="47"/>
      <c r="IFG58" s="47"/>
      <c r="IFH58" s="47"/>
      <c r="IFI58" s="47"/>
      <c r="IFJ58" s="47"/>
      <c r="IFK58" s="47"/>
      <c r="IFL58" s="47"/>
      <c r="IFM58" s="47"/>
      <c r="IFN58" s="47"/>
      <c r="IFO58" s="47"/>
      <c r="IFP58" s="47"/>
      <c r="IFQ58" s="47"/>
      <c r="IFR58" s="47"/>
      <c r="IFS58" s="47"/>
      <c r="IFT58" s="47"/>
      <c r="IFU58" s="47"/>
      <c r="IFV58" s="47"/>
      <c r="IFW58" s="47"/>
      <c r="IFX58" s="47"/>
      <c r="IFY58" s="47"/>
      <c r="IFZ58" s="47"/>
      <c r="IGA58" s="47"/>
      <c r="IGB58" s="47"/>
      <c r="IGC58" s="47"/>
      <c r="IGD58" s="47"/>
      <c r="IGE58" s="47"/>
      <c r="IGF58" s="47"/>
      <c r="IGG58" s="47"/>
      <c r="IGH58" s="47"/>
      <c r="IGI58" s="47"/>
      <c r="IGJ58" s="47"/>
      <c r="IGK58" s="47"/>
      <c r="IGL58" s="47"/>
      <c r="IGM58" s="47"/>
      <c r="IGN58" s="47"/>
      <c r="IGO58" s="47"/>
      <c r="IGP58" s="47"/>
      <c r="IGQ58" s="47"/>
      <c r="IGR58" s="47"/>
      <c r="IGS58" s="47"/>
      <c r="IGT58" s="47"/>
      <c r="IGU58" s="47"/>
      <c r="IGV58" s="47"/>
      <c r="IGW58" s="47"/>
      <c r="IGX58" s="47"/>
      <c r="IGY58" s="47"/>
      <c r="IGZ58" s="47"/>
      <c r="IHA58" s="47"/>
      <c r="IHB58" s="47"/>
      <c r="IHC58" s="47"/>
      <c r="IHD58" s="47"/>
      <c r="IHE58" s="47"/>
      <c r="IHF58" s="47"/>
      <c r="IHG58" s="47"/>
      <c r="IHH58" s="47"/>
      <c r="IHI58" s="47"/>
      <c r="IHJ58" s="47"/>
      <c r="IHK58" s="47"/>
      <c r="IHL58" s="47"/>
      <c r="IHM58" s="47"/>
      <c r="IHN58" s="47"/>
      <c r="IHO58" s="47"/>
      <c r="IHP58" s="47"/>
      <c r="IHQ58" s="47"/>
      <c r="IHR58" s="47"/>
      <c r="IHS58" s="47"/>
      <c r="IHT58" s="47"/>
      <c r="IHU58" s="47"/>
      <c r="IHV58" s="47"/>
      <c r="IHW58" s="47"/>
      <c r="IHX58" s="47"/>
      <c r="IHY58" s="47"/>
      <c r="IHZ58" s="47"/>
      <c r="IIA58" s="47"/>
      <c r="IIB58" s="47"/>
      <c r="IIC58" s="47"/>
      <c r="IID58" s="47"/>
      <c r="IIE58" s="47"/>
      <c r="IIF58" s="47"/>
      <c r="IIG58" s="47"/>
      <c r="IIH58" s="47"/>
      <c r="III58" s="47"/>
      <c r="IIJ58" s="47"/>
      <c r="IIK58" s="47"/>
      <c r="IIL58" s="47"/>
      <c r="IIM58" s="47"/>
      <c r="IIN58" s="47"/>
      <c r="IIO58" s="47"/>
      <c r="IIP58" s="47"/>
      <c r="IIQ58" s="47"/>
      <c r="IIR58" s="47"/>
      <c r="IIS58" s="47"/>
      <c r="IIT58" s="47"/>
      <c r="IIU58" s="47"/>
      <c r="IIV58" s="47"/>
      <c r="IIW58" s="47"/>
      <c r="IIX58" s="47"/>
      <c r="IIY58" s="47"/>
      <c r="IIZ58" s="47"/>
      <c r="IJA58" s="47"/>
      <c r="IJB58" s="47"/>
      <c r="IJC58" s="47"/>
      <c r="IJD58" s="47"/>
      <c r="IJE58" s="47"/>
      <c r="IJF58" s="47"/>
      <c r="IJG58" s="47"/>
      <c r="IJH58" s="47"/>
      <c r="IJI58" s="47"/>
      <c r="IJJ58" s="47"/>
      <c r="IJK58" s="47"/>
      <c r="IJL58" s="47"/>
      <c r="IJM58" s="47"/>
      <c r="IJN58" s="47"/>
      <c r="IJO58" s="47"/>
      <c r="IJP58" s="47"/>
      <c r="IJQ58" s="47"/>
      <c r="IJR58" s="47"/>
      <c r="IJS58" s="47"/>
      <c r="IJT58" s="47"/>
      <c r="IJU58" s="47"/>
      <c r="IJV58" s="47"/>
      <c r="IJW58" s="47"/>
      <c r="IJX58" s="47"/>
      <c r="IJY58" s="47"/>
      <c r="IJZ58" s="47"/>
      <c r="IKA58" s="47"/>
      <c r="IKB58" s="47"/>
      <c r="IKC58" s="47"/>
      <c r="IKD58" s="47"/>
      <c r="IKE58" s="47"/>
      <c r="IKF58" s="47"/>
      <c r="IKG58" s="47"/>
      <c r="IKH58" s="47"/>
      <c r="IKI58" s="47"/>
      <c r="IKJ58" s="47"/>
      <c r="IKK58" s="47"/>
      <c r="IKL58" s="47"/>
      <c r="IKM58" s="47"/>
      <c r="IKN58" s="47"/>
      <c r="IKO58" s="47"/>
      <c r="IKP58" s="47"/>
      <c r="IKQ58" s="47"/>
      <c r="IKR58" s="47"/>
      <c r="IKS58" s="47"/>
      <c r="IKT58" s="47"/>
      <c r="IKU58" s="47"/>
      <c r="IKV58" s="47"/>
      <c r="IKW58" s="47"/>
      <c r="IKX58" s="47"/>
      <c r="IKY58" s="47"/>
      <c r="IKZ58" s="47"/>
      <c r="ILA58" s="47"/>
      <c r="ILB58" s="47"/>
      <c r="ILC58" s="47"/>
      <c r="ILD58" s="47"/>
      <c r="ILE58" s="47"/>
      <c r="ILF58" s="47"/>
      <c r="ILG58" s="47"/>
      <c r="ILH58" s="47"/>
      <c r="ILI58" s="47"/>
      <c r="ILJ58" s="47"/>
      <c r="ILK58" s="47"/>
      <c r="ILL58" s="47"/>
      <c r="ILM58" s="47"/>
      <c r="ILN58" s="47"/>
      <c r="ILO58" s="47"/>
      <c r="ILP58" s="47"/>
      <c r="ILQ58" s="47"/>
      <c r="ILR58" s="47"/>
      <c r="ILS58" s="47"/>
      <c r="ILT58" s="47"/>
      <c r="ILU58" s="47"/>
      <c r="ILV58" s="47"/>
      <c r="ILW58" s="47"/>
      <c r="ILX58" s="47"/>
      <c r="ILY58" s="47"/>
      <c r="ILZ58" s="47"/>
      <c r="IMA58" s="47"/>
      <c r="IMB58" s="47"/>
      <c r="IMC58" s="47"/>
      <c r="IMD58" s="47"/>
      <c r="IME58" s="47"/>
      <c r="IMF58" s="47"/>
      <c r="IMG58" s="47"/>
      <c r="IMH58" s="47"/>
      <c r="IMI58" s="47"/>
      <c r="IMJ58" s="47"/>
      <c r="IMK58" s="47"/>
      <c r="IML58" s="47"/>
      <c r="IMM58" s="47"/>
      <c r="IMN58" s="47"/>
      <c r="IMO58" s="47"/>
      <c r="IMP58" s="47"/>
      <c r="IMQ58" s="47"/>
      <c r="IMR58" s="47"/>
      <c r="IMS58" s="47"/>
      <c r="IMT58" s="47"/>
      <c r="IMU58" s="47"/>
      <c r="IMV58" s="47"/>
      <c r="IMW58" s="47"/>
      <c r="IMX58" s="47"/>
      <c r="IMY58" s="47"/>
      <c r="IMZ58" s="47"/>
      <c r="INA58" s="47"/>
      <c r="INB58" s="47"/>
      <c r="INC58" s="47"/>
      <c r="IND58" s="47"/>
      <c r="INE58" s="47"/>
      <c r="INF58" s="47"/>
      <c r="ING58" s="47"/>
      <c r="INH58" s="47"/>
      <c r="INI58" s="47"/>
      <c r="INJ58" s="47"/>
      <c r="INK58" s="47"/>
      <c r="INL58" s="47"/>
      <c r="INM58" s="47"/>
      <c r="INN58" s="47"/>
      <c r="INO58" s="47"/>
      <c r="INP58" s="47"/>
      <c r="INQ58" s="47"/>
      <c r="INR58" s="47"/>
      <c r="INS58" s="47"/>
      <c r="INT58" s="47"/>
      <c r="INU58" s="47"/>
      <c r="INV58" s="47"/>
      <c r="INW58" s="47"/>
      <c r="INX58" s="47"/>
      <c r="INY58" s="47"/>
      <c r="INZ58" s="47"/>
      <c r="IOA58" s="47"/>
      <c r="IOB58" s="47"/>
      <c r="IOC58" s="47"/>
      <c r="IOD58" s="47"/>
      <c r="IOE58" s="47"/>
      <c r="IOF58" s="47"/>
      <c r="IOG58" s="47"/>
      <c r="IOH58" s="47"/>
      <c r="IOI58" s="47"/>
      <c r="IOJ58" s="47"/>
      <c r="IOK58" s="47"/>
      <c r="IOL58" s="47"/>
      <c r="IOM58" s="47"/>
      <c r="ION58" s="47"/>
      <c r="IOO58" s="47"/>
      <c r="IOP58" s="47"/>
      <c r="IOQ58" s="47"/>
      <c r="IOR58" s="47"/>
      <c r="IOS58" s="47"/>
      <c r="IOT58" s="47"/>
      <c r="IOU58" s="47"/>
      <c r="IOV58" s="47"/>
      <c r="IOW58" s="47"/>
      <c r="IOX58" s="47"/>
      <c r="IOY58" s="47"/>
      <c r="IOZ58" s="47"/>
      <c r="IPA58" s="47"/>
      <c r="IPB58" s="47"/>
      <c r="IPC58" s="47"/>
      <c r="IPD58" s="47"/>
      <c r="IPE58" s="47"/>
      <c r="IPF58" s="47"/>
      <c r="IPG58" s="47"/>
      <c r="IPH58" s="47"/>
      <c r="IPI58" s="47"/>
      <c r="IPJ58" s="47"/>
      <c r="IPK58" s="47"/>
      <c r="IPL58" s="47"/>
      <c r="IPM58" s="47"/>
      <c r="IPN58" s="47"/>
      <c r="IPO58" s="47"/>
      <c r="IPP58" s="47"/>
      <c r="IPQ58" s="47"/>
      <c r="IPR58" s="47"/>
      <c r="IPS58" s="47"/>
      <c r="IPT58" s="47"/>
      <c r="IPU58" s="47"/>
      <c r="IPV58" s="47"/>
      <c r="IPW58" s="47"/>
      <c r="IPX58" s="47"/>
      <c r="IPY58" s="47"/>
      <c r="IPZ58" s="47"/>
      <c r="IQA58" s="47"/>
      <c r="IQB58" s="47"/>
      <c r="IQC58" s="47"/>
      <c r="IQD58" s="47"/>
      <c r="IQE58" s="47"/>
      <c r="IQF58" s="47"/>
      <c r="IQG58" s="47"/>
      <c r="IQH58" s="47"/>
      <c r="IQI58" s="47"/>
      <c r="IQJ58" s="47"/>
      <c r="IQK58" s="47"/>
      <c r="IQL58" s="47"/>
      <c r="IQM58" s="47"/>
      <c r="IQN58" s="47"/>
      <c r="IQO58" s="47"/>
      <c r="IQP58" s="47"/>
      <c r="IQQ58" s="47"/>
      <c r="IQR58" s="47"/>
      <c r="IQS58" s="47"/>
      <c r="IQT58" s="47"/>
      <c r="IQU58" s="47"/>
      <c r="IQV58" s="47"/>
      <c r="IQW58" s="47"/>
      <c r="IQX58" s="47"/>
      <c r="IQY58" s="47"/>
      <c r="IQZ58" s="47"/>
      <c r="IRA58" s="47"/>
      <c r="IRB58" s="47"/>
      <c r="IRC58" s="47"/>
      <c r="IRD58" s="47"/>
      <c r="IRE58" s="47"/>
      <c r="IRF58" s="47"/>
      <c r="IRG58" s="47"/>
      <c r="IRH58" s="47"/>
      <c r="IRI58" s="47"/>
      <c r="IRJ58" s="47"/>
      <c r="IRK58" s="47"/>
      <c r="IRL58" s="47"/>
      <c r="IRM58" s="47"/>
      <c r="IRN58" s="47"/>
      <c r="IRO58" s="47"/>
      <c r="IRP58" s="47"/>
      <c r="IRQ58" s="47"/>
      <c r="IRR58" s="47"/>
      <c r="IRS58" s="47"/>
      <c r="IRT58" s="47"/>
      <c r="IRU58" s="47"/>
      <c r="IRV58" s="47"/>
      <c r="IRW58" s="47"/>
      <c r="IRX58" s="47"/>
      <c r="IRY58" s="47"/>
      <c r="IRZ58" s="47"/>
      <c r="ISA58" s="47"/>
      <c r="ISB58" s="47"/>
      <c r="ISC58" s="47"/>
      <c r="ISD58" s="47"/>
      <c r="ISE58" s="47"/>
      <c r="ISF58" s="47"/>
      <c r="ISG58" s="47"/>
      <c r="ISH58" s="47"/>
      <c r="ISI58" s="47"/>
      <c r="ISJ58" s="47"/>
      <c r="ISK58" s="47"/>
      <c r="ISL58" s="47"/>
      <c r="ISM58" s="47"/>
      <c r="ISN58" s="47"/>
      <c r="ISO58" s="47"/>
      <c r="ISP58" s="47"/>
      <c r="ISQ58" s="47"/>
      <c r="ISR58" s="47"/>
      <c r="ISS58" s="47"/>
      <c r="IST58" s="47"/>
      <c r="ISU58" s="47"/>
      <c r="ISV58" s="47"/>
      <c r="ISW58" s="47"/>
      <c r="ISX58" s="47"/>
      <c r="ISY58" s="47"/>
      <c r="ISZ58" s="47"/>
      <c r="ITA58" s="47"/>
      <c r="ITB58" s="47"/>
      <c r="ITC58" s="47"/>
      <c r="ITD58" s="47"/>
      <c r="ITE58" s="47"/>
      <c r="ITF58" s="47"/>
      <c r="ITG58" s="47"/>
      <c r="ITH58" s="47"/>
      <c r="ITI58" s="47"/>
      <c r="ITJ58" s="47"/>
      <c r="ITK58" s="47"/>
      <c r="ITL58" s="47"/>
      <c r="ITM58" s="47"/>
      <c r="ITN58" s="47"/>
      <c r="ITO58" s="47"/>
      <c r="ITP58" s="47"/>
      <c r="ITQ58" s="47"/>
      <c r="ITR58" s="47"/>
      <c r="ITS58" s="47"/>
      <c r="ITT58" s="47"/>
      <c r="ITU58" s="47"/>
      <c r="ITV58" s="47"/>
      <c r="ITW58" s="47"/>
      <c r="ITX58" s="47"/>
      <c r="ITY58" s="47"/>
      <c r="ITZ58" s="47"/>
      <c r="IUA58" s="47"/>
      <c r="IUB58" s="47"/>
      <c r="IUC58" s="47"/>
      <c r="IUD58" s="47"/>
      <c r="IUE58" s="47"/>
      <c r="IUF58" s="47"/>
      <c r="IUG58" s="47"/>
      <c r="IUH58" s="47"/>
      <c r="IUI58" s="47"/>
      <c r="IUJ58" s="47"/>
      <c r="IUK58" s="47"/>
      <c r="IUL58" s="47"/>
      <c r="IUM58" s="47"/>
      <c r="IUN58" s="47"/>
      <c r="IUO58" s="47"/>
      <c r="IUP58" s="47"/>
      <c r="IUQ58" s="47"/>
      <c r="IUR58" s="47"/>
      <c r="IUS58" s="47"/>
      <c r="IUT58" s="47"/>
      <c r="IUU58" s="47"/>
      <c r="IUV58" s="47"/>
      <c r="IUW58" s="47"/>
      <c r="IUX58" s="47"/>
      <c r="IUY58" s="47"/>
      <c r="IUZ58" s="47"/>
      <c r="IVA58" s="47"/>
      <c r="IVB58" s="47"/>
      <c r="IVC58" s="47"/>
      <c r="IVD58" s="47"/>
      <c r="IVE58" s="47"/>
      <c r="IVF58" s="47"/>
      <c r="IVG58" s="47"/>
      <c r="IVH58" s="47"/>
      <c r="IVI58" s="47"/>
      <c r="IVJ58" s="47"/>
      <c r="IVK58" s="47"/>
      <c r="IVL58" s="47"/>
      <c r="IVM58" s="47"/>
      <c r="IVN58" s="47"/>
      <c r="IVO58" s="47"/>
      <c r="IVP58" s="47"/>
      <c r="IVQ58" s="47"/>
      <c r="IVR58" s="47"/>
      <c r="IVS58" s="47"/>
      <c r="IVT58" s="47"/>
      <c r="IVU58" s="47"/>
      <c r="IVV58" s="47"/>
      <c r="IVW58" s="47"/>
      <c r="IVX58" s="47"/>
      <c r="IVY58" s="47"/>
      <c r="IVZ58" s="47"/>
      <c r="IWA58" s="47"/>
      <c r="IWB58" s="47"/>
      <c r="IWC58" s="47"/>
      <c r="IWD58" s="47"/>
      <c r="IWE58" s="47"/>
      <c r="IWF58" s="47"/>
      <c r="IWG58" s="47"/>
      <c r="IWH58" s="47"/>
      <c r="IWI58" s="47"/>
      <c r="IWJ58" s="47"/>
      <c r="IWK58" s="47"/>
      <c r="IWL58" s="47"/>
      <c r="IWM58" s="47"/>
      <c r="IWN58" s="47"/>
      <c r="IWO58" s="47"/>
      <c r="IWP58" s="47"/>
      <c r="IWQ58" s="47"/>
      <c r="IWR58" s="47"/>
      <c r="IWS58" s="47"/>
      <c r="IWT58" s="47"/>
      <c r="IWU58" s="47"/>
      <c r="IWV58" s="47"/>
      <c r="IWW58" s="47"/>
      <c r="IWX58" s="47"/>
      <c r="IWY58" s="47"/>
      <c r="IWZ58" s="47"/>
      <c r="IXA58" s="47"/>
      <c r="IXB58" s="47"/>
      <c r="IXC58" s="47"/>
      <c r="IXD58" s="47"/>
      <c r="IXE58" s="47"/>
      <c r="IXF58" s="47"/>
      <c r="IXG58" s="47"/>
      <c r="IXH58" s="47"/>
      <c r="IXI58" s="47"/>
      <c r="IXJ58" s="47"/>
      <c r="IXK58" s="47"/>
      <c r="IXL58" s="47"/>
      <c r="IXM58" s="47"/>
      <c r="IXN58" s="47"/>
      <c r="IXO58" s="47"/>
      <c r="IXP58" s="47"/>
      <c r="IXQ58" s="47"/>
      <c r="IXR58" s="47"/>
      <c r="IXS58" s="47"/>
      <c r="IXT58" s="47"/>
      <c r="IXU58" s="47"/>
      <c r="IXV58" s="47"/>
      <c r="IXW58" s="47"/>
      <c r="IXX58" s="47"/>
      <c r="IXY58" s="47"/>
      <c r="IXZ58" s="47"/>
      <c r="IYA58" s="47"/>
      <c r="IYB58" s="47"/>
      <c r="IYC58" s="47"/>
      <c r="IYD58" s="47"/>
      <c r="IYE58" s="47"/>
      <c r="IYF58" s="47"/>
      <c r="IYG58" s="47"/>
      <c r="IYH58" s="47"/>
      <c r="IYI58" s="47"/>
      <c r="IYJ58" s="47"/>
      <c r="IYK58" s="47"/>
      <c r="IYL58" s="47"/>
      <c r="IYM58" s="47"/>
      <c r="IYN58" s="47"/>
      <c r="IYO58" s="47"/>
      <c r="IYP58" s="47"/>
      <c r="IYQ58" s="47"/>
      <c r="IYR58" s="47"/>
      <c r="IYS58" s="47"/>
      <c r="IYT58" s="47"/>
      <c r="IYU58" s="47"/>
      <c r="IYV58" s="47"/>
      <c r="IYW58" s="47"/>
      <c r="IYX58" s="47"/>
      <c r="IYY58" s="47"/>
      <c r="IYZ58" s="47"/>
      <c r="IZA58" s="47"/>
      <c r="IZB58" s="47"/>
      <c r="IZC58" s="47"/>
      <c r="IZD58" s="47"/>
      <c r="IZE58" s="47"/>
      <c r="IZF58" s="47"/>
      <c r="IZG58" s="47"/>
      <c r="IZH58" s="47"/>
      <c r="IZI58" s="47"/>
      <c r="IZJ58" s="47"/>
      <c r="IZK58" s="47"/>
      <c r="IZL58" s="47"/>
      <c r="IZM58" s="47"/>
      <c r="IZN58" s="47"/>
      <c r="IZO58" s="47"/>
      <c r="IZP58" s="47"/>
      <c r="IZQ58" s="47"/>
      <c r="IZR58" s="47"/>
      <c r="IZS58" s="47"/>
      <c r="IZT58" s="47"/>
      <c r="IZU58" s="47"/>
      <c r="IZV58" s="47"/>
      <c r="IZW58" s="47"/>
      <c r="IZX58" s="47"/>
      <c r="IZY58" s="47"/>
      <c r="IZZ58" s="47"/>
      <c r="JAA58" s="47"/>
      <c r="JAB58" s="47"/>
      <c r="JAC58" s="47"/>
      <c r="JAD58" s="47"/>
      <c r="JAE58" s="47"/>
      <c r="JAF58" s="47"/>
      <c r="JAG58" s="47"/>
      <c r="JAH58" s="47"/>
      <c r="JAI58" s="47"/>
      <c r="JAJ58" s="47"/>
      <c r="JAK58" s="47"/>
      <c r="JAL58" s="47"/>
      <c r="JAM58" s="47"/>
      <c r="JAN58" s="47"/>
      <c r="JAO58" s="47"/>
      <c r="JAP58" s="47"/>
      <c r="JAQ58" s="47"/>
      <c r="JAR58" s="47"/>
      <c r="JAS58" s="47"/>
      <c r="JAT58" s="47"/>
      <c r="JAU58" s="47"/>
      <c r="JAV58" s="47"/>
      <c r="JAW58" s="47"/>
      <c r="JAX58" s="47"/>
      <c r="JAY58" s="47"/>
      <c r="JAZ58" s="47"/>
      <c r="JBA58" s="47"/>
      <c r="JBB58" s="47"/>
      <c r="JBC58" s="47"/>
      <c r="JBD58" s="47"/>
      <c r="JBE58" s="47"/>
      <c r="JBF58" s="47"/>
      <c r="JBG58" s="47"/>
      <c r="JBH58" s="47"/>
      <c r="JBI58" s="47"/>
      <c r="JBJ58" s="47"/>
      <c r="JBK58" s="47"/>
      <c r="JBL58" s="47"/>
      <c r="JBM58" s="47"/>
      <c r="JBN58" s="47"/>
      <c r="JBO58" s="47"/>
      <c r="JBP58" s="47"/>
      <c r="JBQ58" s="47"/>
      <c r="JBR58" s="47"/>
      <c r="JBS58" s="47"/>
      <c r="JBT58" s="47"/>
      <c r="JBU58" s="47"/>
      <c r="JBV58" s="47"/>
      <c r="JBW58" s="47"/>
      <c r="JBX58" s="47"/>
      <c r="JBY58" s="47"/>
      <c r="JBZ58" s="47"/>
      <c r="JCA58" s="47"/>
      <c r="JCB58" s="47"/>
      <c r="JCC58" s="47"/>
      <c r="JCD58" s="47"/>
      <c r="JCE58" s="47"/>
      <c r="JCF58" s="47"/>
      <c r="JCG58" s="47"/>
      <c r="JCH58" s="47"/>
      <c r="JCI58" s="47"/>
      <c r="JCJ58" s="47"/>
      <c r="JCK58" s="47"/>
      <c r="JCL58" s="47"/>
      <c r="JCM58" s="47"/>
      <c r="JCN58" s="47"/>
      <c r="JCO58" s="47"/>
      <c r="JCP58" s="47"/>
      <c r="JCQ58" s="47"/>
      <c r="JCR58" s="47"/>
      <c r="JCS58" s="47"/>
      <c r="JCT58" s="47"/>
      <c r="JCU58" s="47"/>
      <c r="JCV58" s="47"/>
      <c r="JCW58" s="47"/>
      <c r="JCX58" s="47"/>
      <c r="JCY58" s="47"/>
      <c r="JCZ58" s="47"/>
      <c r="JDA58" s="47"/>
      <c r="JDB58" s="47"/>
      <c r="JDC58" s="47"/>
      <c r="JDD58" s="47"/>
      <c r="JDE58" s="47"/>
      <c r="JDF58" s="47"/>
      <c r="JDG58" s="47"/>
      <c r="JDH58" s="47"/>
      <c r="JDI58" s="47"/>
      <c r="JDJ58" s="47"/>
      <c r="JDK58" s="47"/>
      <c r="JDL58" s="47"/>
      <c r="JDM58" s="47"/>
      <c r="JDN58" s="47"/>
      <c r="JDO58" s="47"/>
      <c r="JDP58" s="47"/>
      <c r="JDQ58" s="47"/>
      <c r="JDR58" s="47"/>
      <c r="JDS58" s="47"/>
      <c r="JDT58" s="47"/>
      <c r="JDU58" s="47"/>
      <c r="JDV58" s="47"/>
      <c r="JDW58" s="47"/>
      <c r="JDX58" s="47"/>
      <c r="JDY58" s="47"/>
      <c r="JDZ58" s="47"/>
      <c r="JEA58" s="47"/>
      <c r="JEB58" s="47"/>
      <c r="JEC58" s="47"/>
      <c r="JED58" s="47"/>
      <c r="JEE58" s="47"/>
      <c r="JEF58" s="47"/>
      <c r="JEG58" s="47"/>
      <c r="JEH58" s="47"/>
      <c r="JEI58" s="47"/>
      <c r="JEJ58" s="47"/>
      <c r="JEK58" s="47"/>
      <c r="JEL58" s="47"/>
      <c r="JEM58" s="47"/>
      <c r="JEN58" s="47"/>
      <c r="JEO58" s="47"/>
      <c r="JEP58" s="47"/>
      <c r="JEQ58" s="47"/>
      <c r="JER58" s="47"/>
      <c r="JES58" s="47"/>
      <c r="JET58" s="47"/>
      <c r="JEU58" s="47"/>
      <c r="JEV58" s="47"/>
      <c r="JEW58" s="47"/>
      <c r="JEX58" s="47"/>
      <c r="JEY58" s="47"/>
      <c r="JEZ58" s="47"/>
      <c r="JFA58" s="47"/>
      <c r="JFB58" s="47"/>
      <c r="JFC58" s="47"/>
      <c r="JFD58" s="47"/>
      <c r="JFE58" s="47"/>
      <c r="JFF58" s="47"/>
      <c r="JFG58" s="47"/>
      <c r="JFH58" s="47"/>
      <c r="JFI58" s="47"/>
      <c r="JFJ58" s="47"/>
      <c r="JFK58" s="47"/>
      <c r="JFL58" s="47"/>
      <c r="JFM58" s="47"/>
      <c r="JFN58" s="47"/>
      <c r="JFO58" s="47"/>
      <c r="JFP58" s="47"/>
      <c r="JFQ58" s="47"/>
      <c r="JFR58" s="47"/>
      <c r="JFS58" s="47"/>
      <c r="JFT58" s="47"/>
      <c r="JFU58" s="47"/>
      <c r="JFV58" s="47"/>
      <c r="JFW58" s="47"/>
      <c r="JFX58" s="47"/>
      <c r="JFY58" s="47"/>
      <c r="JFZ58" s="47"/>
      <c r="JGA58" s="47"/>
      <c r="JGB58" s="47"/>
      <c r="JGC58" s="47"/>
      <c r="JGD58" s="47"/>
      <c r="JGE58" s="47"/>
      <c r="JGF58" s="47"/>
      <c r="JGG58" s="47"/>
      <c r="JGH58" s="47"/>
      <c r="JGI58" s="47"/>
      <c r="JGJ58" s="47"/>
      <c r="JGK58" s="47"/>
      <c r="JGL58" s="47"/>
      <c r="JGM58" s="47"/>
      <c r="JGN58" s="47"/>
      <c r="JGO58" s="47"/>
      <c r="JGP58" s="47"/>
      <c r="JGQ58" s="47"/>
      <c r="JGR58" s="47"/>
      <c r="JGS58" s="47"/>
      <c r="JGT58" s="47"/>
      <c r="JGU58" s="47"/>
      <c r="JGV58" s="47"/>
      <c r="JGW58" s="47"/>
      <c r="JGX58" s="47"/>
      <c r="JGY58" s="47"/>
      <c r="JGZ58" s="47"/>
      <c r="JHA58" s="47"/>
      <c r="JHB58" s="47"/>
      <c r="JHC58" s="47"/>
      <c r="JHD58" s="47"/>
      <c r="JHE58" s="47"/>
      <c r="JHF58" s="47"/>
      <c r="JHG58" s="47"/>
      <c r="JHH58" s="47"/>
      <c r="JHI58" s="47"/>
      <c r="JHJ58" s="47"/>
      <c r="JHK58" s="47"/>
      <c r="JHL58" s="47"/>
      <c r="JHM58" s="47"/>
      <c r="JHN58" s="47"/>
      <c r="JHO58" s="47"/>
      <c r="JHP58" s="47"/>
      <c r="JHQ58" s="47"/>
      <c r="JHR58" s="47"/>
      <c r="JHS58" s="47"/>
      <c r="JHT58" s="47"/>
      <c r="JHU58" s="47"/>
      <c r="JHV58" s="47"/>
      <c r="JHW58" s="47"/>
      <c r="JHX58" s="47"/>
      <c r="JHY58" s="47"/>
      <c r="JHZ58" s="47"/>
      <c r="JIA58" s="47"/>
      <c r="JIB58" s="47"/>
      <c r="JIC58" s="47"/>
      <c r="JID58" s="47"/>
      <c r="JIE58" s="47"/>
      <c r="JIF58" s="47"/>
      <c r="JIG58" s="47"/>
      <c r="JIH58" s="47"/>
      <c r="JII58" s="47"/>
      <c r="JIJ58" s="47"/>
      <c r="JIK58" s="47"/>
      <c r="JIL58" s="47"/>
      <c r="JIM58" s="47"/>
      <c r="JIN58" s="47"/>
      <c r="JIO58" s="47"/>
      <c r="JIP58" s="47"/>
      <c r="JIQ58" s="47"/>
      <c r="JIR58" s="47"/>
      <c r="JIS58" s="47"/>
      <c r="JIT58" s="47"/>
      <c r="JIU58" s="47"/>
      <c r="JIV58" s="47"/>
      <c r="JIW58" s="47"/>
      <c r="JIX58" s="47"/>
      <c r="JIY58" s="47"/>
      <c r="JIZ58" s="47"/>
      <c r="JJA58" s="47"/>
      <c r="JJB58" s="47"/>
      <c r="JJC58" s="47"/>
      <c r="JJD58" s="47"/>
      <c r="JJE58" s="47"/>
      <c r="JJF58" s="47"/>
      <c r="JJG58" s="47"/>
      <c r="JJH58" s="47"/>
      <c r="JJI58" s="47"/>
      <c r="JJJ58" s="47"/>
      <c r="JJK58" s="47"/>
      <c r="JJL58" s="47"/>
      <c r="JJM58" s="47"/>
      <c r="JJN58" s="47"/>
      <c r="JJO58" s="47"/>
      <c r="JJP58" s="47"/>
      <c r="JJQ58" s="47"/>
      <c r="JJR58" s="47"/>
      <c r="JJS58" s="47"/>
      <c r="JJT58" s="47"/>
      <c r="JJU58" s="47"/>
      <c r="JJV58" s="47"/>
      <c r="JJW58" s="47"/>
      <c r="JJX58" s="47"/>
      <c r="JJY58" s="47"/>
      <c r="JJZ58" s="47"/>
      <c r="JKA58" s="47"/>
      <c r="JKB58" s="47"/>
      <c r="JKC58" s="47"/>
      <c r="JKD58" s="47"/>
      <c r="JKE58" s="47"/>
      <c r="JKF58" s="47"/>
      <c r="JKG58" s="47"/>
      <c r="JKH58" s="47"/>
      <c r="JKI58" s="47"/>
      <c r="JKJ58" s="47"/>
      <c r="JKK58" s="47"/>
      <c r="JKL58" s="47"/>
      <c r="JKM58" s="47"/>
      <c r="JKN58" s="47"/>
      <c r="JKO58" s="47"/>
      <c r="JKP58" s="47"/>
      <c r="JKQ58" s="47"/>
      <c r="JKR58" s="47"/>
      <c r="JKS58" s="47"/>
      <c r="JKT58" s="47"/>
      <c r="JKU58" s="47"/>
      <c r="JKV58" s="47"/>
      <c r="JKW58" s="47"/>
      <c r="JKX58" s="47"/>
      <c r="JKY58" s="47"/>
      <c r="JKZ58" s="47"/>
      <c r="JLA58" s="47"/>
      <c r="JLB58" s="47"/>
      <c r="JLC58" s="47"/>
      <c r="JLD58" s="47"/>
      <c r="JLE58" s="47"/>
      <c r="JLF58" s="47"/>
      <c r="JLG58" s="47"/>
      <c r="JLH58" s="47"/>
      <c r="JLI58" s="47"/>
      <c r="JLJ58" s="47"/>
      <c r="JLK58" s="47"/>
      <c r="JLL58" s="47"/>
      <c r="JLM58" s="47"/>
      <c r="JLN58" s="47"/>
      <c r="JLO58" s="47"/>
      <c r="JLP58" s="47"/>
      <c r="JLQ58" s="47"/>
      <c r="JLR58" s="47"/>
      <c r="JLS58" s="47"/>
      <c r="JLT58" s="47"/>
      <c r="JLU58" s="47"/>
      <c r="JLV58" s="47"/>
      <c r="JLW58" s="47"/>
      <c r="JLX58" s="47"/>
      <c r="JLY58" s="47"/>
      <c r="JLZ58" s="47"/>
      <c r="JMA58" s="47"/>
      <c r="JMB58" s="47"/>
      <c r="JMC58" s="47"/>
      <c r="JMD58" s="47"/>
      <c r="JME58" s="47"/>
      <c r="JMF58" s="47"/>
      <c r="JMG58" s="47"/>
      <c r="JMH58" s="47"/>
      <c r="JMI58" s="47"/>
      <c r="JMJ58" s="47"/>
      <c r="JMK58" s="47"/>
      <c r="JML58" s="47"/>
      <c r="JMM58" s="47"/>
      <c r="JMN58" s="47"/>
      <c r="JMO58" s="47"/>
      <c r="JMP58" s="47"/>
      <c r="JMQ58" s="47"/>
      <c r="JMR58" s="47"/>
      <c r="JMS58" s="47"/>
      <c r="JMT58" s="47"/>
      <c r="JMU58" s="47"/>
      <c r="JMV58" s="47"/>
      <c r="JMW58" s="47"/>
      <c r="JMX58" s="47"/>
      <c r="JMY58" s="47"/>
      <c r="JMZ58" s="47"/>
      <c r="JNA58" s="47"/>
      <c r="JNB58" s="47"/>
      <c r="JNC58" s="47"/>
      <c r="JND58" s="47"/>
      <c r="JNE58" s="47"/>
      <c r="JNF58" s="47"/>
      <c r="JNG58" s="47"/>
      <c r="JNH58" s="47"/>
      <c r="JNI58" s="47"/>
      <c r="JNJ58" s="47"/>
      <c r="JNK58" s="47"/>
      <c r="JNL58" s="47"/>
      <c r="JNM58" s="47"/>
      <c r="JNN58" s="47"/>
      <c r="JNO58" s="47"/>
      <c r="JNP58" s="47"/>
      <c r="JNQ58" s="47"/>
      <c r="JNR58" s="47"/>
      <c r="JNS58" s="47"/>
      <c r="JNT58" s="47"/>
      <c r="JNU58" s="47"/>
      <c r="JNV58" s="47"/>
      <c r="JNW58" s="47"/>
      <c r="JNX58" s="47"/>
      <c r="JNY58" s="47"/>
      <c r="JNZ58" s="47"/>
      <c r="JOA58" s="47"/>
      <c r="JOB58" s="47"/>
      <c r="JOC58" s="47"/>
      <c r="JOD58" s="47"/>
      <c r="JOE58" s="47"/>
      <c r="JOF58" s="47"/>
      <c r="JOG58" s="47"/>
      <c r="JOH58" s="47"/>
      <c r="JOI58" s="47"/>
      <c r="JOJ58" s="47"/>
      <c r="JOK58" s="47"/>
      <c r="JOL58" s="47"/>
      <c r="JOM58" s="47"/>
      <c r="JON58" s="47"/>
      <c r="JOO58" s="47"/>
      <c r="JOP58" s="47"/>
      <c r="JOQ58" s="47"/>
      <c r="JOR58" s="47"/>
      <c r="JOS58" s="47"/>
      <c r="JOT58" s="47"/>
      <c r="JOU58" s="47"/>
      <c r="JOV58" s="47"/>
      <c r="JOW58" s="47"/>
      <c r="JOX58" s="47"/>
      <c r="JOY58" s="47"/>
      <c r="JOZ58" s="47"/>
      <c r="JPA58" s="47"/>
      <c r="JPB58" s="47"/>
      <c r="JPC58" s="47"/>
      <c r="JPD58" s="47"/>
      <c r="JPE58" s="47"/>
      <c r="JPF58" s="47"/>
      <c r="JPG58" s="47"/>
      <c r="JPH58" s="47"/>
      <c r="JPI58" s="47"/>
      <c r="JPJ58" s="47"/>
      <c r="JPK58" s="47"/>
      <c r="JPL58" s="47"/>
      <c r="JPM58" s="47"/>
      <c r="JPN58" s="47"/>
      <c r="JPO58" s="47"/>
      <c r="JPP58" s="47"/>
      <c r="JPQ58" s="47"/>
      <c r="JPR58" s="47"/>
      <c r="JPS58" s="47"/>
      <c r="JPT58" s="47"/>
      <c r="JPU58" s="47"/>
      <c r="JPV58" s="47"/>
      <c r="JPW58" s="47"/>
      <c r="JPX58" s="47"/>
      <c r="JPY58" s="47"/>
      <c r="JPZ58" s="47"/>
      <c r="JQA58" s="47"/>
      <c r="JQB58" s="47"/>
      <c r="JQC58" s="47"/>
      <c r="JQD58" s="47"/>
      <c r="JQE58" s="47"/>
      <c r="JQF58" s="47"/>
      <c r="JQG58" s="47"/>
      <c r="JQH58" s="47"/>
      <c r="JQI58" s="47"/>
      <c r="JQJ58" s="47"/>
      <c r="JQK58" s="47"/>
      <c r="JQL58" s="47"/>
      <c r="JQM58" s="47"/>
      <c r="JQN58" s="47"/>
      <c r="JQO58" s="47"/>
      <c r="JQP58" s="47"/>
      <c r="JQQ58" s="47"/>
      <c r="JQR58" s="47"/>
      <c r="JQS58" s="47"/>
      <c r="JQT58" s="47"/>
      <c r="JQU58" s="47"/>
      <c r="JQV58" s="47"/>
      <c r="JQW58" s="47"/>
      <c r="JQX58" s="47"/>
      <c r="JQY58" s="47"/>
      <c r="JQZ58" s="47"/>
      <c r="JRA58" s="47"/>
      <c r="JRB58" s="47"/>
      <c r="JRC58" s="47"/>
      <c r="JRD58" s="47"/>
      <c r="JRE58" s="47"/>
      <c r="JRF58" s="47"/>
      <c r="JRG58" s="47"/>
      <c r="JRH58" s="47"/>
      <c r="JRI58" s="47"/>
      <c r="JRJ58" s="47"/>
      <c r="JRK58" s="47"/>
      <c r="JRL58" s="47"/>
      <c r="JRM58" s="47"/>
      <c r="JRN58" s="47"/>
      <c r="JRO58" s="47"/>
      <c r="JRP58" s="47"/>
      <c r="JRQ58" s="47"/>
      <c r="JRR58" s="47"/>
      <c r="JRS58" s="47"/>
      <c r="JRT58" s="47"/>
      <c r="JRU58" s="47"/>
      <c r="JRV58" s="47"/>
      <c r="JRW58" s="47"/>
      <c r="JRX58" s="47"/>
      <c r="JRY58" s="47"/>
      <c r="JRZ58" s="47"/>
      <c r="JSA58" s="47"/>
      <c r="JSB58" s="47"/>
      <c r="JSC58" s="47"/>
      <c r="JSD58" s="47"/>
      <c r="JSE58" s="47"/>
      <c r="JSF58" s="47"/>
      <c r="JSG58" s="47"/>
      <c r="JSH58" s="47"/>
      <c r="JSI58" s="47"/>
      <c r="JSJ58" s="47"/>
      <c r="JSK58" s="47"/>
      <c r="JSL58" s="47"/>
      <c r="JSM58" s="47"/>
      <c r="JSN58" s="47"/>
      <c r="JSO58" s="47"/>
      <c r="JSP58" s="47"/>
      <c r="JSQ58" s="47"/>
      <c r="JSR58" s="47"/>
      <c r="JSS58" s="47"/>
      <c r="JST58" s="47"/>
      <c r="JSU58" s="47"/>
      <c r="JSV58" s="47"/>
      <c r="JSW58" s="47"/>
      <c r="JSX58" s="47"/>
      <c r="JSY58" s="47"/>
      <c r="JSZ58" s="47"/>
      <c r="JTA58" s="47"/>
      <c r="JTB58" s="47"/>
      <c r="JTC58" s="47"/>
      <c r="JTD58" s="47"/>
      <c r="JTE58" s="47"/>
      <c r="JTF58" s="47"/>
      <c r="JTG58" s="47"/>
      <c r="JTH58" s="47"/>
      <c r="JTI58" s="47"/>
      <c r="JTJ58" s="47"/>
      <c r="JTK58" s="47"/>
      <c r="JTL58" s="47"/>
      <c r="JTM58" s="47"/>
      <c r="JTN58" s="47"/>
      <c r="JTO58" s="47"/>
      <c r="JTP58" s="47"/>
      <c r="JTQ58" s="47"/>
      <c r="JTR58" s="47"/>
      <c r="JTS58" s="47"/>
      <c r="JTT58" s="47"/>
      <c r="JTU58" s="47"/>
      <c r="JTV58" s="47"/>
      <c r="JTW58" s="47"/>
      <c r="JTX58" s="47"/>
      <c r="JTY58" s="47"/>
      <c r="JTZ58" s="47"/>
      <c r="JUA58" s="47"/>
      <c r="JUB58" s="47"/>
      <c r="JUC58" s="47"/>
      <c r="JUD58" s="47"/>
      <c r="JUE58" s="47"/>
      <c r="JUF58" s="47"/>
      <c r="JUG58" s="47"/>
      <c r="JUH58" s="47"/>
      <c r="JUI58" s="47"/>
      <c r="JUJ58" s="47"/>
      <c r="JUK58" s="47"/>
      <c r="JUL58" s="47"/>
      <c r="JUM58" s="47"/>
      <c r="JUN58" s="47"/>
      <c r="JUO58" s="47"/>
      <c r="JUP58" s="47"/>
      <c r="JUQ58" s="47"/>
      <c r="JUR58" s="47"/>
      <c r="JUS58" s="47"/>
      <c r="JUT58" s="47"/>
      <c r="JUU58" s="47"/>
      <c r="JUV58" s="47"/>
      <c r="JUW58" s="47"/>
      <c r="JUX58" s="47"/>
      <c r="JUY58" s="47"/>
      <c r="JUZ58" s="47"/>
      <c r="JVA58" s="47"/>
      <c r="JVB58" s="47"/>
      <c r="JVC58" s="47"/>
      <c r="JVD58" s="47"/>
      <c r="JVE58" s="47"/>
      <c r="JVF58" s="47"/>
      <c r="JVG58" s="47"/>
      <c r="JVH58" s="47"/>
      <c r="JVI58" s="47"/>
      <c r="JVJ58" s="47"/>
      <c r="JVK58" s="47"/>
      <c r="JVL58" s="47"/>
      <c r="JVM58" s="47"/>
      <c r="JVN58" s="47"/>
      <c r="JVO58" s="47"/>
      <c r="JVP58" s="47"/>
      <c r="JVQ58" s="47"/>
      <c r="JVR58" s="47"/>
      <c r="JVS58" s="47"/>
      <c r="JVT58" s="47"/>
      <c r="JVU58" s="47"/>
      <c r="JVV58" s="47"/>
      <c r="JVW58" s="47"/>
      <c r="JVX58" s="47"/>
      <c r="JVY58" s="47"/>
      <c r="JVZ58" s="47"/>
      <c r="JWA58" s="47"/>
      <c r="JWB58" s="47"/>
      <c r="JWC58" s="47"/>
      <c r="JWD58" s="47"/>
      <c r="JWE58" s="47"/>
      <c r="JWF58" s="47"/>
      <c r="JWG58" s="47"/>
      <c r="JWH58" s="47"/>
      <c r="JWI58" s="47"/>
      <c r="JWJ58" s="47"/>
      <c r="JWK58" s="47"/>
      <c r="JWL58" s="47"/>
      <c r="JWM58" s="47"/>
      <c r="JWN58" s="47"/>
      <c r="JWO58" s="47"/>
      <c r="JWP58" s="47"/>
      <c r="JWQ58" s="47"/>
      <c r="JWR58" s="47"/>
      <c r="JWS58" s="47"/>
      <c r="JWT58" s="47"/>
      <c r="JWU58" s="47"/>
      <c r="JWV58" s="47"/>
      <c r="JWW58" s="47"/>
      <c r="JWX58" s="47"/>
      <c r="JWY58" s="47"/>
      <c r="JWZ58" s="47"/>
      <c r="JXA58" s="47"/>
      <c r="JXB58" s="47"/>
      <c r="JXC58" s="47"/>
      <c r="JXD58" s="47"/>
      <c r="JXE58" s="47"/>
      <c r="JXF58" s="47"/>
      <c r="JXG58" s="47"/>
      <c r="JXH58" s="47"/>
      <c r="JXI58" s="47"/>
      <c r="JXJ58" s="47"/>
      <c r="JXK58" s="47"/>
      <c r="JXL58" s="47"/>
      <c r="JXM58" s="47"/>
      <c r="JXN58" s="47"/>
      <c r="JXO58" s="47"/>
      <c r="JXP58" s="47"/>
      <c r="JXQ58" s="47"/>
      <c r="JXR58" s="47"/>
      <c r="JXS58" s="47"/>
      <c r="JXT58" s="47"/>
      <c r="JXU58" s="47"/>
      <c r="JXV58" s="47"/>
      <c r="JXW58" s="47"/>
      <c r="JXX58" s="47"/>
      <c r="JXY58" s="47"/>
      <c r="JXZ58" s="47"/>
      <c r="JYA58" s="47"/>
      <c r="JYB58" s="47"/>
      <c r="JYC58" s="47"/>
      <c r="JYD58" s="47"/>
      <c r="JYE58" s="47"/>
      <c r="JYF58" s="47"/>
      <c r="JYG58" s="47"/>
      <c r="JYH58" s="47"/>
      <c r="JYI58" s="47"/>
      <c r="JYJ58" s="47"/>
      <c r="JYK58" s="47"/>
      <c r="JYL58" s="47"/>
      <c r="JYM58" s="47"/>
      <c r="JYN58" s="47"/>
      <c r="JYO58" s="47"/>
      <c r="JYP58" s="47"/>
      <c r="JYQ58" s="47"/>
      <c r="JYR58" s="47"/>
      <c r="JYS58" s="47"/>
      <c r="JYT58" s="47"/>
      <c r="JYU58" s="47"/>
      <c r="JYV58" s="47"/>
      <c r="JYW58" s="47"/>
      <c r="JYX58" s="47"/>
      <c r="JYY58" s="47"/>
      <c r="JYZ58" s="47"/>
      <c r="JZA58" s="47"/>
      <c r="JZB58" s="47"/>
      <c r="JZC58" s="47"/>
      <c r="JZD58" s="47"/>
      <c r="JZE58" s="47"/>
      <c r="JZF58" s="47"/>
      <c r="JZG58" s="47"/>
      <c r="JZH58" s="47"/>
      <c r="JZI58" s="47"/>
      <c r="JZJ58" s="47"/>
      <c r="JZK58" s="47"/>
      <c r="JZL58" s="47"/>
      <c r="JZM58" s="47"/>
      <c r="JZN58" s="47"/>
      <c r="JZO58" s="47"/>
      <c r="JZP58" s="47"/>
      <c r="JZQ58" s="47"/>
      <c r="JZR58" s="47"/>
      <c r="JZS58" s="47"/>
      <c r="JZT58" s="47"/>
      <c r="JZU58" s="47"/>
      <c r="JZV58" s="47"/>
      <c r="JZW58" s="47"/>
      <c r="JZX58" s="47"/>
      <c r="JZY58" s="47"/>
      <c r="JZZ58" s="47"/>
      <c r="KAA58" s="47"/>
      <c r="KAB58" s="47"/>
      <c r="KAC58" s="47"/>
      <c r="KAD58" s="47"/>
      <c r="KAE58" s="47"/>
      <c r="KAF58" s="47"/>
      <c r="KAG58" s="47"/>
      <c r="KAH58" s="47"/>
      <c r="KAI58" s="47"/>
      <c r="KAJ58" s="47"/>
      <c r="KAK58" s="47"/>
      <c r="KAL58" s="47"/>
      <c r="KAM58" s="47"/>
      <c r="KAN58" s="47"/>
      <c r="KAO58" s="47"/>
      <c r="KAP58" s="47"/>
      <c r="KAQ58" s="47"/>
      <c r="KAR58" s="47"/>
      <c r="KAS58" s="47"/>
      <c r="KAT58" s="47"/>
      <c r="KAU58" s="47"/>
      <c r="KAV58" s="47"/>
      <c r="KAW58" s="47"/>
      <c r="KAX58" s="47"/>
      <c r="KAY58" s="47"/>
      <c r="KAZ58" s="47"/>
      <c r="KBA58" s="47"/>
      <c r="KBB58" s="47"/>
      <c r="KBC58" s="47"/>
      <c r="KBD58" s="47"/>
      <c r="KBE58" s="47"/>
      <c r="KBF58" s="47"/>
      <c r="KBG58" s="47"/>
      <c r="KBH58" s="47"/>
      <c r="KBI58" s="47"/>
      <c r="KBJ58" s="47"/>
      <c r="KBK58" s="47"/>
      <c r="KBL58" s="47"/>
      <c r="KBM58" s="47"/>
      <c r="KBN58" s="47"/>
      <c r="KBO58" s="47"/>
      <c r="KBP58" s="47"/>
      <c r="KBQ58" s="47"/>
      <c r="KBR58" s="47"/>
      <c r="KBS58" s="47"/>
      <c r="KBT58" s="47"/>
      <c r="KBU58" s="47"/>
      <c r="KBV58" s="47"/>
      <c r="KBW58" s="47"/>
      <c r="KBX58" s="47"/>
      <c r="KBY58" s="47"/>
      <c r="KBZ58" s="47"/>
      <c r="KCA58" s="47"/>
      <c r="KCB58" s="47"/>
      <c r="KCC58" s="47"/>
      <c r="KCD58" s="47"/>
      <c r="KCE58" s="47"/>
      <c r="KCF58" s="47"/>
      <c r="KCG58" s="47"/>
      <c r="KCH58" s="47"/>
      <c r="KCI58" s="47"/>
      <c r="KCJ58" s="47"/>
      <c r="KCK58" s="47"/>
      <c r="KCL58" s="47"/>
      <c r="KCM58" s="47"/>
      <c r="KCN58" s="47"/>
      <c r="KCO58" s="47"/>
      <c r="KCP58" s="47"/>
      <c r="KCQ58" s="47"/>
      <c r="KCR58" s="47"/>
      <c r="KCS58" s="47"/>
      <c r="KCT58" s="47"/>
      <c r="KCU58" s="47"/>
      <c r="KCV58" s="47"/>
      <c r="KCW58" s="47"/>
      <c r="KCX58" s="47"/>
      <c r="KCY58" s="47"/>
      <c r="KCZ58" s="47"/>
      <c r="KDA58" s="47"/>
      <c r="KDB58" s="47"/>
      <c r="KDC58" s="47"/>
      <c r="KDD58" s="47"/>
      <c r="KDE58" s="47"/>
      <c r="KDF58" s="47"/>
      <c r="KDG58" s="47"/>
      <c r="KDH58" s="47"/>
      <c r="KDI58" s="47"/>
      <c r="KDJ58" s="47"/>
      <c r="KDK58" s="47"/>
      <c r="KDL58" s="47"/>
      <c r="KDM58" s="47"/>
      <c r="KDN58" s="47"/>
      <c r="KDO58" s="47"/>
      <c r="KDP58" s="47"/>
      <c r="KDQ58" s="47"/>
      <c r="KDR58" s="47"/>
      <c r="KDS58" s="47"/>
      <c r="KDT58" s="47"/>
      <c r="KDU58" s="47"/>
      <c r="KDV58" s="47"/>
      <c r="KDW58" s="47"/>
      <c r="KDX58" s="47"/>
      <c r="KDY58" s="47"/>
      <c r="KDZ58" s="47"/>
      <c r="KEA58" s="47"/>
      <c r="KEB58" s="47"/>
      <c r="KEC58" s="47"/>
      <c r="KED58" s="47"/>
      <c r="KEE58" s="47"/>
      <c r="KEF58" s="47"/>
      <c r="KEG58" s="47"/>
      <c r="KEH58" s="47"/>
      <c r="KEI58" s="47"/>
      <c r="KEJ58" s="47"/>
      <c r="KEK58" s="47"/>
      <c r="KEL58" s="47"/>
      <c r="KEM58" s="47"/>
      <c r="KEN58" s="47"/>
      <c r="KEO58" s="47"/>
      <c r="KEP58" s="47"/>
      <c r="KEQ58" s="47"/>
      <c r="KER58" s="47"/>
      <c r="KES58" s="47"/>
      <c r="KET58" s="47"/>
      <c r="KEU58" s="47"/>
      <c r="KEV58" s="47"/>
      <c r="KEW58" s="47"/>
      <c r="KEX58" s="47"/>
      <c r="KEY58" s="47"/>
      <c r="KEZ58" s="47"/>
      <c r="KFA58" s="47"/>
      <c r="KFB58" s="47"/>
      <c r="KFC58" s="47"/>
      <c r="KFD58" s="47"/>
      <c r="KFE58" s="47"/>
      <c r="KFF58" s="47"/>
      <c r="KFG58" s="47"/>
      <c r="KFH58" s="47"/>
      <c r="KFI58" s="47"/>
      <c r="KFJ58" s="47"/>
      <c r="KFK58" s="47"/>
      <c r="KFL58" s="47"/>
      <c r="KFM58" s="47"/>
      <c r="KFN58" s="47"/>
      <c r="KFO58" s="47"/>
      <c r="KFP58" s="47"/>
      <c r="KFQ58" s="47"/>
      <c r="KFR58" s="47"/>
      <c r="KFS58" s="47"/>
      <c r="KFT58" s="47"/>
      <c r="KFU58" s="47"/>
      <c r="KFV58" s="47"/>
      <c r="KFW58" s="47"/>
      <c r="KFX58" s="47"/>
      <c r="KFY58" s="47"/>
      <c r="KFZ58" s="47"/>
      <c r="KGA58" s="47"/>
      <c r="KGB58" s="47"/>
      <c r="KGC58" s="47"/>
      <c r="KGD58" s="47"/>
      <c r="KGE58" s="47"/>
      <c r="KGF58" s="47"/>
      <c r="KGG58" s="47"/>
      <c r="KGH58" s="47"/>
      <c r="KGI58" s="47"/>
      <c r="KGJ58" s="47"/>
      <c r="KGK58" s="47"/>
      <c r="KGL58" s="47"/>
      <c r="KGM58" s="47"/>
      <c r="KGN58" s="47"/>
      <c r="KGO58" s="47"/>
      <c r="KGP58" s="47"/>
      <c r="KGQ58" s="47"/>
      <c r="KGR58" s="47"/>
      <c r="KGS58" s="47"/>
      <c r="KGT58" s="47"/>
      <c r="KGU58" s="47"/>
      <c r="KGV58" s="47"/>
      <c r="KGW58" s="47"/>
      <c r="KGX58" s="47"/>
      <c r="KGY58" s="47"/>
      <c r="KGZ58" s="47"/>
      <c r="KHA58" s="47"/>
      <c r="KHB58" s="47"/>
      <c r="KHC58" s="47"/>
      <c r="KHD58" s="47"/>
      <c r="KHE58" s="47"/>
      <c r="KHF58" s="47"/>
      <c r="KHG58" s="47"/>
      <c r="KHH58" s="47"/>
      <c r="KHI58" s="47"/>
      <c r="KHJ58" s="47"/>
      <c r="KHK58" s="47"/>
      <c r="KHL58" s="47"/>
      <c r="KHM58" s="47"/>
      <c r="KHN58" s="47"/>
      <c r="KHO58" s="47"/>
      <c r="KHP58" s="47"/>
      <c r="KHQ58" s="47"/>
      <c r="KHR58" s="47"/>
      <c r="KHS58" s="47"/>
      <c r="KHT58" s="47"/>
      <c r="KHU58" s="47"/>
      <c r="KHV58" s="47"/>
      <c r="KHW58" s="47"/>
      <c r="KHX58" s="47"/>
      <c r="KHY58" s="47"/>
      <c r="KHZ58" s="47"/>
      <c r="KIA58" s="47"/>
      <c r="KIB58" s="47"/>
      <c r="KIC58" s="47"/>
      <c r="KID58" s="47"/>
      <c r="KIE58" s="47"/>
      <c r="KIF58" s="47"/>
      <c r="KIG58" s="47"/>
      <c r="KIH58" s="47"/>
      <c r="KII58" s="47"/>
      <c r="KIJ58" s="47"/>
      <c r="KIK58" s="47"/>
      <c r="KIL58" s="47"/>
      <c r="KIM58" s="47"/>
      <c r="KIN58" s="47"/>
      <c r="KIO58" s="47"/>
      <c r="KIP58" s="47"/>
      <c r="KIQ58" s="47"/>
      <c r="KIR58" s="47"/>
      <c r="KIS58" s="47"/>
      <c r="KIT58" s="47"/>
      <c r="KIU58" s="47"/>
      <c r="KIV58" s="47"/>
      <c r="KIW58" s="47"/>
      <c r="KIX58" s="47"/>
      <c r="KIY58" s="47"/>
      <c r="KIZ58" s="47"/>
      <c r="KJA58" s="47"/>
      <c r="KJB58" s="47"/>
      <c r="KJC58" s="47"/>
      <c r="KJD58" s="47"/>
      <c r="KJE58" s="47"/>
      <c r="KJF58" s="47"/>
      <c r="KJG58" s="47"/>
      <c r="KJH58" s="47"/>
      <c r="KJI58" s="47"/>
      <c r="KJJ58" s="47"/>
      <c r="KJK58" s="47"/>
      <c r="KJL58" s="47"/>
      <c r="KJM58" s="47"/>
      <c r="KJN58" s="47"/>
      <c r="KJO58" s="47"/>
      <c r="KJP58" s="47"/>
      <c r="KJQ58" s="47"/>
      <c r="KJR58" s="47"/>
      <c r="KJS58" s="47"/>
      <c r="KJT58" s="47"/>
      <c r="KJU58" s="47"/>
      <c r="KJV58" s="47"/>
      <c r="KJW58" s="47"/>
      <c r="KJX58" s="47"/>
      <c r="KJY58" s="47"/>
      <c r="KJZ58" s="47"/>
      <c r="KKA58" s="47"/>
      <c r="KKB58" s="47"/>
      <c r="KKC58" s="47"/>
      <c r="KKD58" s="47"/>
      <c r="KKE58" s="47"/>
      <c r="KKF58" s="47"/>
      <c r="KKG58" s="47"/>
      <c r="KKH58" s="47"/>
      <c r="KKI58" s="47"/>
      <c r="KKJ58" s="47"/>
      <c r="KKK58" s="47"/>
      <c r="KKL58" s="47"/>
      <c r="KKM58" s="47"/>
      <c r="KKN58" s="47"/>
      <c r="KKO58" s="47"/>
      <c r="KKP58" s="47"/>
      <c r="KKQ58" s="47"/>
      <c r="KKR58" s="47"/>
      <c r="KKS58" s="47"/>
      <c r="KKT58" s="47"/>
      <c r="KKU58" s="47"/>
      <c r="KKV58" s="47"/>
      <c r="KKW58" s="47"/>
      <c r="KKX58" s="47"/>
      <c r="KKY58" s="47"/>
      <c r="KKZ58" s="47"/>
      <c r="KLA58" s="47"/>
      <c r="KLB58" s="47"/>
      <c r="KLC58" s="47"/>
      <c r="KLD58" s="47"/>
      <c r="KLE58" s="47"/>
      <c r="KLF58" s="47"/>
      <c r="KLG58" s="47"/>
      <c r="KLH58" s="47"/>
      <c r="KLI58" s="47"/>
      <c r="KLJ58" s="47"/>
      <c r="KLK58" s="47"/>
      <c r="KLL58" s="47"/>
      <c r="KLM58" s="47"/>
      <c r="KLN58" s="47"/>
      <c r="KLO58" s="47"/>
      <c r="KLP58" s="47"/>
      <c r="KLQ58" s="47"/>
      <c r="KLR58" s="47"/>
      <c r="KLS58" s="47"/>
      <c r="KLT58" s="47"/>
      <c r="KLU58" s="47"/>
      <c r="KLV58" s="47"/>
      <c r="KLW58" s="47"/>
      <c r="KLX58" s="47"/>
      <c r="KLY58" s="47"/>
      <c r="KLZ58" s="47"/>
      <c r="KMA58" s="47"/>
      <c r="KMB58" s="47"/>
      <c r="KMC58" s="47"/>
      <c r="KMD58" s="47"/>
      <c r="KME58" s="47"/>
      <c r="KMF58" s="47"/>
      <c r="KMG58" s="47"/>
      <c r="KMH58" s="47"/>
      <c r="KMI58" s="47"/>
      <c r="KMJ58" s="47"/>
      <c r="KMK58" s="47"/>
      <c r="KML58" s="47"/>
      <c r="KMM58" s="47"/>
      <c r="KMN58" s="47"/>
      <c r="KMO58" s="47"/>
      <c r="KMP58" s="47"/>
      <c r="KMQ58" s="47"/>
      <c r="KMR58" s="47"/>
      <c r="KMS58" s="47"/>
      <c r="KMT58" s="47"/>
      <c r="KMU58" s="47"/>
      <c r="KMV58" s="47"/>
      <c r="KMW58" s="47"/>
      <c r="KMX58" s="47"/>
      <c r="KMY58" s="47"/>
      <c r="KMZ58" s="47"/>
      <c r="KNA58" s="47"/>
      <c r="KNB58" s="47"/>
      <c r="KNC58" s="47"/>
      <c r="KND58" s="47"/>
      <c r="KNE58" s="47"/>
      <c r="KNF58" s="47"/>
      <c r="KNG58" s="47"/>
      <c r="KNH58" s="47"/>
      <c r="KNI58" s="47"/>
      <c r="KNJ58" s="47"/>
      <c r="KNK58" s="47"/>
      <c r="KNL58" s="47"/>
      <c r="KNM58" s="47"/>
      <c r="KNN58" s="47"/>
      <c r="KNO58" s="47"/>
      <c r="KNP58" s="47"/>
      <c r="KNQ58" s="47"/>
      <c r="KNR58" s="47"/>
      <c r="KNS58" s="47"/>
      <c r="KNT58" s="47"/>
      <c r="KNU58" s="47"/>
      <c r="KNV58" s="47"/>
      <c r="KNW58" s="47"/>
      <c r="KNX58" s="47"/>
      <c r="KNY58" s="47"/>
      <c r="KNZ58" s="47"/>
      <c r="KOA58" s="47"/>
      <c r="KOB58" s="47"/>
      <c r="KOC58" s="47"/>
      <c r="KOD58" s="47"/>
      <c r="KOE58" s="47"/>
      <c r="KOF58" s="47"/>
      <c r="KOG58" s="47"/>
      <c r="KOH58" s="47"/>
      <c r="KOI58" s="47"/>
      <c r="KOJ58" s="47"/>
      <c r="KOK58" s="47"/>
      <c r="KOL58" s="47"/>
      <c r="KOM58" s="47"/>
      <c r="KON58" s="47"/>
      <c r="KOO58" s="47"/>
      <c r="KOP58" s="47"/>
      <c r="KOQ58" s="47"/>
      <c r="KOR58" s="47"/>
      <c r="KOS58" s="47"/>
      <c r="KOT58" s="47"/>
      <c r="KOU58" s="47"/>
      <c r="KOV58" s="47"/>
      <c r="KOW58" s="47"/>
      <c r="KOX58" s="47"/>
      <c r="KOY58" s="47"/>
      <c r="KOZ58" s="47"/>
      <c r="KPA58" s="47"/>
      <c r="KPB58" s="47"/>
      <c r="KPC58" s="47"/>
      <c r="KPD58" s="47"/>
      <c r="KPE58" s="47"/>
      <c r="KPF58" s="47"/>
      <c r="KPG58" s="47"/>
      <c r="KPH58" s="47"/>
      <c r="KPI58" s="47"/>
      <c r="KPJ58" s="47"/>
      <c r="KPK58" s="47"/>
      <c r="KPL58" s="47"/>
      <c r="KPM58" s="47"/>
      <c r="KPN58" s="47"/>
      <c r="KPO58" s="47"/>
      <c r="KPP58" s="47"/>
      <c r="KPQ58" s="47"/>
      <c r="KPR58" s="47"/>
      <c r="KPS58" s="47"/>
      <c r="KPT58" s="47"/>
      <c r="KPU58" s="47"/>
      <c r="KPV58" s="47"/>
      <c r="KPW58" s="47"/>
      <c r="KPX58" s="47"/>
      <c r="KPY58" s="47"/>
      <c r="KPZ58" s="47"/>
      <c r="KQA58" s="47"/>
      <c r="KQB58" s="47"/>
      <c r="KQC58" s="47"/>
      <c r="KQD58" s="47"/>
      <c r="KQE58" s="47"/>
      <c r="KQF58" s="47"/>
      <c r="KQG58" s="47"/>
      <c r="KQH58" s="47"/>
      <c r="KQI58" s="47"/>
      <c r="KQJ58" s="47"/>
      <c r="KQK58" s="47"/>
      <c r="KQL58" s="47"/>
      <c r="KQM58" s="47"/>
      <c r="KQN58" s="47"/>
      <c r="KQO58" s="47"/>
      <c r="KQP58" s="47"/>
      <c r="KQQ58" s="47"/>
      <c r="KQR58" s="47"/>
      <c r="KQS58" s="47"/>
      <c r="KQT58" s="47"/>
      <c r="KQU58" s="47"/>
      <c r="KQV58" s="47"/>
      <c r="KQW58" s="47"/>
      <c r="KQX58" s="47"/>
      <c r="KQY58" s="47"/>
      <c r="KQZ58" s="47"/>
      <c r="KRA58" s="47"/>
      <c r="KRB58" s="47"/>
      <c r="KRC58" s="47"/>
      <c r="KRD58" s="47"/>
      <c r="KRE58" s="47"/>
      <c r="KRF58" s="47"/>
      <c r="KRG58" s="47"/>
      <c r="KRH58" s="47"/>
      <c r="KRI58" s="47"/>
      <c r="KRJ58" s="47"/>
      <c r="KRK58" s="47"/>
      <c r="KRL58" s="47"/>
      <c r="KRM58" s="47"/>
      <c r="KRN58" s="47"/>
      <c r="KRO58" s="47"/>
      <c r="KRP58" s="47"/>
      <c r="KRQ58" s="47"/>
      <c r="KRR58" s="47"/>
      <c r="KRS58" s="47"/>
      <c r="KRT58" s="47"/>
      <c r="KRU58" s="47"/>
      <c r="KRV58" s="47"/>
      <c r="KRW58" s="47"/>
      <c r="KRX58" s="47"/>
      <c r="KRY58" s="47"/>
      <c r="KRZ58" s="47"/>
      <c r="KSA58" s="47"/>
      <c r="KSB58" s="47"/>
      <c r="KSC58" s="47"/>
      <c r="KSD58" s="47"/>
      <c r="KSE58" s="47"/>
      <c r="KSF58" s="47"/>
      <c r="KSG58" s="47"/>
      <c r="KSH58" s="47"/>
      <c r="KSI58" s="47"/>
      <c r="KSJ58" s="47"/>
      <c r="KSK58" s="47"/>
      <c r="KSL58" s="47"/>
      <c r="KSM58" s="47"/>
      <c r="KSN58" s="47"/>
      <c r="KSO58" s="47"/>
      <c r="KSP58" s="47"/>
      <c r="KSQ58" s="47"/>
      <c r="KSR58" s="47"/>
      <c r="KSS58" s="47"/>
      <c r="KST58" s="47"/>
      <c r="KSU58" s="47"/>
      <c r="KSV58" s="47"/>
      <c r="KSW58" s="47"/>
      <c r="KSX58" s="47"/>
      <c r="KSY58" s="47"/>
      <c r="KSZ58" s="47"/>
      <c r="KTA58" s="47"/>
      <c r="KTB58" s="47"/>
      <c r="KTC58" s="47"/>
      <c r="KTD58" s="47"/>
      <c r="KTE58" s="47"/>
      <c r="KTF58" s="47"/>
      <c r="KTG58" s="47"/>
      <c r="KTH58" s="47"/>
      <c r="KTI58" s="47"/>
      <c r="KTJ58" s="47"/>
      <c r="KTK58" s="47"/>
      <c r="KTL58" s="47"/>
      <c r="KTM58" s="47"/>
      <c r="KTN58" s="47"/>
      <c r="KTO58" s="47"/>
      <c r="KTP58" s="47"/>
      <c r="KTQ58" s="47"/>
      <c r="KTR58" s="47"/>
      <c r="KTS58" s="47"/>
      <c r="KTT58" s="47"/>
      <c r="KTU58" s="47"/>
      <c r="KTV58" s="47"/>
      <c r="KTW58" s="47"/>
      <c r="KTX58" s="47"/>
      <c r="KTY58" s="47"/>
      <c r="KTZ58" s="47"/>
      <c r="KUA58" s="47"/>
      <c r="KUB58" s="47"/>
      <c r="KUC58" s="47"/>
      <c r="KUD58" s="47"/>
      <c r="KUE58" s="47"/>
      <c r="KUF58" s="47"/>
      <c r="KUG58" s="47"/>
      <c r="KUH58" s="47"/>
      <c r="KUI58" s="47"/>
      <c r="KUJ58" s="47"/>
      <c r="KUK58" s="47"/>
      <c r="KUL58" s="47"/>
      <c r="KUM58" s="47"/>
      <c r="KUN58" s="47"/>
      <c r="KUO58" s="47"/>
      <c r="KUP58" s="47"/>
      <c r="KUQ58" s="47"/>
      <c r="KUR58" s="47"/>
      <c r="KUS58" s="47"/>
      <c r="KUT58" s="47"/>
      <c r="KUU58" s="47"/>
      <c r="KUV58" s="47"/>
      <c r="KUW58" s="47"/>
      <c r="KUX58" s="47"/>
      <c r="KUY58" s="47"/>
      <c r="KUZ58" s="47"/>
      <c r="KVA58" s="47"/>
      <c r="KVB58" s="47"/>
      <c r="KVC58" s="47"/>
      <c r="KVD58" s="47"/>
      <c r="KVE58" s="47"/>
      <c r="KVF58" s="47"/>
      <c r="KVG58" s="47"/>
      <c r="KVH58" s="47"/>
      <c r="KVI58" s="47"/>
      <c r="KVJ58" s="47"/>
      <c r="KVK58" s="47"/>
      <c r="KVL58" s="47"/>
      <c r="KVM58" s="47"/>
      <c r="KVN58" s="47"/>
      <c r="KVO58" s="47"/>
      <c r="KVP58" s="47"/>
      <c r="KVQ58" s="47"/>
      <c r="KVR58" s="47"/>
      <c r="KVS58" s="47"/>
      <c r="KVT58" s="47"/>
      <c r="KVU58" s="47"/>
      <c r="KVV58" s="47"/>
      <c r="KVW58" s="47"/>
      <c r="KVX58" s="47"/>
      <c r="KVY58" s="47"/>
      <c r="KVZ58" s="47"/>
      <c r="KWA58" s="47"/>
      <c r="KWB58" s="47"/>
      <c r="KWC58" s="47"/>
      <c r="KWD58" s="47"/>
      <c r="KWE58" s="47"/>
      <c r="KWF58" s="47"/>
      <c r="KWG58" s="47"/>
      <c r="KWH58" s="47"/>
      <c r="KWI58" s="47"/>
      <c r="KWJ58" s="47"/>
      <c r="KWK58" s="47"/>
      <c r="KWL58" s="47"/>
      <c r="KWM58" s="47"/>
      <c r="KWN58" s="47"/>
      <c r="KWO58" s="47"/>
      <c r="KWP58" s="47"/>
      <c r="KWQ58" s="47"/>
      <c r="KWR58" s="47"/>
      <c r="KWS58" s="47"/>
      <c r="KWT58" s="47"/>
      <c r="KWU58" s="47"/>
      <c r="KWV58" s="47"/>
      <c r="KWW58" s="47"/>
      <c r="KWX58" s="47"/>
      <c r="KWY58" s="47"/>
      <c r="KWZ58" s="47"/>
      <c r="KXA58" s="47"/>
      <c r="KXB58" s="47"/>
      <c r="KXC58" s="47"/>
      <c r="KXD58" s="47"/>
      <c r="KXE58" s="47"/>
      <c r="KXF58" s="47"/>
      <c r="KXG58" s="47"/>
      <c r="KXH58" s="47"/>
      <c r="KXI58" s="47"/>
      <c r="KXJ58" s="47"/>
      <c r="KXK58" s="47"/>
      <c r="KXL58" s="47"/>
      <c r="KXM58" s="47"/>
      <c r="KXN58" s="47"/>
      <c r="KXO58" s="47"/>
      <c r="KXP58" s="47"/>
      <c r="KXQ58" s="47"/>
      <c r="KXR58" s="47"/>
      <c r="KXS58" s="47"/>
      <c r="KXT58" s="47"/>
      <c r="KXU58" s="47"/>
      <c r="KXV58" s="47"/>
      <c r="KXW58" s="47"/>
      <c r="KXX58" s="47"/>
      <c r="KXY58" s="47"/>
      <c r="KXZ58" s="47"/>
      <c r="KYA58" s="47"/>
      <c r="KYB58" s="47"/>
      <c r="KYC58" s="47"/>
      <c r="KYD58" s="47"/>
      <c r="KYE58" s="47"/>
      <c r="KYF58" s="47"/>
      <c r="KYG58" s="47"/>
      <c r="KYH58" s="47"/>
      <c r="KYI58" s="47"/>
      <c r="KYJ58" s="47"/>
      <c r="KYK58" s="47"/>
      <c r="KYL58" s="47"/>
      <c r="KYM58" s="47"/>
      <c r="KYN58" s="47"/>
      <c r="KYO58" s="47"/>
      <c r="KYP58" s="47"/>
      <c r="KYQ58" s="47"/>
      <c r="KYR58" s="47"/>
      <c r="KYS58" s="47"/>
      <c r="KYT58" s="47"/>
      <c r="KYU58" s="47"/>
      <c r="KYV58" s="47"/>
      <c r="KYW58" s="47"/>
      <c r="KYX58" s="47"/>
      <c r="KYY58" s="47"/>
      <c r="KYZ58" s="47"/>
      <c r="KZA58" s="47"/>
      <c r="KZB58" s="47"/>
      <c r="KZC58" s="47"/>
      <c r="KZD58" s="47"/>
      <c r="KZE58" s="47"/>
      <c r="KZF58" s="47"/>
      <c r="KZG58" s="47"/>
      <c r="KZH58" s="47"/>
      <c r="KZI58" s="47"/>
      <c r="KZJ58" s="47"/>
      <c r="KZK58" s="47"/>
      <c r="KZL58" s="47"/>
      <c r="KZM58" s="47"/>
      <c r="KZN58" s="47"/>
      <c r="KZO58" s="47"/>
      <c r="KZP58" s="47"/>
      <c r="KZQ58" s="47"/>
      <c r="KZR58" s="47"/>
      <c r="KZS58" s="47"/>
      <c r="KZT58" s="47"/>
      <c r="KZU58" s="47"/>
      <c r="KZV58" s="47"/>
      <c r="KZW58" s="47"/>
      <c r="KZX58" s="47"/>
      <c r="KZY58" s="47"/>
      <c r="KZZ58" s="47"/>
      <c r="LAA58" s="47"/>
      <c r="LAB58" s="47"/>
      <c r="LAC58" s="47"/>
      <c r="LAD58" s="47"/>
      <c r="LAE58" s="47"/>
      <c r="LAF58" s="47"/>
      <c r="LAG58" s="47"/>
      <c r="LAH58" s="47"/>
      <c r="LAI58" s="47"/>
      <c r="LAJ58" s="47"/>
      <c r="LAK58" s="47"/>
      <c r="LAL58" s="47"/>
      <c r="LAM58" s="47"/>
      <c r="LAN58" s="47"/>
      <c r="LAO58" s="47"/>
      <c r="LAP58" s="47"/>
      <c r="LAQ58" s="47"/>
      <c r="LAR58" s="47"/>
      <c r="LAS58" s="47"/>
      <c r="LAT58" s="47"/>
      <c r="LAU58" s="47"/>
      <c r="LAV58" s="47"/>
      <c r="LAW58" s="47"/>
      <c r="LAX58" s="47"/>
      <c r="LAY58" s="47"/>
      <c r="LAZ58" s="47"/>
      <c r="LBA58" s="47"/>
      <c r="LBB58" s="47"/>
      <c r="LBC58" s="47"/>
      <c r="LBD58" s="47"/>
      <c r="LBE58" s="47"/>
      <c r="LBF58" s="47"/>
      <c r="LBG58" s="47"/>
      <c r="LBH58" s="47"/>
      <c r="LBI58" s="47"/>
      <c r="LBJ58" s="47"/>
      <c r="LBK58" s="47"/>
      <c r="LBL58" s="47"/>
      <c r="LBM58" s="47"/>
      <c r="LBN58" s="47"/>
      <c r="LBO58" s="47"/>
      <c r="LBP58" s="47"/>
      <c r="LBQ58" s="47"/>
      <c r="LBR58" s="47"/>
      <c r="LBS58" s="47"/>
      <c r="LBT58" s="47"/>
      <c r="LBU58" s="47"/>
      <c r="LBV58" s="47"/>
      <c r="LBW58" s="47"/>
      <c r="LBX58" s="47"/>
      <c r="LBY58" s="47"/>
      <c r="LBZ58" s="47"/>
      <c r="LCA58" s="47"/>
      <c r="LCB58" s="47"/>
      <c r="LCC58" s="47"/>
      <c r="LCD58" s="47"/>
      <c r="LCE58" s="47"/>
      <c r="LCF58" s="47"/>
      <c r="LCG58" s="47"/>
      <c r="LCH58" s="47"/>
      <c r="LCI58" s="47"/>
      <c r="LCJ58" s="47"/>
      <c r="LCK58" s="47"/>
      <c r="LCL58" s="47"/>
      <c r="LCM58" s="47"/>
      <c r="LCN58" s="47"/>
      <c r="LCO58" s="47"/>
      <c r="LCP58" s="47"/>
      <c r="LCQ58" s="47"/>
      <c r="LCR58" s="47"/>
      <c r="LCS58" s="47"/>
      <c r="LCT58" s="47"/>
      <c r="LCU58" s="47"/>
      <c r="LCV58" s="47"/>
      <c r="LCW58" s="47"/>
      <c r="LCX58" s="47"/>
      <c r="LCY58" s="47"/>
      <c r="LCZ58" s="47"/>
      <c r="LDA58" s="47"/>
      <c r="LDB58" s="47"/>
      <c r="LDC58" s="47"/>
      <c r="LDD58" s="47"/>
      <c r="LDE58" s="47"/>
      <c r="LDF58" s="47"/>
      <c r="LDG58" s="47"/>
      <c r="LDH58" s="47"/>
      <c r="LDI58" s="47"/>
      <c r="LDJ58" s="47"/>
      <c r="LDK58" s="47"/>
      <c r="LDL58" s="47"/>
      <c r="LDM58" s="47"/>
      <c r="LDN58" s="47"/>
      <c r="LDO58" s="47"/>
      <c r="LDP58" s="47"/>
      <c r="LDQ58" s="47"/>
      <c r="LDR58" s="47"/>
      <c r="LDS58" s="47"/>
      <c r="LDT58" s="47"/>
      <c r="LDU58" s="47"/>
      <c r="LDV58" s="47"/>
      <c r="LDW58" s="47"/>
      <c r="LDX58" s="47"/>
      <c r="LDY58" s="47"/>
      <c r="LDZ58" s="47"/>
      <c r="LEA58" s="47"/>
      <c r="LEB58" s="47"/>
      <c r="LEC58" s="47"/>
      <c r="LED58" s="47"/>
      <c r="LEE58" s="47"/>
      <c r="LEF58" s="47"/>
      <c r="LEG58" s="47"/>
      <c r="LEH58" s="47"/>
      <c r="LEI58" s="47"/>
      <c r="LEJ58" s="47"/>
      <c r="LEK58" s="47"/>
      <c r="LEL58" s="47"/>
      <c r="LEM58" s="47"/>
      <c r="LEN58" s="47"/>
      <c r="LEO58" s="47"/>
      <c r="LEP58" s="47"/>
      <c r="LEQ58" s="47"/>
      <c r="LER58" s="47"/>
      <c r="LES58" s="47"/>
      <c r="LET58" s="47"/>
      <c r="LEU58" s="47"/>
      <c r="LEV58" s="47"/>
      <c r="LEW58" s="47"/>
      <c r="LEX58" s="47"/>
      <c r="LEY58" s="47"/>
      <c r="LEZ58" s="47"/>
      <c r="LFA58" s="47"/>
      <c r="LFB58" s="47"/>
      <c r="LFC58" s="47"/>
      <c r="LFD58" s="47"/>
      <c r="LFE58" s="47"/>
      <c r="LFF58" s="47"/>
      <c r="LFG58" s="47"/>
      <c r="LFH58" s="47"/>
      <c r="LFI58" s="47"/>
      <c r="LFJ58" s="47"/>
      <c r="LFK58" s="47"/>
      <c r="LFL58" s="47"/>
      <c r="LFM58" s="47"/>
      <c r="LFN58" s="47"/>
      <c r="LFO58" s="47"/>
      <c r="LFP58" s="47"/>
      <c r="LFQ58" s="47"/>
      <c r="LFR58" s="47"/>
      <c r="LFS58" s="47"/>
      <c r="LFT58" s="47"/>
      <c r="LFU58" s="47"/>
      <c r="LFV58" s="47"/>
      <c r="LFW58" s="47"/>
      <c r="LFX58" s="47"/>
      <c r="LFY58" s="47"/>
      <c r="LFZ58" s="47"/>
      <c r="LGA58" s="47"/>
      <c r="LGB58" s="47"/>
      <c r="LGC58" s="47"/>
      <c r="LGD58" s="47"/>
      <c r="LGE58" s="47"/>
      <c r="LGF58" s="47"/>
      <c r="LGG58" s="47"/>
      <c r="LGH58" s="47"/>
      <c r="LGI58" s="47"/>
      <c r="LGJ58" s="47"/>
      <c r="LGK58" s="47"/>
      <c r="LGL58" s="47"/>
      <c r="LGM58" s="47"/>
      <c r="LGN58" s="47"/>
      <c r="LGO58" s="47"/>
      <c r="LGP58" s="47"/>
      <c r="LGQ58" s="47"/>
      <c r="LGR58" s="47"/>
      <c r="LGS58" s="47"/>
      <c r="LGT58" s="47"/>
      <c r="LGU58" s="47"/>
      <c r="LGV58" s="47"/>
      <c r="LGW58" s="47"/>
      <c r="LGX58" s="47"/>
      <c r="LGY58" s="47"/>
      <c r="LGZ58" s="47"/>
      <c r="LHA58" s="47"/>
      <c r="LHB58" s="47"/>
      <c r="LHC58" s="47"/>
      <c r="LHD58" s="47"/>
      <c r="LHE58" s="47"/>
      <c r="LHF58" s="47"/>
      <c r="LHG58" s="47"/>
      <c r="LHH58" s="47"/>
      <c r="LHI58" s="47"/>
      <c r="LHJ58" s="47"/>
      <c r="LHK58" s="47"/>
      <c r="LHL58" s="47"/>
      <c r="LHM58" s="47"/>
      <c r="LHN58" s="47"/>
      <c r="LHO58" s="47"/>
      <c r="LHP58" s="47"/>
      <c r="LHQ58" s="47"/>
      <c r="LHR58" s="47"/>
      <c r="LHS58" s="47"/>
      <c r="LHT58" s="47"/>
      <c r="LHU58" s="47"/>
      <c r="LHV58" s="47"/>
      <c r="LHW58" s="47"/>
      <c r="LHX58" s="47"/>
      <c r="LHY58" s="47"/>
      <c r="LHZ58" s="47"/>
      <c r="LIA58" s="47"/>
      <c r="LIB58" s="47"/>
      <c r="LIC58" s="47"/>
      <c r="LID58" s="47"/>
      <c r="LIE58" s="47"/>
      <c r="LIF58" s="47"/>
      <c r="LIG58" s="47"/>
      <c r="LIH58" s="47"/>
      <c r="LII58" s="47"/>
      <c r="LIJ58" s="47"/>
      <c r="LIK58" s="47"/>
      <c r="LIL58" s="47"/>
      <c r="LIM58" s="47"/>
      <c r="LIN58" s="47"/>
      <c r="LIO58" s="47"/>
      <c r="LIP58" s="47"/>
      <c r="LIQ58" s="47"/>
      <c r="LIR58" s="47"/>
      <c r="LIS58" s="47"/>
      <c r="LIT58" s="47"/>
      <c r="LIU58" s="47"/>
      <c r="LIV58" s="47"/>
      <c r="LIW58" s="47"/>
      <c r="LIX58" s="47"/>
      <c r="LIY58" s="47"/>
      <c r="LIZ58" s="47"/>
      <c r="LJA58" s="47"/>
      <c r="LJB58" s="47"/>
      <c r="LJC58" s="47"/>
      <c r="LJD58" s="47"/>
      <c r="LJE58" s="47"/>
      <c r="LJF58" s="47"/>
      <c r="LJG58" s="47"/>
      <c r="LJH58" s="47"/>
      <c r="LJI58" s="47"/>
      <c r="LJJ58" s="47"/>
      <c r="LJK58" s="47"/>
      <c r="LJL58" s="47"/>
      <c r="LJM58" s="47"/>
      <c r="LJN58" s="47"/>
      <c r="LJO58" s="47"/>
      <c r="LJP58" s="47"/>
      <c r="LJQ58" s="47"/>
      <c r="LJR58" s="47"/>
      <c r="LJS58" s="47"/>
      <c r="LJT58" s="47"/>
      <c r="LJU58" s="47"/>
      <c r="LJV58" s="47"/>
      <c r="LJW58" s="47"/>
      <c r="LJX58" s="47"/>
      <c r="LJY58" s="47"/>
      <c r="LJZ58" s="47"/>
      <c r="LKA58" s="47"/>
      <c r="LKB58" s="47"/>
      <c r="LKC58" s="47"/>
      <c r="LKD58" s="47"/>
      <c r="LKE58" s="47"/>
      <c r="LKF58" s="47"/>
      <c r="LKG58" s="47"/>
      <c r="LKH58" s="47"/>
      <c r="LKI58" s="47"/>
      <c r="LKJ58" s="47"/>
      <c r="LKK58" s="47"/>
      <c r="LKL58" s="47"/>
      <c r="LKM58" s="47"/>
      <c r="LKN58" s="47"/>
      <c r="LKO58" s="47"/>
      <c r="LKP58" s="47"/>
      <c r="LKQ58" s="47"/>
      <c r="LKR58" s="47"/>
      <c r="LKS58" s="47"/>
      <c r="LKT58" s="47"/>
      <c r="LKU58" s="47"/>
      <c r="LKV58" s="47"/>
      <c r="LKW58" s="47"/>
      <c r="LKX58" s="47"/>
      <c r="LKY58" s="47"/>
      <c r="LKZ58" s="47"/>
      <c r="LLA58" s="47"/>
      <c r="LLB58" s="47"/>
      <c r="LLC58" s="47"/>
      <c r="LLD58" s="47"/>
      <c r="LLE58" s="47"/>
      <c r="LLF58" s="47"/>
      <c r="LLG58" s="47"/>
      <c r="LLH58" s="47"/>
      <c r="LLI58" s="47"/>
      <c r="LLJ58" s="47"/>
      <c r="LLK58" s="47"/>
      <c r="LLL58" s="47"/>
      <c r="LLM58" s="47"/>
      <c r="LLN58" s="47"/>
      <c r="LLO58" s="47"/>
      <c r="LLP58" s="47"/>
      <c r="LLQ58" s="47"/>
      <c r="LLR58" s="47"/>
      <c r="LLS58" s="47"/>
      <c r="LLT58" s="47"/>
      <c r="LLU58" s="47"/>
      <c r="LLV58" s="47"/>
      <c r="LLW58" s="47"/>
      <c r="LLX58" s="47"/>
      <c r="LLY58" s="47"/>
      <c r="LLZ58" s="47"/>
      <c r="LMA58" s="47"/>
      <c r="LMB58" s="47"/>
      <c r="LMC58" s="47"/>
      <c r="LMD58" s="47"/>
      <c r="LME58" s="47"/>
      <c r="LMF58" s="47"/>
      <c r="LMG58" s="47"/>
      <c r="LMH58" s="47"/>
      <c r="LMI58" s="47"/>
      <c r="LMJ58" s="47"/>
      <c r="LMK58" s="47"/>
      <c r="LML58" s="47"/>
      <c r="LMM58" s="47"/>
      <c r="LMN58" s="47"/>
      <c r="LMO58" s="47"/>
      <c r="LMP58" s="47"/>
      <c r="LMQ58" s="47"/>
      <c r="LMR58" s="47"/>
      <c r="LMS58" s="47"/>
      <c r="LMT58" s="47"/>
      <c r="LMU58" s="47"/>
      <c r="LMV58" s="47"/>
      <c r="LMW58" s="47"/>
      <c r="LMX58" s="47"/>
      <c r="LMY58" s="47"/>
      <c r="LMZ58" s="47"/>
      <c r="LNA58" s="47"/>
      <c r="LNB58" s="47"/>
      <c r="LNC58" s="47"/>
      <c r="LND58" s="47"/>
      <c r="LNE58" s="47"/>
      <c r="LNF58" s="47"/>
      <c r="LNG58" s="47"/>
      <c r="LNH58" s="47"/>
      <c r="LNI58" s="47"/>
      <c r="LNJ58" s="47"/>
      <c r="LNK58" s="47"/>
      <c r="LNL58" s="47"/>
      <c r="LNM58" s="47"/>
      <c r="LNN58" s="47"/>
      <c r="LNO58" s="47"/>
      <c r="LNP58" s="47"/>
      <c r="LNQ58" s="47"/>
      <c r="LNR58" s="47"/>
      <c r="LNS58" s="47"/>
      <c r="LNT58" s="47"/>
      <c r="LNU58" s="47"/>
      <c r="LNV58" s="47"/>
      <c r="LNW58" s="47"/>
      <c r="LNX58" s="47"/>
      <c r="LNY58" s="47"/>
      <c r="LNZ58" s="47"/>
      <c r="LOA58" s="47"/>
      <c r="LOB58" s="47"/>
      <c r="LOC58" s="47"/>
      <c r="LOD58" s="47"/>
      <c r="LOE58" s="47"/>
      <c r="LOF58" s="47"/>
      <c r="LOG58" s="47"/>
      <c r="LOH58" s="47"/>
      <c r="LOI58" s="47"/>
      <c r="LOJ58" s="47"/>
      <c r="LOK58" s="47"/>
      <c r="LOL58" s="47"/>
      <c r="LOM58" s="47"/>
      <c r="LON58" s="47"/>
      <c r="LOO58" s="47"/>
      <c r="LOP58" s="47"/>
      <c r="LOQ58" s="47"/>
      <c r="LOR58" s="47"/>
      <c r="LOS58" s="47"/>
      <c r="LOT58" s="47"/>
      <c r="LOU58" s="47"/>
      <c r="LOV58" s="47"/>
      <c r="LOW58" s="47"/>
      <c r="LOX58" s="47"/>
      <c r="LOY58" s="47"/>
      <c r="LOZ58" s="47"/>
      <c r="LPA58" s="47"/>
      <c r="LPB58" s="47"/>
      <c r="LPC58" s="47"/>
      <c r="LPD58" s="47"/>
      <c r="LPE58" s="47"/>
      <c r="LPF58" s="47"/>
      <c r="LPG58" s="47"/>
      <c r="LPH58" s="47"/>
      <c r="LPI58" s="47"/>
      <c r="LPJ58" s="47"/>
      <c r="LPK58" s="47"/>
      <c r="LPL58" s="47"/>
      <c r="LPM58" s="47"/>
      <c r="LPN58" s="47"/>
      <c r="LPO58" s="47"/>
      <c r="LPP58" s="47"/>
      <c r="LPQ58" s="47"/>
      <c r="LPR58" s="47"/>
      <c r="LPS58" s="47"/>
      <c r="LPT58" s="47"/>
      <c r="LPU58" s="47"/>
      <c r="LPV58" s="47"/>
      <c r="LPW58" s="47"/>
      <c r="LPX58" s="47"/>
      <c r="LPY58" s="47"/>
      <c r="LPZ58" s="47"/>
      <c r="LQA58" s="47"/>
      <c r="LQB58" s="47"/>
      <c r="LQC58" s="47"/>
      <c r="LQD58" s="47"/>
      <c r="LQE58" s="47"/>
      <c r="LQF58" s="47"/>
      <c r="LQG58" s="47"/>
      <c r="LQH58" s="47"/>
      <c r="LQI58" s="47"/>
      <c r="LQJ58" s="47"/>
      <c r="LQK58" s="47"/>
      <c r="LQL58" s="47"/>
      <c r="LQM58" s="47"/>
      <c r="LQN58" s="47"/>
      <c r="LQO58" s="47"/>
      <c r="LQP58" s="47"/>
      <c r="LQQ58" s="47"/>
      <c r="LQR58" s="47"/>
      <c r="LQS58" s="47"/>
      <c r="LQT58" s="47"/>
      <c r="LQU58" s="47"/>
      <c r="LQV58" s="47"/>
      <c r="LQW58" s="47"/>
      <c r="LQX58" s="47"/>
      <c r="LQY58" s="47"/>
      <c r="LQZ58" s="47"/>
      <c r="LRA58" s="47"/>
      <c r="LRB58" s="47"/>
      <c r="LRC58" s="47"/>
      <c r="LRD58" s="47"/>
      <c r="LRE58" s="47"/>
      <c r="LRF58" s="47"/>
      <c r="LRG58" s="47"/>
      <c r="LRH58" s="47"/>
      <c r="LRI58" s="47"/>
      <c r="LRJ58" s="47"/>
      <c r="LRK58" s="47"/>
      <c r="LRL58" s="47"/>
      <c r="LRM58" s="47"/>
      <c r="LRN58" s="47"/>
      <c r="LRO58" s="47"/>
      <c r="LRP58" s="47"/>
      <c r="LRQ58" s="47"/>
      <c r="LRR58" s="47"/>
      <c r="LRS58" s="47"/>
      <c r="LRT58" s="47"/>
      <c r="LRU58" s="47"/>
      <c r="LRV58" s="47"/>
      <c r="LRW58" s="47"/>
      <c r="LRX58" s="47"/>
      <c r="LRY58" s="47"/>
      <c r="LRZ58" s="47"/>
      <c r="LSA58" s="47"/>
      <c r="LSB58" s="47"/>
      <c r="LSC58" s="47"/>
      <c r="LSD58" s="47"/>
      <c r="LSE58" s="47"/>
      <c r="LSF58" s="47"/>
      <c r="LSG58" s="47"/>
      <c r="LSH58" s="47"/>
      <c r="LSI58" s="47"/>
      <c r="LSJ58" s="47"/>
      <c r="LSK58" s="47"/>
      <c r="LSL58" s="47"/>
      <c r="LSM58" s="47"/>
      <c r="LSN58" s="47"/>
      <c r="LSO58" s="47"/>
      <c r="LSP58" s="47"/>
      <c r="LSQ58" s="47"/>
      <c r="LSR58" s="47"/>
      <c r="LSS58" s="47"/>
      <c r="LST58" s="47"/>
      <c r="LSU58" s="47"/>
      <c r="LSV58" s="47"/>
      <c r="LSW58" s="47"/>
      <c r="LSX58" s="47"/>
      <c r="LSY58" s="47"/>
      <c r="LSZ58" s="47"/>
      <c r="LTA58" s="47"/>
      <c r="LTB58" s="47"/>
      <c r="LTC58" s="47"/>
      <c r="LTD58" s="47"/>
      <c r="LTE58" s="47"/>
      <c r="LTF58" s="47"/>
      <c r="LTG58" s="47"/>
      <c r="LTH58" s="47"/>
      <c r="LTI58" s="47"/>
      <c r="LTJ58" s="47"/>
      <c r="LTK58" s="47"/>
      <c r="LTL58" s="47"/>
      <c r="LTM58" s="47"/>
      <c r="LTN58" s="47"/>
      <c r="LTO58" s="47"/>
      <c r="LTP58" s="47"/>
      <c r="LTQ58" s="47"/>
      <c r="LTR58" s="47"/>
      <c r="LTS58" s="47"/>
      <c r="LTT58" s="47"/>
      <c r="LTU58" s="47"/>
      <c r="LTV58" s="47"/>
      <c r="LTW58" s="47"/>
      <c r="LTX58" s="47"/>
      <c r="LTY58" s="47"/>
      <c r="LTZ58" s="47"/>
      <c r="LUA58" s="47"/>
      <c r="LUB58" s="47"/>
      <c r="LUC58" s="47"/>
      <c r="LUD58" s="47"/>
      <c r="LUE58" s="47"/>
      <c r="LUF58" s="47"/>
      <c r="LUG58" s="47"/>
      <c r="LUH58" s="47"/>
      <c r="LUI58" s="47"/>
      <c r="LUJ58" s="47"/>
      <c r="LUK58" s="47"/>
      <c r="LUL58" s="47"/>
      <c r="LUM58" s="47"/>
      <c r="LUN58" s="47"/>
      <c r="LUO58" s="47"/>
      <c r="LUP58" s="47"/>
      <c r="LUQ58" s="47"/>
      <c r="LUR58" s="47"/>
      <c r="LUS58" s="47"/>
      <c r="LUT58" s="47"/>
      <c r="LUU58" s="47"/>
      <c r="LUV58" s="47"/>
      <c r="LUW58" s="47"/>
      <c r="LUX58" s="47"/>
      <c r="LUY58" s="47"/>
      <c r="LUZ58" s="47"/>
      <c r="LVA58" s="47"/>
      <c r="LVB58" s="47"/>
      <c r="LVC58" s="47"/>
      <c r="LVD58" s="47"/>
      <c r="LVE58" s="47"/>
      <c r="LVF58" s="47"/>
      <c r="LVG58" s="47"/>
      <c r="LVH58" s="47"/>
      <c r="LVI58" s="47"/>
      <c r="LVJ58" s="47"/>
      <c r="LVK58" s="47"/>
      <c r="LVL58" s="47"/>
      <c r="LVM58" s="47"/>
      <c r="LVN58" s="47"/>
      <c r="LVO58" s="47"/>
      <c r="LVP58" s="47"/>
      <c r="LVQ58" s="47"/>
      <c r="LVR58" s="47"/>
      <c r="LVS58" s="47"/>
      <c r="LVT58" s="47"/>
      <c r="LVU58" s="47"/>
      <c r="LVV58" s="47"/>
      <c r="LVW58" s="47"/>
      <c r="LVX58" s="47"/>
      <c r="LVY58" s="47"/>
      <c r="LVZ58" s="47"/>
      <c r="LWA58" s="47"/>
      <c r="LWB58" s="47"/>
      <c r="LWC58" s="47"/>
      <c r="LWD58" s="47"/>
      <c r="LWE58" s="47"/>
      <c r="LWF58" s="47"/>
      <c r="LWG58" s="47"/>
      <c r="LWH58" s="47"/>
      <c r="LWI58" s="47"/>
      <c r="LWJ58" s="47"/>
      <c r="LWK58" s="47"/>
      <c r="LWL58" s="47"/>
      <c r="LWM58" s="47"/>
      <c r="LWN58" s="47"/>
      <c r="LWO58" s="47"/>
      <c r="LWP58" s="47"/>
      <c r="LWQ58" s="47"/>
      <c r="LWR58" s="47"/>
      <c r="LWS58" s="47"/>
      <c r="LWT58" s="47"/>
      <c r="LWU58" s="47"/>
      <c r="LWV58" s="47"/>
      <c r="LWW58" s="47"/>
      <c r="LWX58" s="47"/>
      <c r="LWY58" s="47"/>
      <c r="LWZ58" s="47"/>
      <c r="LXA58" s="47"/>
      <c r="LXB58" s="47"/>
      <c r="LXC58" s="47"/>
      <c r="LXD58" s="47"/>
      <c r="LXE58" s="47"/>
      <c r="LXF58" s="47"/>
      <c r="LXG58" s="47"/>
      <c r="LXH58" s="47"/>
      <c r="LXI58" s="47"/>
      <c r="LXJ58" s="47"/>
      <c r="LXK58" s="47"/>
      <c r="LXL58" s="47"/>
      <c r="LXM58" s="47"/>
      <c r="LXN58" s="47"/>
      <c r="LXO58" s="47"/>
      <c r="LXP58" s="47"/>
      <c r="LXQ58" s="47"/>
      <c r="LXR58" s="47"/>
      <c r="LXS58" s="47"/>
      <c r="LXT58" s="47"/>
      <c r="LXU58" s="47"/>
      <c r="LXV58" s="47"/>
      <c r="LXW58" s="47"/>
      <c r="LXX58" s="47"/>
      <c r="LXY58" s="47"/>
      <c r="LXZ58" s="47"/>
      <c r="LYA58" s="47"/>
      <c r="LYB58" s="47"/>
      <c r="LYC58" s="47"/>
      <c r="LYD58" s="47"/>
      <c r="LYE58" s="47"/>
      <c r="LYF58" s="47"/>
      <c r="LYG58" s="47"/>
      <c r="LYH58" s="47"/>
      <c r="LYI58" s="47"/>
      <c r="LYJ58" s="47"/>
      <c r="LYK58" s="47"/>
      <c r="LYL58" s="47"/>
      <c r="LYM58" s="47"/>
      <c r="LYN58" s="47"/>
      <c r="LYO58" s="47"/>
      <c r="LYP58" s="47"/>
      <c r="LYQ58" s="47"/>
      <c r="LYR58" s="47"/>
      <c r="LYS58" s="47"/>
      <c r="LYT58" s="47"/>
      <c r="LYU58" s="47"/>
      <c r="LYV58" s="47"/>
      <c r="LYW58" s="47"/>
      <c r="LYX58" s="47"/>
      <c r="LYY58" s="47"/>
      <c r="LYZ58" s="47"/>
      <c r="LZA58" s="47"/>
      <c r="LZB58" s="47"/>
      <c r="LZC58" s="47"/>
      <c r="LZD58" s="47"/>
      <c r="LZE58" s="47"/>
      <c r="LZF58" s="47"/>
      <c r="LZG58" s="47"/>
      <c r="LZH58" s="47"/>
      <c r="LZI58" s="47"/>
      <c r="LZJ58" s="47"/>
      <c r="LZK58" s="47"/>
      <c r="LZL58" s="47"/>
      <c r="LZM58" s="47"/>
      <c r="LZN58" s="47"/>
      <c r="LZO58" s="47"/>
      <c r="LZP58" s="47"/>
      <c r="LZQ58" s="47"/>
      <c r="LZR58" s="47"/>
      <c r="LZS58" s="47"/>
      <c r="LZT58" s="47"/>
      <c r="LZU58" s="47"/>
      <c r="LZV58" s="47"/>
      <c r="LZW58" s="47"/>
      <c r="LZX58" s="47"/>
      <c r="LZY58" s="47"/>
      <c r="LZZ58" s="47"/>
      <c r="MAA58" s="47"/>
      <c r="MAB58" s="47"/>
      <c r="MAC58" s="47"/>
      <c r="MAD58" s="47"/>
      <c r="MAE58" s="47"/>
      <c r="MAF58" s="47"/>
      <c r="MAG58" s="47"/>
      <c r="MAH58" s="47"/>
      <c r="MAI58" s="47"/>
      <c r="MAJ58" s="47"/>
      <c r="MAK58" s="47"/>
      <c r="MAL58" s="47"/>
      <c r="MAM58" s="47"/>
      <c r="MAN58" s="47"/>
      <c r="MAO58" s="47"/>
      <c r="MAP58" s="47"/>
      <c r="MAQ58" s="47"/>
      <c r="MAR58" s="47"/>
      <c r="MAS58" s="47"/>
      <c r="MAT58" s="47"/>
      <c r="MAU58" s="47"/>
      <c r="MAV58" s="47"/>
      <c r="MAW58" s="47"/>
      <c r="MAX58" s="47"/>
      <c r="MAY58" s="47"/>
      <c r="MAZ58" s="47"/>
      <c r="MBA58" s="47"/>
      <c r="MBB58" s="47"/>
      <c r="MBC58" s="47"/>
      <c r="MBD58" s="47"/>
      <c r="MBE58" s="47"/>
      <c r="MBF58" s="47"/>
      <c r="MBG58" s="47"/>
      <c r="MBH58" s="47"/>
      <c r="MBI58" s="47"/>
      <c r="MBJ58" s="47"/>
      <c r="MBK58" s="47"/>
      <c r="MBL58" s="47"/>
      <c r="MBM58" s="47"/>
      <c r="MBN58" s="47"/>
      <c r="MBO58" s="47"/>
      <c r="MBP58" s="47"/>
      <c r="MBQ58" s="47"/>
      <c r="MBR58" s="47"/>
      <c r="MBS58" s="47"/>
      <c r="MBT58" s="47"/>
      <c r="MBU58" s="47"/>
      <c r="MBV58" s="47"/>
      <c r="MBW58" s="47"/>
      <c r="MBX58" s="47"/>
      <c r="MBY58" s="47"/>
      <c r="MBZ58" s="47"/>
      <c r="MCA58" s="47"/>
      <c r="MCB58" s="47"/>
      <c r="MCC58" s="47"/>
      <c r="MCD58" s="47"/>
      <c r="MCE58" s="47"/>
      <c r="MCF58" s="47"/>
      <c r="MCG58" s="47"/>
      <c r="MCH58" s="47"/>
      <c r="MCI58" s="47"/>
      <c r="MCJ58" s="47"/>
      <c r="MCK58" s="47"/>
      <c r="MCL58" s="47"/>
      <c r="MCM58" s="47"/>
      <c r="MCN58" s="47"/>
      <c r="MCO58" s="47"/>
      <c r="MCP58" s="47"/>
      <c r="MCQ58" s="47"/>
      <c r="MCR58" s="47"/>
      <c r="MCS58" s="47"/>
      <c r="MCT58" s="47"/>
      <c r="MCU58" s="47"/>
      <c r="MCV58" s="47"/>
      <c r="MCW58" s="47"/>
      <c r="MCX58" s="47"/>
      <c r="MCY58" s="47"/>
      <c r="MCZ58" s="47"/>
      <c r="MDA58" s="47"/>
      <c r="MDB58" s="47"/>
      <c r="MDC58" s="47"/>
      <c r="MDD58" s="47"/>
      <c r="MDE58" s="47"/>
      <c r="MDF58" s="47"/>
      <c r="MDG58" s="47"/>
      <c r="MDH58" s="47"/>
      <c r="MDI58" s="47"/>
      <c r="MDJ58" s="47"/>
      <c r="MDK58" s="47"/>
      <c r="MDL58" s="47"/>
      <c r="MDM58" s="47"/>
      <c r="MDN58" s="47"/>
      <c r="MDO58" s="47"/>
      <c r="MDP58" s="47"/>
      <c r="MDQ58" s="47"/>
      <c r="MDR58" s="47"/>
      <c r="MDS58" s="47"/>
      <c r="MDT58" s="47"/>
      <c r="MDU58" s="47"/>
      <c r="MDV58" s="47"/>
      <c r="MDW58" s="47"/>
      <c r="MDX58" s="47"/>
      <c r="MDY58" s="47"/>
      <c r="MDZ58" s="47"/>
      <c r="MEA58" s="47"/>
      <c r="MEB58" s="47"/>
      <c r="MEC58" s="47"/>
      <c r="MED58" s="47"/>
      <c r="MEE58" s="47"/>
      <c r="MEF58" s="47"/>
      <c r="MEG58" s="47"/>
      <c r="MEH58" s="47"/>
      <c r="MEI58" s="47"/>
      <c r="MEJ58" s="47"/>
      <c r="MEK58" s="47"/>
      <c r="MEL58" s="47"/>
      <c r="MEM58" s="47"/>
      <c r="MEN58" s="47"/>
      <c r="MEO58" s="47"/>
      <c r="MEP58" s="47"/>
      <c r="MEQ58" s="47"/>
      <c r="MER58" s="47"/>
      <c r="MES58" s="47"/>
      <c r="MET58" s="47"/>
      <c r="MEU58" s="47"/>
      <c r="MEV58" s="47"/>
      <c r="MEW58" s="47"/>
      <c r="MEX58" s="47"/>
      <c r="MEY58" s="47"/>
      <c r="MEZ58" s="47"/>
      <c r="MFA58" s="47"/>
      <c r="MFB58" s="47"/>
      <c r="MFC58" s="47"/>
      <c r="MFD58" s="47"/>
      <c r="MFE58" s="47"/>
      <c r="MFF58" s="47"/>
      <c r="MFG58" s="47"/>
      <c r="MFH58" s="47"/>
      <c r="MFI58" s="47"/>
      <c r="MFJ58" s="47"/>
      <c r="MFK58" s="47"/>
      <c r="MFL58" s="47"/>
      <c r="MFM58" s="47"/>
      <c r="MFN58" s="47"/>
      <c r="MFO58" s="47"/>
      <c r="MFP58" s="47"/>
      <c r="MFQ58" s="47"/>
      <c r="MFR58" s="47"/>
      <c r="MFS58" s="47"/>
      <c r="MFT58" s="47"/>
      <c r="MFU58" s="47"/>
      <c r="MFV58" s="47"/>
      <c r="MFW58" s="47"/>
      <c r="MFX58" s="47"/>
      <c r="MFY58" s="47"/>
      <c r="MFZ58" s="47"/>
      <c r="MGA58" s="47"/>
      <c r="MGB58" s="47"/>
      <c r="MGC58" s="47"/>
      <c r="MGD58" s="47"/>
      <c r="MGE58" s="47"/>
      <c r="MGF58" s="47"/>
      <c r="MGG58" s="47"/>
      <c r="MGH58" s="47"/>
      <c r="MGI58" s="47"/>
      <c r="MGJ58" s="47"/>
      <c r="MGK58" s="47"/>
      <c r="MGL58" s="47"/>
      <c r="MGM58" s="47"/>
      <c r="MGN58" s="47"/>
      <c r="MGO58" s="47"/>
      <c r="MGP58" s="47"/>
      <c r="MGQ58" s="47"/>
      <c r="MGR58" s="47"/>
      <c r="MGS58" s="47"/>
      <c r="MGT58" s="47"/>
      <c r="MGU58" s="47"/>
      <c r="MGV58" s="47"/>
      <c r="MGW58" s="47"/>
      <c r="MGX58" s="47"/>
      <c r="MGY58" s="47"/>
      <c r="MGZ58" s="47"/>
      <c r="MHA58" s="47"/>
      <c r="MHB58" s="47"/>
      <c r="MHC58" s="47"/>
      <c r="MHD58" s="47"/>
      <c r="MHE58" s="47"/>
      <c r="MHF58" s="47"/>
      <c r="MHG58" s="47"/>
      <c r="MHH58" s="47"/>
      <c r="MHI58" s="47"/>
      <c r="MHJ58" s="47"/>
      <c r="MHK58" s="47"/>
      <c r="MHL58" s="47"/>
      <c r="MHM58" s="47"/>
      <c r="MHN58" s="47"/>
      <c r="MHO58" s="47"/>
      <c r="MHP58" s="47"/>
      <c r="MHQ58" s="47"/>
      <c r="MHR58" s="47"/>
      <c r="MHS58" s="47"/>
      <c r="MHT58" s="47"/>
      <c r="MHU58" s="47"/>
      <c r="MHV58" s="47"/>
      <c r="MHW58" s="47"/>
      <c r="MHX58" s="47"/>
      <c r="MHY58" s="47"/>
      <c r="MHZ58" s="47"/>
      <c r="MIA58" s="47"/>
      <c r="MIB58" s="47"/>
      <c r="MIC58" s="47"/>
      <c r="MID58" s="47"/>
      <c r="MIE58" s="47"/>
      <c r="MIF58" s="47"/>
      <c r="MIG58" s="47"/>
      <c r="MIH58" s="47"/>
      <c r="MII58" s="47"/>
      <c r="MIJ58" s="47"/>
      <c r="MIK58" s="47"/>
      <c r="MIL58" s="47"/>
      <c r="MIM58" s="47"/>
      <c r="MIN58" s="47"/>
      <c r="MIO58" s="47"/>
      <c r="MIP58" s="47"/>
      <c r="MIQ58" s="47"/>
      <c r="MIR58" s="47"/>
      <c r="MIS58" s="47"/>
      <c r="MIT58" s="47"/>
      <c r="MIU58" s="47"/>
      <c r="MIV58" s="47"/>
      <c r="MIW58" s="47"/>
      <c r="MIX58" s="47"/>
      <c r="MIY58" s="47"/>
      <c r="MIZ58" s="47"/>
      <c r="MJA58" s="47"/>
      <c r="MJB58" s="47"/>
      <c r="MJC58" s="47"/>
      <c r="MJD58" s="47"/>
      <c r="MJE58" s="47"/>
      <c r="MJF58" s="47"/>
      <c r="MJG58" s="47"/>
      <c r="MJH58" s="47"/>
      <c r="MJI58" s="47"/>
      <c r="MJJ58" s="47"/>
      <c r="MJK58" s="47"/>
      <c r="MJL58" s="47"/>
      <c r="MJM58" s="47"/>
      <c r="MJN58" s="47"/>
      <c r="MJO58" s="47"/>
      <c r="MJP58" s="47"/>
      <c r="MJQ58" s="47"/>
      <c r="MJR58" s="47"/>
      <c r="MJS58" s="47"/>
      <c r="MJT58" s="47"/>
      <c r="MJU58" s="47"/>
      <c r="MJV58" s="47"/>
      <c r="MJW58" s="47"/>
      <c r="MJX58" s="47"/>
      <c r="MJY58" s="47"/>
      <c r="MJZ58" s="47"/>
      <c r="MKA58" s="47"/>
      <c r="MKB58" s="47"/>
      <c r="MKC58" s="47"/>
      <c r="MKD58" s="47"/>
      <c r="MKE58" s="47"/>
      <c r="MKF58" s="47"/>
      <c r="MKG58" s="47"/>
      <c r="MKH58" s="47"/>
      <c r="MKI58" s="47"/>
      <c r="MKJ58" s="47"/>
      <c r="MKK58" s="47"/>
      <c r="MKL58" s="47"/>
      <c r="MKM58" s="47"/>
      <c r="MKN58" s="47"/>
      <c r="MKO58" s="47"/>
      <c r="MKP58" s="47"/>
      <c r="MKQ58" s="47"/>
      <c r="MKR58" s="47"/>
      <c r="MKS58" s="47"/>
      <c r="MKT58" s="47"/>
      <c r="MKU58" s="47"/>
      <c r="MKV58" s="47"/>
      <c r="MKW58" s="47"/>
      <c r="MKX58" s="47"/>
      <c r="MKY58" s="47"/>
      <c r="MKZ58" s="47"/>
      <c r="MLA58" s="47"/>
      <c r="MLB58" s="47"/>
      <c r="MLC58" s="47"/>
      <c r="MLD58" s="47"/>
      <c r="MLE58" s="47"/>
      <c r="MLF58" s="47"/>
      <c r="MLG58" s="47"/>
      <c r="MLH58" s="47"/>
      <c r="MLI58" s="47"/>
      <c r="MLJ58" s="47"/>
      <c r="MLK58" s="47"/>
      <c r="MLL58" s="47"/>
      <c r="MLM58" s="47"/>
      <c r="MLN58" s="47"/>
      <c r="MLO58" s="47"/>
      <c r="MLP58" s="47"/>
      <c r="MLQ58" s="47"/>
      <c r="MLR58" s="47"/>
      <c r="MLS58" s="47"/>
      <c r="MLT58" s="47"/>
      <c r="MLU58" s="47"/>
      <c r="MLV58" s="47"/>
      <c r="MLW58" s="47"/>
      <c r="MLX58" s="47"/>
      <c r="MLY58" s="47"/>
      <c r="MLZ58" s="47"/>
      <c r="MMA58" s="47"/>
      <c r="MMB58" s="47"/>
      <c r="MMC58" s="47"/>
      <c r="MMD58" s="47"/>
      <c r="MME58" s="47"/>
      <c r="MMF58" s="47"/>
      <c r="MMG58" s="47"/>
      <c r="MMH58" s="47"/>
      <c r="MMI58" s="47"/>
      <c r="MMJ58" s="47"/>
      <c r="MMK58" s="47"/>
      <c r="MML58" s="47"/>
      <c r="MMM58" s="47"/>
      <c r="MMN58" s="47"/>
      <c r="MMO58" s="47"/>
      <c r="MMP58" s="47"/>
      <c r="MMQ58" s="47"/>
      <c r="MMR58" s="47"/>
      <c r="MMS58" s="47"/>
      <c r="MMT58" s="47"/>
      <c r="MMU58" s="47"/>
      <c r="MMV58" s="47"/>
      <c r="MMW58" s="47"/>
      <c r="MMX58" s="47"/>
      <c r="MMY58" s="47"/>
      <c r="MMZ58" s="47"/>
      <c r="MNA58" s="47"/>
      <c r="MNB58" s="47"/>
      <c r="MNC58" s="47"/>
      <c r="MND58" s="47"/>
      <c r="MNE58" s="47"/>
      <c r="MNF58" s="47"/>
      <c r="MNG58" s="47"/>
      <c r="MNH58" s="47"/>
      <c r="MNI58" s="47"/>
      <c r="MNJ58" s="47"/>
      <c r="MNK58" s="47"/>
      <c r="MNL58" s="47"/>
      <c r="MNM58" s="47"/>
      <c r="MNN58" s="47"/>
      <c r="MNO58" s="47"/>
      <c r="MNP58" s="47"/>
      <c r="MNQ58" s="47"/>
      <c r="MNR58" s="47"/>
      <c r="MNS58" s="47"/>
      <c r="MNT58" s="47"/>
      <c r="MNU58" s="47"/>
      <c r="MNV58" s="47"/>
      <c r="MNW58" s="47"/>
      <c r="MNX58" s="47"/>
      <c r="MNY58" s="47"/>
      <c r="MNZ58" s="47"/>
      <c r="MOA58" s="47"/>
      <c r="MOB58" s="47"/>
      <c r="MOC58" s="47"/>
      <c r="MOD58" s="47"/>
      <c r="MOE58" s="47"/>
      <c r="MOF58" s="47"/>
      <c r="MOG58" s="47"/>
      <c r="MOH58" s="47"/>
      <c r="MOI58" s="47"/>
      <c r="MOJ58" s="47"/>
      <c r="MOK58" s="47"/>
      <c r="MOL58" s="47"/>
      <c r="MOM58" s="47"/>
      <c r="MON58" s="47"/>
      <c r="MOO58" s="47"/>
      <c r="MOP58" s="47"/>
      <c r="MOQ58" s="47"/>
      <c r="MOR58" s="47"/>
      <c r="MOS58" s="47"/>
      <c r="MOT58" s="47"/>
      <c r="MOU58" s="47"/>
      <c r="MOV58" s="47"/>
      <c r="MOW58" s="47"/>
      <c r="MOX58" s="47"/>
      <c r="MOY58" s="47"/>
      <c r="MOZ58" s="47"/>
      <c r="MPA58" s="47"/>
      <c r="MPB58" s="47"/>
      <c r="MPC58" s="47"/>
      <c r="MPD58" s="47"/>
      <c r="MPE58" s="47"/>
      <c r="MPF58" s="47"/>
      <c r="MPG58" s="47"/>
      <c r="MPH58" s="47"/>
      <c r="MPI58" s="47"/>
      <c r="MPJ58" s="47"/>
      <c r="MPK58" s="47"/>
      <c r="MPL58" s="47"/>
      <c r="MPM58" s="47"/>
      <c r="MPN58" s="47"/>
      <c r="MPO58" s="47"/>
      <c r="MPP58" s="47"/>
      <c r="MPQ58" s="47"/>
      <c r="MPR58" s="47"/>
      <c r="MPS58" s="47"/>
      <c r="MPT58" s="47"/>
      <c r="MPU58" s="47"/>
      <c r="MPV58" s="47"/>
      <c r="MPW58" s="47"/>
      <c r="MPX58" s="47"/>
      <c r="MPY58" s="47"/>
      <c r="MPZ58" s="47"/>
      <c r="MQA58" s="47"/>
      <c r="MQB58" s="47"/>
      <c r="MQC58" s="47"/>
      <c r="MQD58" s="47"/>
      <c r="MQE58" s="47"/>
      <c r="MQF58" s="47"/>
      <c r="MQG58" s="47"/>
      <c r="MQH58" s="47"/>
      <c r="MQI58" s="47"/>
      <c r="MQJ58" s="47"/>
      <c r="MQK58" s="47"/>
      <c r="MQL58" s="47"/>
      <c r="MQM58" s="47"/>
      <c r="MQN58" s="47"/>
      <c r="MQO58" s="47"/>
      <c r="MQP58" s="47"/>
      <c r="MQQ58" s="47"/>
      <c r="MQR58" s="47"/>
      <c r="MQS58" s="47"/>
      <c r="MQT58" s="47"/>
      <c r="MQU58" s="47"/>
      <c r="MQV58" s="47"/>
      <c r="MQW58" s="47"/>
      <c r="MQX58" s="47"/>
      <c r="MQY58" s="47"/>
      <c r="MQZ58" s="47"/>
      <c r="MRA58" s="47"/>
      <c r="MRB58" s="47"/>
      <c r="MRC58" s="47"/>
      <c r="MRD58" s="47"/>
      <c r="MRE58" s="47"/>
      <c r="MRF58" s="47"/>
      <c r="MRG58" s="47"/>
      <c r="MRH58" s="47"/>
      <c r="MRI58" s="47"/>
      <c r="MRJ58" s="47"/>
      <c r="MRK58" s="47"/>
      <c r="MRL58" s="47"/>
      <c r="MRM58" s="47"/>
      <c r="MRN58" s="47"/>
      <c r="MRO58" s="47"/>
      <c r="MRP58" s="47"/>
      <c r="MRQ58" s="47"/>
      <c r="MRR58" s="47"/>
      <c r="MRS58" s="47"/>
      <c r="MRT58" s="47"/>
      <c r="MRU58" s="47"/>
      <c r="MRV58" s="47"/>
      <c r="MRW58" s="47"/>
      <c r="MRX58" s="47"/>
      <c r="MRY58" s="47"/>
      <c r="MRZ58" s="47"/>
      <c r="MSA58" s="47"/>
      <c r="MSB58" s="47"/>
      <c r="MSC58" s="47"/>
      <c r="MSD58" s="47"/>
      <c r="MSE58" s="47"/>
      <c r="MSF58" s="47"/>
      <c r="MSG58" s="47"/>
      <c r="MSH58" s="47"/>
      <c r="MSI58" s="47"/>
      <c r="MSJ58" s="47"/>
      <c r="MSK58" s="47"/>
      <c r="MSL58" s="47"/>
      <c r="MSM58" s="47"/>
      <c r="MSN58" s="47"/>
      <c r="MSO58" s="47"/>
      <c r="MSP58" s="47"/>
      <c r="MSQ58" s="47"/>
      <c r="MSR58" s="47"/>
      <c r="MSS58" s="47"/>
      <c r="MST58" s="47"/>
      <c r="MSU58" s="47"/>
      <c r="MSV58" s="47"/>
      <c r="MSW58" s="47"/>
      <c r="MSX58" s="47"/>
      <c r="MSY58" s="47"/>
      <c r="MSZ58" s="47"/>
      <c r="MTA58" s="47"/>
      <c r="MTB58" s="47"/>
      <c r="MTC58" s="47"/>
      <c r="MTD58" s="47"/>
      <c r="MTE58" s="47"/>
      <c r="MTF58" s="47"/>
      <c r="MTG58" s="47"/>
      <c r="MTH58" s="47"/>
      <c r="MTI58" s="47"/>
      <c r="MTJ58" s="47"/>
      <c r="MTK58" s="47"/>
      <c r="MTL58" s="47"/>
      <c r="MTM58" s="47"/>
      <c r="MTN58" s="47"/>
      <c r="MTO58" s="47"/>
      <c r="MTP58" s="47"/>
      <c r="MTQ58" s="47"/>
      <c r="MTR58" s="47"/>
      <c r="MTS58" s="47"/>
      <c r="MTT58" s="47"/>
      <c r="MTU58" s="47"/>
      <c r="MTV58" s="47"/>
      <c r="MTW58" s="47"/>
      <c r="MTX58" s="47"/>
      <c r="MTY58" s="47"/>
      <c r="MTZ58" s="47"/>
      <c r="MUA58" s="47"/>
      <c r="MUB58" s="47"/>
      <c r="MUC58" s="47"/>
      <c r="MUD58" s="47"/>
      <c r="MUE58" s="47"/>
      <c r="MUF58" s="47"/>
      <c r="MUG58" s="47"/>
      <c r="MUH58" s="47"/>
      <c r="MUI58" s="47"/>
      <c r="MUJ58" s="47"/>
      <c r="MUK58" s="47"/>
      <c r="MUL58" s="47"/>
      <c r="MUM58" s="47"/>
      <c r="MUN58" s="47"/>
      <c r="MUO58" s="47"/>
      <c r="MUP58" s="47"/>
      <c r="MUQ58" s="47"/>
      <c r="MUR58" s="47"/>
      <c r="MUS58" s="47"/>
      <c r="MUT58" s="47"/>
      <c r="MUU58" s="47"/>
      <c r="MUV58" s="47"/>
      <c r="MUW58" s="47"/>
      <c r="MUX58" s="47"/>
      <c r="MUY58" s="47"/>
      <c r="MUZ58" s="47"/>
      <c r="MVA58" s="47"/>
      <c r="MVB58" s="47"/>
      <c r="MVC58" s="47"/>
      <c r="MVD58" s="47"/>
      <c r="MVE58" s="47"/>
      <c r="MVF58" s="47"/>
      <c r="MVG58" s="47"/>
      <c r="MVH58" s="47"/>
      <c r="MVI58" s="47"/>
      <c r="MVJ58" s="47"/>
      <c r="MVK58" s="47"/>
      <c r="MVL58" s="47"/>
      <c r="MVM58" s="47"/>
      <c r="MVN58" s="47"/>
      <c r="MVO58" s="47"/>
      <c r="MVP58" s="47"/>
      <c r="MVQ58" s="47"/>
      <c r="MVR58" s="47"/>
      <c r="MVS58" s="47"/>
      <c r="MVT58" s="47"/>
      <c r="MVU58" s="47"/>
      <c r="MVV58" s="47"/>
      <c r="MVW58" s="47"/>
      <c r="MVX58" s="47"/>
      <c r="MVY58" s="47"/>
      <c r="MVZ58" s="47"/>
      <c r="MWA58" s="47"/>
      <c r="MWB58" s="47"/>
      <c r="MWC58" s="47"/>
      <c r="MWD58" s="47"/>
      <c r="MWE58" s="47"/>
      <c r="MWF58" s="47"/>
      <c r="MWG58" s="47"/>
      <c r="MWH58" s="47"/>
      <c r="MWI58" s="47"/>
      <c r="MWJ58" s="47"/>
      <c r="MWK58" s="47"/>
      <c r="MWL58" s="47"/>
      <c r="MWM58" s="47"/>
      <c r="MWN58" s="47"/>
      <c r="MWO58" s="47"/>
      <c r="MWP58" s="47"/>
      <c r="MWQ58" s="47"/>
      <c r="MWR58" s="47"/>
      <c r="MWS58" s="47"/>
      <c r="MWT58" s="47"/>
      <c r="MWU58" s="47"/>
      <c r="MWV58" s="47"/>
      <c r="MWW58" s="47"/>
      <c r="MWX58" s="47"/>
      <c r="MWY58" s="47"/>
      <c r="MWZ58" s="47"/>
      <c r="MXA58" s="47"/>
      <c r="MXB58" s="47"/>
      <c r="MXC58" s="47"/>
      <c r="MXD58" s="47"/>
      <c r="MXE58" s="47"/>
      <c r="MXF58" s="47"/>
      <c r="MXG58" s="47"/>
      <c r="MXH58" s="47"/>
      <c r="MXI58" s="47"/>
      <c r="MXJ58" s="47"/>
      <c r="MXK58" s="47"/>
      <c r="MXL58" s="47"/>
      <c r="MXM58" s="47"/>
      <c r="MXN58" s="47"/>
      <c r="MXO58" s="47"/>
      <c r="MXP58" s="47"/>
      <c r="MXQ58" s="47"/>
      <c r="MXR58" s="47"/>
      <c r="MXS58" s="47"/>
      <c r="MXT58" s="47"/>
      <c r="MXU58" s="47"/>
      <c r="MXV58" s="47"/>
      <c r="MXW58" s="47"/>
      <c r="MXX58" s="47"/>
      <c r="MXY58" s="47"/>
      <c r="MXZ58" s="47"/>
      <c r="MYA58" s="47"/>
      <c r="MYB58" s="47"/>
      <c r="MYC58" s="47"/>
      <c r="MYD58" s="47"/>
      <c r="MYE58" s="47"/>
      <c r="MYF58" s="47"/>
      <c r="MYG58" s="47"/>
      <c r="MYH58" s="47"/>
      <c r="MYI58" s="47"/>
      <c r="MYJ58" s="47"/>
      <c r="MYK58" s="47"/>
      <c r="MYL58" s="47"/>
      <c r="MYM58" s="47"/>
      <c r="MYN58" s="47"/>
      <c r="MYO58" s="47"/>
      <c r="MYP58" s="47"/>
      <c r="MYQ58" s="47"/>
      <c r="MYR58" s="47"/>
      <c r="MYS58" s="47"/>
      <c r="MYT58" s="47"/>
      <c r="MYU58" s="47"/>
      <c r="MYV58" s="47"/>
      <c r="MYW58" s="47"/>
      <c r="MYX58" s="47"/>
      <c r="MYY58" s="47"/>
      <c r="MYZ58" s="47"/>
      <c r="MZA58" s="47"/>
      <c r="MZB58" s="47"/>
      <c r="MZC58" s="47"/>
      <c r="MZD58" s="47"/>
      <c r="MZE58" s="47"/>
      <c r="MZF58" s="47"/>
      <c r="MZG58" s="47"/>
      <c r="MZH58" s="47"/>
      <c r="MZI58" s="47"/>
      <c r="MZJ58" s="47"/>
      <c r="MZK58" s="47"/>
      <c r="MZL58" s="47"/>
      <c r="MZM58" s="47"/>
      <c r="MZN58" s="47"/>
      <c r="MZO58" s="47"/>
      <c r="MZP58" s="47"/>
      <c r="MZQ58" s="47"/>
      <c r="MZR58" s="47"/>
      <c r="MZS58" s="47"/>
      <c r="MZT58" s="47"/>
      <c r="MZU58" s="47"/>
      <c r="MZV58" s="47"/>
      <c r="MZW58" s="47"/>
      <c r="MZX58" s="47"/>
      <c r="MZY58" s="47"/>
      <c r="MZZ58" s="47"/>
      <c r="NAA58" s="47"/>
      <c r="NAB58" s="47"/>
      <c r="NAC58" s="47"/>
      <c r="NAD58" s="47"/>
      <c r="NAE58" s="47"/>
      <c r="NAF58" s="47"/>
      <c r="NAG58" s="47"/>
      <c r="NAH58" s="47"/>
      <c r="NAI58" s="47"/>
      <c r="NAJ58" s="47"/>
      <c r="NAK58" s="47"/>
      <c r="NAL58" s="47"/>
      <c r="NAM58" s="47"/>
      <c r="NAN58" s="47"/>
      <c r="NAO58" s="47"/>
      <c r="NAP58" s="47"/>
      <c r="NAQ58" s="47"/>
      <c r="NAR58" s="47"/>
      <c r="NAS58" s="47"/>
      <c r="NAT58" s="47"/>
      <c r="NAU58" s="47"/>
      <c r="NAV58" s="47"/>
      <c r="NAW58" s="47"/>
      <c r="NAX58" s="47"/>
      <c r="NAY58" s="47"/>
      <c r="NAZ58" s="47"/>
      <c r="NBA58" s="47"/>
      <c r="NBB58" s="47"/>
      <c r="NBC58" s="47"/>
      <c r="NBD58" s="47"/>
      <c r="NBE58" s="47"/>
      <c r="NBF58" s="47"/>
      <c r="NBG58" s="47"/>
      <c r="NBH58" s="47"/>
      <c r="NBI58" s="47"/>
      <c r="NBJ58" s="47"/>
      <c r="NBK58" s="47"/>
      <c r="NBL58" s="47"/>
      <c r="NBM58" s="47"/>
      <c r="NBN58" s="47"/>
      <c r="NBO58" s="47"/>
      <c r="NBP58" s="47"/>
      <c r="NBQ58" s="47"/>
      <c r="NBR58" s="47"/>
      <c r="NBS58" s="47"/>
      <c r="NBT58" s="47"/>
      <c r="NBU58" s="47"/>
      <c r="NBV58" s="47"/>
      <c r="NBW58" s="47"/>
      <c r="NBX58" s="47"/>
      <c r="NBY58" s="47"/>
      <c r="NBZ58" s="47"/>
      <c r="NCA58" s="47"/>
      <c r="NCB58" s="47"/>
      <c r="NCC58" s="47"/>
      <c r="NCD58" s="47"/>
      <c r="NCE58" s="47"/>
      <c r="NCF58" s="47"/>
      <c r="NCG58" s="47"/>
      <c r="NCH58" s="47"/>
      <c r="NCI58" s="47"/>
      <c r="NCJ58" s="47"/>
      <c r="NCK58" s="47"/>
      <c r="NCL58" s="47"/>
      <c r="NCM58" s="47"/>
      <c r="NCN58" s="47"/>
      <c r="NCO58" s="47"/>
      <c r="NCP58" s="47"/>
      <c r="NCQ58" s="47"/>
      <c r="NCR58" s="47"/>
      <c r="NCS58" s="47"/>
      <c r="NCT58" s="47"/>
      <c r="NCU58" s="47"/>
      <c r="NCV58" s="47"/>
      <c r="NCW58" s="47"/>
      <c r="NCX58" s="47"/>
      <c r="NCY58" s="47"/>
      <c r="NCZ58" s="47"/>
      <c r="NDA58" s="47"/>
      <c r="NDB58" s="47"/>
      <c r="NDC58" s="47"/>
      <c r="NDD58" s="47"/>
      <c r="NDE58" s="47"/>
      <c r="NDF58" s="47"/>
      <c r="NDG58" s="47"/>
      <c r="NDH58" s="47"/>
      <c r="NDI58" s="47"/>
      <c r="NDJ58" s="47"/>
      <c r="NDK58" s="47"/>
      <c r="NDL58" s="47"/>
      <c r="NDM58" s="47"/>
      <c r="NDN58" s="47"/>
      <c r="NDO58" s="47"/>
      <c r="NDP58" s="47"/>
      <c r="NDQ58" s="47"/>
      <c r="NDR58" s="47"/>
      <c r="NDS58" s="47"/>
      <c r="NDT58" s="47"/>
      <c r="NDU58" s="47"/>
      <c r="NDV58" s="47"/>
      <c r="NDW58" s="47"/>
      <c r="NDX58" s="47"/>
      <c r="NDY58" s="47"/>
      <c r="NDZ58" s="47"/>
      <c r="NEA58" s="47"/>
      <c r="NEB58" s="47"/>
      <c r="NEC58" s="47"/>
      <c r="NED58" s="47"/>
      <c r="NEE58" s="47"/>
      <c r="NEF58" s="47"/>
      <c r="NEG58" s="47"/>
      <c r="NEH58" s="47"/>
      <c r="NEI58" s="47"/>
      <c r="NEJ58" s="47"/>
      <c r="NEK58" s="47"/>
      <c r="NEL58" s="47"/>
      <c r="NEM58" s="47"/>
      <c r="NEN58" s="47"/>
      <c r="NEO58" s="47"/>
      <c r="NEP58" s="47"/>
      <c r="NEQ58" s="47"/>
      <c r="NER58" s="47"/>
      <c r="NES58" s="47"/>
      <c r="NET58" s="47"/>
      <c r="NEU58" s="47"/>
      <c r="NEV58" s="47"/>
      <c r="NEW58" s="47"/>
      <c r="NEX58" s="47"/>
      <c r="NEY58" s="47"/>
      <c r="NEZ58" s="47"/>
      <c r="NFA58" s="47"/>
      <c r="NFB58" s="47"/>
      <c r="NFC58" s="47"/>
      <c r="NFD58" s="47"/>
      <c r="NFE58" s="47"/>
      <c r="NFF58" s="47"/>
      <c r="NFG58" s="47"/>
      <c r="NFH58" s="47"/>
      <c r="NFI58" s="47"/>
      <c r="NFJ58" s="47"/>
      <c r="NFK58" s="47"/>
      <c r="NFL58" s="47"/>
      <c r="NFM58" s="47"/>
      <c r="NFN58" s="47"/>
      <c r="NFO58" s="47"/>
      <c r="NFP58" s="47"/>
      <c r="NFQ58" s="47"/>
      <c r="NFR58" s="47"/>
      <c r="NFS58" s="47"/>
      <c r="NFT58" s="47"/>
      <c r="NFU58" s="47"/>
      <c r="NFV58" s="47"/>
      <c r="NFW58" s="47"/>
      <c r="NFX58" s="47"/>
      <c r="NFY58" s="47"/>
      <c r="NFZ58" s="47"/>
      <c r="NGA58" s="47"/>
      <c r="NGB58" s="47"/>
      <c r="NGC58" s="47"/>
      <c r="NGD58" s="47"/>
      <c r="NGE58" s="47"/>
      <c r="NGF58" s="47"/>
      <c r="NGG58" s="47"/>
      <c r="NGH58" s="47"/>
      <c r="NGI58" s="47"/>
      <c r="NGJ58" s="47"/>
      <c r="NGK58" s="47"/>
      <c r="NGL58" s="47"/>
      <c r="NGM58" s="47"/>
      <c r="NGN58" s="47"/>
      <c r="NGO58" s="47"/>
      <c r="NGP58" s="47"/>
      <c r="NGQ58" s="47"/>
      <c r="NGR58" s="47"/>
      <c r="NGS58" s="47"/>
      <c r="NGT58" s="47"/>
      <c r="NGU58" s="47"/>
      <c r="NGV58" s="47"/>
      <c r="NGW58" s="47"/>
      <c r="NGX58" s="47"/>
      <c r="NGY58" s="47"/>
      <c r="NGZ58" s="47"/>
      <c r="NHA58" s="47"/>
      <c r="NHB58" s="47"/>
      <c r="NHC58" s="47"/>
      <c r="NHD58" s="47"/>
      <c r="NHE58" s="47"/>
      <c r="NHF58" s="47"/>
      <c r="NHG58" s="47"/>
      <c r="NHH58" s="47"/>
      <c r="NHI58" s="47"/>
      <c r="NHJ58" s="47"/>
      <c r="NHK58" s="47"/>
      <c r="NHL58" s="47"/>
      <c r="NHM58" s="47"/>
      <c r="NHN58" s="47"/>
      <c r="NHO58" s="47"/>
      <c r="NHP58" s="47"/>
      <c r="NHQ58" s="47"/>
      <c r="NHR58" s="47"/>
      <c r="NHS58" s="47"/>
      <c r="NHT58" s="47"/>
      <c r="NHU58" s="47"/>
      <c r="NHV58" s="47"/>
      <c r="NHW58" s="47"/>
      <c r="NHX58" s="47"/>
      <c r="NHY58" s="47"/>
      <c r="NHZ58" s="47"/>
      <c r="NIA58" s="47"/>
      <c r="NIB58" s="47"/>
      <c r="NIC58" s="47"/>
      <c r="NID58" s="47"/>
      <c r="NIE58" s="47"/>
      <c r="NIF58" s="47"/>
      <c r="NIG58" s="47"/>
      <c r="NIH58" s="47"/>
      <c r="NII58" s="47"/>
      <c r="NIJ58" s="47"/>
      <c r="NIK58" s="47"/>
      <c r="NIL58" s="47"/>
      <c r="NIM58" s="47"/>
      <c r="NIN58" s="47"/>
      <c r="NIO58" s="47"/>
      <c r="NIP58" s="47"/>
      <c r="NIQ58" s="47"/>
      <c r="NIR58" s="47"/>
      <c r="NIS58" s="47"/>
      <c r="NIT58" s="47"/>
      <c r="NIU58" s="47"/>
      <c r="NIV58" s="47"/>
      <c r="NIW58" s="47"/>
      <c r="NIX58" s="47"/>
      <c r="NIY58" s="47"/>
      <c r="NIZ58" s="47"/>
      <c r="NJA58" s="47"/>
      <c r="NJB58" s="47"/>
      <c r="NJC58" s="47"/>
      <c r="NJD58" s="47"/>
      <c r="NJE58" s="47"/>
      <c r="NJF58" s="47"/>
      <c r="NJG58" s="47"/>
      <c r="NJH58" s="47"/>
      <c r="NJI58" s="47"/>
      <c r="NJJ58" s="47"/>
      <c r="NJK58" s="47"/>
      <c r="NJL58" s="47"/>
      <c r="NJM58" s="47"/>
      <c r="NJN58" s="47"/>
      <c r="NJO58" s="47"/>
      <c r="NJP58" s="47"/>
      <c r="NJQ58" s="47"/>
      <c r="NJR58" s="47"/>
      <c r="NJS58" s="47"/>
      <c r="NJT58" s="47"/>
      <c r="NJU58" s="47"/>
      <c r="NJV58" s="47"/>
      <c r="NJW58" s="47"/>
      <c r="NJX58" s="47"/>
      <c r="NJY58" s="47"/>
      <c r="NJZ58" s="47"/>
      <c r="NKA58" s="47"/>
      <c r="NKB58" s="47"/>
      <c r="NKC58" s="47"/>
      <c r="NKD58" s="47"/>
      <c r="NKE58" s="47"/>
      <c r="NKF58" s="47"/>
      <c r="NKG58" s="47"/>
      <c r="NKH58" s="47"/>
      <c r="NKI58" s="47"/>
      <c r="NKJ58" s="47"/>
      <c r="NKK58" s="47"/>
      <c r="NKL58" s="47"/>
      <c r="NKM58" s="47"/>
      <c r="NKN58" s="47"/>
      <c r="NKO58" s="47"/>
      <c r="NKP58" s="47"/>
      <c r="NKQ58" s="47"/>
      <c r="NKR58" s="47"/>
      <c r="NKS58" s="47"/>
      <c r="NKT58" s="47"/>
      <c r="NKU58" s="47"/>
      <c r="NKV58" s="47"/>
      <c r="NKW58" s="47"/>
      <c r="NKX58" s="47"/>
      <c r="NKY58" s="47"/>
      <c r="NKZ58" s="47"/>
      <c r="NLA58" s="47"/>
      <c r="NLB58" s="47"/>
      <c r="NLC58" s="47"/>
      <c r="NLD58" s="47"/>
      <c r="NLE58" s="47"/>
      <c r="NLF58" s="47"/>
      <c r="NLG58" s="47"/>
      <c r="NLH58" s="47"/>
      <c r="NLI58" s="47"/>
      <c r="NLJ58" s="47"/>
      <c r="NLK58" s="47"/>
      <c r="NLL58" s="47"/>
      <c r="NLM58" s="47"/>
      <c r="NLN58" s="47"/>
      <c r="NLO58" s="47"/>
      <c r="NLP58" s="47"/>
      <c r="NLQ58" s="47"/>
      <c r="NLR58" s="47"/>
      <c r="NLS58" s="47"/>
      <c r="NLT58" s="47"/>
      <c r="NLU58" s="47"/>
      <c r="NLV58" s="47"/>
      <c r="NLW58" s="47"/>
      <c r="NLX58" s="47"/>
      <c r="NLY58" s="47"/>
      <c r="NLZ58" s="47"/>
      <c r="NMA58" s="47"/>
      <c r="NMB58" s="47"/>
      <c r="NMC58" s="47"/>
      <c r="NMD58" s="47"/>
      <c r="NME58" s="47"/>
      <c r="NMF58" s="47"/>
      <c r="NMG58" s="47"/>
      <c r="NMH58" s="47"/>
      <c r="NMI58" s="47"/>
      <c r="NMJ58" s="47"/>
      <c r="NMK58" s="47"/>
      <c r="NML58" s="47"/>
      <c r="NMM58" s="47"/>
      <c r="NMN58" s="47"/>
      <c r="NMO58" s="47"/>
      <c r="NMP58" s="47"/>
      <c r="NMQ58" s="47"/>
      <c r="NMR58" s="47"/>
      <c r="NMS58" s="47"/>
      <c r="NMT58" s="47"/>
      <c r="NMU58" s="47"/>
      <c r="NMV58" s="47"/>
      <c r="NMW58" s="47"/>
      <c r="NMX58" s="47"/>
      <c r="NMY58" s="47"/>
      <c r="NMZ58" s="47"/>
      <c r="NNA58" s="47"/>
      <c r="NNB58" s="47"/>
      <c r="NNC58" s="47"/>
      <c r="NND58" s="47"/>
      <c r="NNE58" s="47"/>
      <c r="NNF58" s="47"/>
      <c r="NNG58" s="47"/>
      <c r="NNH58" s="47"/>
      <c r="NNI58" s="47"/>
      <c r="NNJ58" s="47"/>
      <c r="NNK58" s="47"/>
      <c r="NNL58" s="47"/>
      <c r="NNM58" s="47"/>
      <c r="NNN58" s="47"/>
      <c r="NNO58" s="47"/>
      <c r="NNP58" s="47"/>
      <c r="NNQ58" s="47"/>
      <c r="NNR58" s="47"/>
      <c r="NNS58" s="47"/>
      <c r="NNT58" s="47"/>
      <c r="NNU58" s="47"/>
      <c r="NNV58" s="47"/>
      <c r="NNW58" s="47"/>
      <c r="NNX58" s="47"/>
      <c r="NNY58" s="47"/>
      <c r="NNZ58" s="47"/>
      <c r="NOA58" s="47"/>
      <c r="NOB58" s="47"/>
      <c r="NOC58" s="47"/>
      <c r="NOD58" s="47"/>
      <c r="NOE58" s="47"/>
      <c r="NOF58" s="47"/>
      <c r="NOG58" s="47"/>
      <c r="NOH58" s="47"/>
      <c r="NOI58" s="47"/>
      <c r="NOJ58" s="47"/>
      <c r="NOK58" s="47"/>
      <c r="NOL58" s="47"/>
      <c r="NOM58" s="47"/>
      <c r="NON58" s="47"/>
      <c r="NOO58" s="47"/>
      <c r="NOP58" s="47"/>
      <c r="NOQ58" s="47"/>
      <c r="NOR58" s="47"/>
      <c r="NOS58" s="47"/>
      <c r="NOT58" s="47"/>
      <c r="NOU58" s="47"/>
      <c r="NOV58" s="47"/>
      <c r="NOW58" s="47"/>
      <c r="NOX58" s="47"/>
      <c r="NOY58" s="47"/>
      <c r="NOZ58" s="47"/>
      <c r="NPA58" s="47"/>
      <c r="NPB58" s="47"/>
      <c r="NPC58" s="47"/>
      <c r="NPD58" s="47"/>
      <c r="NPE58" s="47"/>
      <c r="NPF58" s="47"/>
      <c r="NPG58" s="47"/>
      <c r="NPH58" s="47"/>
      <c r="NPI58" s="47"/>
      <c r="NPJ58" s="47"/>
      <c r="NPK58" s="47"/>
      <c r="NPL58" s="47"/>
      <c r="NPM58" s="47"/>
      <c r="NPN58" s="47"/>
      <c r="NPO58" s="47"/>
      <c r="NPP58" s="47"/>
      <c r="NPQ58" s="47"/>
      <c r="NPR58" s="47"/>
      <c r="NPS58" s="47"/>
      <c r="NPT58" s="47"/>
      <c r="NPU58" s="47"/>
      <c r="NPV58" s="47"/>
      <c r="NPW58" s="47"/>
      <c r="NPX58" s="47"/>
      <c r="NPY58" s="47"/>
      <c r="NPZ58" s="47"/>
      <c r="NQA58" s="47"/>
      <c r="NQB58" s="47"/>
      <c r="NQC58" s="47"/>
      <c r="NQD58" s="47"/>
      <c r="NQE58" s="47"/>
      <c r="NQF58" s="47"/>
      <c r="NQG58" s="47"/>
      <c r="NQH58" s="47"/>
      <c r="NQI58" s="47"/>
      <c r="NQJ58" s="47"/>
      <c r="NQK58" s="47"/>
      <c r="NQL58" s="47"/>
      <c r="NQM58" s="47"/>
      <c r="NQN58" s="47"/>
      <c r="NQO58" s="47"/>
      <c r="NQP58" s="47"/>
      <c r="NQQ58" s="47"/>
      <c r="NQR58" s="47"/>
      <c r="NQS58" s="47"/>
      <c r="NQT58" s="47"/>
      <c r="NQU58" s="47"/>
      <c r="NQV58" s="47"/>
      <c r="NQW58" s="47"/>
      <c r="NQX58" s="47"/>
      <c r="NQY58" s="47"/>
      <c r="NQZ58" s="47"/>
      <c r="NRA58" s="47"/>
      <c r="NRB58" s="47"/>
      <c r="NRC58" s="47"/>
      <c r="NRD58" s="47"/>
      <c r="NRE58" s="47"/>
      <c r="NRF58" s="47"/>
      <c r="NRG58" s="47"/>
      <c r="NRH58" s="47"/>
      <c r="NRI58" s="47"/>
      <c r="NRJ58" s="47"/>
      <c r="NRK58" s="47"/>
      <c r="NRL58" s="47"/>
      <c r="NRM58" s="47"/>
      <c r="NRN58" s="47"/>
      <c r="NRO58" s="47"/>
      <c r="NRP58" s="47"/>
      <c r="NRQ58" s="47"/>
      <c r="NRR58" s="47"/>
      <c r="NRS58" s="47"/>
      <c r="NRT58" s="47"/>
      <c r="NRU58" s="47"/>
      <c r="NRV58" s="47"/>
      <c r="NRW58" s="47"/>
      <c r="NRX58" s="47"/>
      <c r="NRY58" s="47"/>
      <c r="NRZ58" s="47"/>
      <c r="NSA58" s="47"/>
      <c r="NSB58" s="47"/>
      <c r="NSC58" s="47"/>
      <c r="NSD58" s="47"/>
      <c r="NSE58" s="47"/>
      <c r="NSF58" s="47"/>
      <c r="NSG58" s="47"/>
      <c r="NSH58" s="47"/>
      <c r="NSI58" s="47"/>
      <c r="NSJ58" s="47"/>
      <c r="NSK58" s="47"/>
      <c r="NSL58" s="47"/>
      <c r="NSM58" s="47"/>
      <c r="NSN58" s="47"/>
      <c r="NSO58" s="47"/>
      <c r="NSP58" s="47"/>
      <c r="NSQ58" s="47"/>
      <c r="NSR58" s="47"/>
      <c r="NSS58" s="47"/>
      <c r="NST58" s="47"/>
      <c r="NSU58" s="47"/>
      <c r="NSV58" s="47"/>
      <c r="NSW58" s="47"/>
      <c r="NSX58" s="47"/>
      <c r="NSY58" s="47"/>
      <c r="NSZ58" s="47"/>
      <c r="NTA58" s="47"/>
      <c r="NTB58" s="47"/>
      <c r="NTC58" s="47"/>
      <c r="NTD58" s="47"/>
      <c r="NTE58" s="47"/>
      <c r="NTF58" s="47"/>
      <c r="NTG58" s="47"/>
      <c r="NTH58" s="47"/>
      <c r="NTI58" s="47"/>
      <c r="NTJ58" s="47"/>
      <c r="NTK58" s="47"/>
      <c r="NTL58" s="47"/>
      <c r="NTM58" s="47"/>
      <c r="NTN58" s="47"/>
      <c r="NTO58" s="47"/>
      <c r="NTP58" s="47"/>
      <c r="NTQ58" s="47"/>
      <c r="NTR58" s="47"/>
      <c r="NTS58" s="47"/>
      <c r="NTT58" s="47"/>
      <c r="NTU58" s="47"/>
      <c r="NTV58" s="47"/>
      <c r="NTW58" s="47"/>
      <c r="NTX58" s="47"/>
      <c r="NTY58" s="47"/>
      <c r="NTZ58" s="47"/>
      <c r="NUA58" s="47"/>
      <c r="NUB58" s="47"/>
      <c r="NUC58" s="47"/>
      <c r="NUD58" s="47"/>
      <c r="NUE58" s="47"/>
      <c r="NUF58" s="47"/>
      <c r="NUG58" s="47"/>
      <c r="NUH58" s="47"/>
      <c r="NUI58" s="47"/>
      <c r="NUJ58" s="47"/>
      <c r="NUK58" s="47"/>
      <c r="NUL58" s="47"/>
      <c r="NUM58" s="47"/>
      <c r="NUN58" s="47"/>
      <c r="NUO58" s="47"/>
      <c r="NUP58" s="47"/>
      <c r="NUQ58" s="47"/>
      <c r="NUR58" s="47"/>
      <c r="NUS58" s="47"/>
      <c r="NUT58" s="47"/>
      <c r="NUU58" s="47"/>
      <c r="NUV58" s="47"/>
      <c r="NUW58" s="47"/>
      <c r="NUX58" s="47"/>
      <c r="NUY58" s="47"/>
      <c r="NUZ58" s="47"/>
      <c r="NVA58" s="47"/>
      <c r="NVB58" s="47"/>
      <c r="NVC58" s="47"/>
      <c r="NVD58" s="47"/>
      <c r="NVE58" s="47"/>
      <c r="NVF58" s="47"/>
      <c r="NVG58" s="47"/>
      <c r="NVH58" s="47"/>
      <c r="NVI58" s="47"/>
      <c r="NVJ58" s="47"/>
      <c r="NVK58" s="47"/>
      <c r="NVL58" s="47"/>
      <c r="NVM58" s="47"/>
      <c r="NVN58" s="47"/>
      <c r="NVO58" s="47"/>
      <c r="NVP58" s="47"/>
      <c r="NVQ58" s="47"/>
      <c r="NVR58" s="47"/>
      <c r="NVS58" s="47"/>
      <c r="NVT58" s="47"/>
      <c r="NVU58" s="47"/>
      <c r="NVV58" s="47"/>
      <c r="NVW58" s="47"/>
      <c r="NVX58" s="47"/>
      <c r="NVY58" s="47"/>
      <c r="NVZ58" s="47"/>
      <c r="NWA58" s="47"/>
      <c r="NWB58" s="47"/>
      <c r="NWC58" s="47"/>
      <c r="NWD58" s="47"/>
      <c r="NWE58" s="47"/>
      <c r="NWF58" s="47"/>
      <c r="NWG58" s="47"/>
      <c r="NWH58" s="47"/>
      <c r="NWI58" s="47"/>
      <c r="NWJ58" s="47"/>
      <c r="NWK58" s="47"/>
      <c r="NWL58" s="47"/>
      <c r="NWM58" s="47"/>
      <c r="NWN58" s="47"/>
      <c r="NWO58" s="47"/>
      <c r="NWP58" s="47"/>
      <c r="NWQ58" s="47"/>
      <c r="NWR58" s="47"/>
      <c r="NWS58" s="47"/>
      <c r="NWT58" s="47"/>
      <c r="NWU58" s="47"/>
      <c r="NWV58" s="47"/>
      <c r="NWW58" s="47"/>
      <c r="NWX58" s="47"/>
      <c r="NWY58" s="47"/>
      <c r="NWZ58" s="47"/>
      <c r="NXA58" s="47"/>
      <c r="NXB58" s="47"/>
      <c r="NXC58" s="47"/>
      <c r="NXD58" s="47"/>
      <c r="NXE58" s="47"/>
      <c r="NXF58" s="47"/>
      <c r="NXG58" s="47"/>
      <c r="NXH58" s="47"/>
      <c r="NXI58" s="47"/>
      <c r="NXJ58" s="47"/>
      <c r="NXK58" s="47"/>
      <c r="NXL58" s="47"/>
      <c r="NXM58" s="47"/>
      <c r="NXN58" s="47"/>
      <c r="NXO58" s="47"/>
      <c r="NXP58" s="47"/>
      <c r="NXQ58" s="47"/>
      <c r="NXR58" s="47"/>
      <c r="NXS58" s="47"/>
      <c r="NXT58" s="47"/>
      <c r="NXU58" s="47"/>
      <c r="NXV58" s="47"/>
      <c r="NXW58" s="47"/>
      <c r="NXX58" s="47"/>
      <c r="NXY58" s="47"/>
      <c r="NXZ58" s="47"/>
      <c r="NYA58" s="47"/>
      <c r="NYB58" s="47"/>
      <c r="NYC58" s="47"/>
      <c r="NYD58" s="47"/>
      <c r="NYE58" s="47"/>
      <c r="NYF58" s="47"/>
      <c r="NYG58" s="47"/>
      <c r="NYH58" s="47"/>
      <c r="NYI58" s="47"/>
      <c r="NYJ58" s="47"/>
      <c r="NYK58" s="47"/>
      <c r="NYL58" s="47"/>
      <c r="NYM58" s="47"/>
      <c r="NYN58" s="47"/>
      <c r="NYO58" s="47"/>
      <c r="NYP58" s="47"/>
      <c r="NYQ58" s="47"/>
      <c r="NYR58" s="47"/>
      <c r="NYS58" s="47"/>
      <c r="NYT58" s="47"/>
      <c r="NYU58" s="47"/>
      <c r="NYV58" s="47"/>
      <c r="NYW58" s="47"/>
      <c r="NYX58" s="47"/>
      <c r="NYY58" s="47"/>
      <c r="NYZ58" s="47"/>
      <c r="NZA58" s="47"/>
      <c r="NZB58" s="47"/>
      <c r="NZC58" s="47"/>
      <c r="NZD58" s="47"/>
      <c r="NZE58" s="47"/>
      <c r="NZF58" s="47"/>
      <c r="NZG58" s="47"/>
      <c r="NZH58" s="47"/>
      <c r="NZI58" s="47"/>
      <c r="NZJ58" s="47"/>
      <c r="NZK58" s="47"/>
      <c r="NZL58" s="47"/>
      <c r="NZM58" s="47"/>
      <c r="NZN58" s="47"/>
      <c r="NZO58" s="47"/>
      <c r="NZP58" s="47"/>
      <c r="NZQ58" s="47"/>
      <c r="NZR58" s="47"/>
      <c r="NZS58" s="47"/>
      <c r="NZT58" s="47"/>
      <c r="NZU58" s="47"/>
      <c r="NZV58" s="47"/>
      <c r="NZW58" s="47"/>
      <c r="NZX58" s="47"/>
      <c r="NZY58" s="47"/>
      <c r="NZZ58" s="47"/>
      <c r="OAA58" s="47"/>
      <c r="OAB58" s="47"/>
      <c r="OAC58" s="47"/>
      <c r="OAD58" s="47"/>
      <c r="OAE58" s="47"/>
      <c r="OAF58" s="47"/>
      <c r="OAG58" s="47"/>
      <c r="OAH58" s="47"/>
      <c r="OAI58" s="47"/>
      <c r="OAJ58" s="47"/>
      <c r="OAK58" s="47"/>
      <c r="OAL58" s="47"/>
      <c r="OAM58" s="47"/>
      <c r="OAN58" s="47"/>
      <c r="OAO58" s="47"/>
      <c r="OAP58" s="47"/>
      <c r="OAQ58" s="47"/>
      <c r="OAR58" s="47"/>
      <c r="OAS58" s="47"/>
      <c r="OAT58" s="47"/>
      <c r="OAU58" s="47"/>
      <c r="OAV58" s="47"/>
      <c r="OAW58" s="47"/>
      <c r="OAX58" s="47"/>
      <c r="OAY58" s="47"/>
      <c r="OAZ58" s="47"/>
      <c r="OBA58" s="47"/>
      <c r="OBB58" s="47"/>
      <c r="OBC58" s="47"/>
      <c r="OBD58" s="47"/>
      <c r="OBE58" s="47"/>
      <c r="OBF58" s="47"/>
      <c r="OBG58" s="47"/>
      <c r="OBH58" s="47"/>
      <c r="OBI58" s="47"/>
      <c r="OBJ58" s="47"/>
      <c r="OBK58" s="47"/>
      <c r="OBL58" s="47"/>
      <c r="OBM58" s="47"/>
      <c r="OBN58" s="47"/>
      <c r="OBO58" s="47"/>
      <c r="OBP58" s="47"/>
      <c r="OBQ58" s="47"/>
      <c r="OBR58" s="47"/>
      <c r="OBS58" s="47"/>
      <c r="OBT58" s="47"/>
      <c r="OBU58" s="47"/>
      <c r="OBV58" s="47"/>
      <c r="OBW58" s="47"/>
      <c r="OBX58" s="47"/>
      <c r="OBY58" s="47"/>
      <c r="OBZ58" s="47"/>
      <c r="OCA58" s="47"/>
      <c r="OCB58" s="47"/>
      <c r="OCC58" s="47"/>
      <c r="OCD58" s="47"/>
      <c r="OCE58" s="47"/>
      <c r="OCF58" s="47"/>
      <c r="OCG58" s="47"/>
      <c r="OCH58" s="47"/>
      <c r="OCI58" s="47"/>
      <c r="OCJ58" s="47"/>
      <c r="OCK58" s="47"/>
      <c r="OCL58" s="47"/>
      <c r="OCM58" s="47"/>
      <c r="OCN58" s="47"/>
      <c r="OCO58" s="47"/>
      <c r="OCP58" s="47"/>
      <c r="OCQ58" s="47"/>
      <c r="OCR58" s="47"/>
      <c r="OCS58" s="47"/>
      <c r="OCT58" s="47"/>
      <c r="OCU58" s="47"/>
      <c r="OCV58" s="47"/>
      <c r="OCW58" s="47"/>
      <c r="OCX58" s="47"/>
      <c r="OCY58" s="47"/>
      <c r="OCZ58" s="47"/>
      <c r="ODA58" s="47"/>
      <c r="ODB58" s="47"/>
      <c r="ODC58" s="47"/>
      <c r="ODD58" s="47"/>
      <c r="ODE58" s="47"/>
      <c r="ODF58" s="47"/>
      <c r="ODG58" s="47"/>
      <c r="ODH58" s="47"/>
      <c r="ODI58" s="47"/>
      <c r="ODJ58" s="47"/>
      <c r="ODK58" s="47"/>
      <c r="ODL58" s="47"/>
      <c r="ODM58" s="47"/>
      <c r="ODN58" s="47"/>
      <c r="ODO58" s="47"/>
      <c r="ODP58" s="47"/>
      <c r="ODQ58" s="47"/>
      <c r="ODR58" s="47"/>
      <c r="ODS58" s="47"/>
      <c r="ODT58" s="47"/>
      <c r="ODU58" s="47"/>
      <c r="ODV58" s="47"/>
      <c r="ODW58" s="47"/>
      <c r="ODX58" s="47"/>
      <c r="ODY58" s="47"/>
      <c r="ODZ58" s="47"/>
      <c r="OEA58" s="47"/>
      <c r="OEB58" s="47"/>
      <c r="OEC58" s="47"/>
      <c r="OED58" s="47"/>
      <c r="OEE58" s="47"/>
      <c r="OEF58" s="47"/>
      <c r="OEG58" s="47"/>
      <c r="OEH58" s="47"/>
      <c r="OEI58" s="47"/>
      <c r="OEJ58" s="47"/>
      <c r="OEK58" s="47"/>
      <c r="OEL58" s="47"/>
      <c r="OEM58" s="47"/>
      <c r="OEN58" s="47"/>
      <c r="OEO58" s="47"/>
      <c r="OEP58" s="47"/>
      <c r="OEQ58" s="47"/>
      <c r="OER58" s="47"/>
      <c r="OES58" s="47"/>
      <c r="OET58" s="47"/>
      <c r="OEU58" s="47"/>
      <c r="OEV58" s="47"/>
      <c r="OEW58" s="47"/>
      <c r="OEX58" s="47"/>
      <c r="OEY58" s="47"/>
      <c r="OEZ58" s="47"/>
      <c r="OFA58" s="47"/>
      <c r="OFB58" s="47"/>
      <c r="OFC58" s="47"/>
      <c r="OFD58" s="47"/>
      <c r="OFE58" s="47"/>
      <c r="OFF58" s="47"/>
      <c r="OFG58" s="47"/>
      <c r="OFH58" s="47"/>
      <c r="OFI58" s="47"/>
      <c r="OFJ58" s="47"/>
      <c r="OFK58" s="47"/>
      <c r="OFL58" s="47"/>
      <c r="OFM58" s="47"/>
      <c r="OFN58" s="47"/>
      <c r="OFO58" s="47"/>
      <c r="OFP58" s="47"/>
      <c r="OFQ58" s="47"/>
      <c r="OFR58" s="47"/>
      <c r="OFS58" s="47"/>
      <c r="OFT58" s="47"/>
      <c r="OFU58" s="47"/>
      <c r="OFV58" s="47"/>
      <c r="OFW58" s="47"/>
      <c r="OFX58" s="47"/>
      <c r="OFY58" s="47"/>
      <c r="OFZ58" s="47"/>
      <c r="OGA58" s="47"/>
      <c r="OGB58" s="47"/>
      <c r="OGC58" s="47"/>
      <c r="OGD58" s="47"/>
      <c r="OGE58" s="47"/>
      <c r="OGF58" s="47"/>
      <c r="OGG58" s="47"/>
      <c r="OGH58" s="47"/>
      <c r="OGI58" s="47"/>
      <c r="OGJ58" s="47"/>
      <c r="OGK58" s="47"/>
      <c r="OGL58" s="47"/>
      <c r="OGM58" s="47"/>
      <c r="OGN58" s="47"/>
      <c r="OGO58" s="47"/>
      <c r="OGP58" s="47"/>
      <c r="OGQ58" s="47"/>
      <c r="OGR58" s="47"/>
      <c r="OGS58" s="47"/>
      <c r="OGT58" s="47"/>
      <c r="OGU58" s="47"/>
      <c r="OGV58" s="47"/>
      <c r="OGW58" s="47"/>
      <c r="OGX58" s="47"/>
      <c r="OGY58" s="47"/>
      <c r="OGZ58" s="47"/>
      <c r="OHA58" s="47"/>
      <c r="OHB58" s="47"/>
      <c r="OHC58" s="47"/>
      <c r="OHD58" s="47"/>
      <c r="OHE58" s="47"/>
      <c r="OHF58" s="47"/>
      <c r="OHG58" s="47"/>
      <c r="OHH58" s="47"/>
      <c r="OHI58" s="47"/>
      <c r="OHJ58" s="47"/>
      <c r="OHK58" s="47"/>
      <c r="OHL58" s="47"/>
      <c r="OHM58" s="47"/>
      <c r="OHN58" s="47"/>
      <c r="OHO58" s="47"/>
      <c r="OHP58" s="47"/>
      <c r="OHQ58" s="47"/>
      <c r="OHR58" s="47"/>
      <c r="OHS58" s="47"/>
      <c r="OHT58" s="47"/>
      <c r="OHU58" s="47"/>
      <c r="OHV58" s="47"/>
      <c r="OHW58" s="47"/>
      <c r="OHX58" s="47"/>
      <c r="OHY58" s="47"/>
      <c r="OHZ58" s="47"/>
      <c r="OIA58" s="47"/>
      <c r="OIB58" s="47"/>
      <c r="OIC58" s="47"/>
      <c r="OID58" s="47"/>
      <c r="OIE58" s="47"/>
      <c r="OIF58" s="47"/>
      <c r="OIG58" s="47"/>
      <c r="OIH58" s="47"/>
      <c r="OII58" s="47"/>
      <c r="OIJ58" s="47"/>
      <c r="OIK58" s="47"/>
      <c r="OIL58" s="47"/>
      <c r="OIM58" s="47"/>
      <c r="OIN58" s="47"/>
      <c r="OIO58" s="47"/>
      <c r="OIP58" s="47"/>
      <c r="OIQ58" s="47"/>
      <c r="OIR58" s="47"/>
      <c r="OIS58" s="47"/>
      <c r="OIT58" s="47"/>
      <c r="OIU58" s="47"/>
      <c r="OIV58" s="47"/>
      <c r="OIW58" s="47"/>
      <c r="OIX58" s="47"/>
      <c r="OIY58" s="47"/>
      <c r="OIZ58" s="47"/>
      <c r="OJA58" s="47"/>
      <c r="OJB58" s="47"/>
      <c r="OJC58" s="47"/>
      <c r="OJD58" s="47"/>
      <c r="OJE58" s="47"/>
      <c r="OJF58" s="47"/>
      <c r="OJG58" s="47"/>
      <c r="OJH58" s="47"/>
      <c r="OJI58" s="47"/>
      <c r="OJJ58" s="47"/>
      <c r="OJK58" s="47"/>
      <c r="OJL58" s="47"/>
      <c r="OJM58" s="47"/>
      <c r="OJN58" s="47"/>
      <c r="OJO58" s="47"/>
      <c r="OJP58" s="47"/>
      <c r="OJQ58" s="47"/>
      <c r="OJR58" s="47"/>
      <c r="OJS58" s="47"/>
      <c r="OJT58" s="47"/>
      <c r="OJU58" s="47"/>
      <c r="OJV58" s="47"/>
      <c r="OJW58" s="47"/>
      <c r="OJX58" s="47"/>
      <c r="OJY58" s="47"/>
      <c r="OJZ58" s="47"/>
      <c r="OKA58" s="47"/>
      <c r="OKB58" s="47"/>
      <c r="OKC58" s="47"/>
      <c r="OKD58" s="47"/>
      <c r="OKE58" s="47"/>
      <c r="OKF58" s="47"/>
      <c r="OKG58" s="47"/>
      <c r="OKH58" s="47"/>
      <c r="OKI58" s="47"/>
      <c r="OKJ58" s="47"/>
      <c r="OKK58" s="47"/>
      <c r="OKL58" s="47"/>
      <c r="OKM58" s="47"/>
      <c r="OKN58" s="47"/>
      <c r="OKO58" s="47"/>
      <c r="OKP58" s="47"/>
      <c r="OKQ58" s="47"/>
      <c r="OKR58" s="47"/>
      <c r="OKS58" s="47"/>
      <c r="OKT58" s="47"/>
      <c r="OKU58" s="47"/>
      <c r="OKV58" s="47"/>
      <c r="OKW58" s="47"/>
      <c r="OKX58" s="47"/>
      <c r="OKY58" s="47"/>
      <c r="OKZ58" s="47"/>
      <c r="OLA58" s="47"/>
      <c r="OLB58" s="47"/>
      <c r="OLC58" s="47"/>
      <c r="OLD58" s="47"/>
      <c r="OLE58" s="47"/>
      <c r="OLF58" s="47"/>
      <c r="OLG58" s="47"/>
      <c r="OLH58" s="47"/>
      <c r="OLI58" s="47"/>
      <c r="OLJ58" s="47"/>
      <c r="OLK58" s="47"/>
      <c r="OLL58" s="47"/>
      <c r="OLM58" s="47"/>
      <c r="OLN58" s="47"/>
      <c r="OLO58" s="47"/>
      <c r="OLP58" s="47"/>
      <c r="OLQ58" s="47"/>
      <c r="OLR58" s="47"/>
      <c r="OLS58" s="47"/>
      <c r="OLT58" s="47"/>
      <c r="OLU58" s="47"/>
      <c r="OLV58" s="47"/>
      <c r="OLW58" s="47"/>
      <c r="OLX58" s="47"/>
      <c r="OLY58" s="47"/>
      <c r="OLZ58" s="47"/>
      <c r="OMA58" s="47"/>
      <c r="OMB58" s="47"/>
      <c r="OMC58" s="47"/>
      <c r="OMD58" s="47"/>
      <c r="OME58" s="47"/>
      <c r="OMF58" s="47"/>
      <c r="OMG58" s="47"/>
      <c r="OMH58" s="47"/>
      <c r="OMI58" s="47"/>
      <c r="OMJ58" s="47"/>
      <c r="OMK58" s="47"/>
      <c r="OML58" s="47"/>
      <c r="OMM58" s="47"/>
      <c r="OMN58" s="47"/>
      <c r="OMO58" s="47"/>
      <c r="OMP58" s="47"/>
      <c r="OMQ58" s="47"/>
      <c r="OMR58" s="47"/>
      <c r="OMS58" s="47"/>
      <c r="OMT58" s="47"/>
      <c r="OMU58" s="47"/>
      <c r="OMV58" s="47"/>
      <c r="OMW58" s="47"/>
      <c r="OMX58" s="47"/>
      <c r="OMY58" s="47"/>
      <c r="OMZ58" s="47"/>
      <c r="ONA58" s="47"/>
      <c r="ONB58" s="47"/>
      <c r="ONC58" s="47"/>
      <c r="OND58" s="47"/>
      <c r="ONE58" s="47"/>
      <c r="ONF58" s="47"/>
      <c r="ONG58" s="47"/>
      <c r="ONH58" s="47"/>
      <c r="ONI58" s="47"/>
      <c r="ONJ58" s="47"/>
      <c r="ONK58" s="47"/>
      <c r="ONL58" s="47"/>
      <c r="ONM58" s="47"/>
      <c r="ONN58" s="47"/>
      <c r="ONO58" s="47"/>
      <c r="ONP58" s="47"/>
      <c r="ONQ58" s="47"/>
      <c r="ONR58" s="47"/>
      <c r="ONS58" s="47"/>
      <c r="ONT58" s="47"/>
      <c r="ONU58" s="47"/>
      <c r="ONV58" s="47"/>
      <c r="ONW58" s="47"/>
      <c r="ONX58" s="47"/>
      <c r="ONY58" s="47"/>
      <c r="ONZ58" s="47"/>
      <c r="OOA58" s="47"/>
      <c r="OOB58" s="47"/>
      <c r="OOC58" s="47"/>
      <c r="OOD58" s="47"/>
      <c r="OOE58" s="47"/>
      <c r="OOF58" s="47"/>
      <c r="OOG58" s="47"/>
      <c r="OOH58" s="47"/>
      <c r="OOI58" s="47"/>
      <c r="OOJ58" s="47"/>
      <c r="OOK58" s="47"/>
      <c r="OOL58" s="47"/>
      <c r="OOM58" s="47"/>
      <c r="OON58" s="47"/>
      <c r="OOO58" s="47"/>
      <c r="OOP58" s="47"/>
      <c r="OOQ58" s="47"/>
      <c r="OOR58" s="47"/>
      <c r="OOS58" s="47"/>
      <c r="OOT58" s="47"/>
      <c r="OOU58" s="47"/>
      <c r="OOV58" s="47"/>
      <c r="OOW58" s="47"/>
      <c r="OOX58" s="47"/>
      <c r="OOY58" s="47"/>
      <c r="OOZ58" s="47"/>
      <c r="OPA58" s="47"/>
      <c r="OPB58" s="47"/>
      <c r="OPC58" s="47"/>
      <c r="OPD58" s="47"/>
      <c r="OPE58" s="47"/>
      <c r="OPF58" s="47"/>
      <c r="OPG58" s="47"/>
      <c r="OPH58" s="47"/>
      <c r="OPI58" s="47"/>
      <c r="OPJ58" s="47"/>
      <c r="OPK58" s="47"/>
      <c r="OPL58" s="47"/>
      <c r="OPM58" s="47"/>
      <c r="OPN58" s="47"/>
      <c r="OPO58" s="47"/>
      <c r="OPP58" s="47"/>
      <c r="OPQ58" s="47"/>
      <c r="OPR58" s="47"/>
      <c r="OPS58" s="47"/>
      <c r="OPT58" s="47"/>
      <c r="OPU58" s="47"/>
      <c r="OPV58" s="47"/>
      <c r="OPW58" s="47"/>
      <c r="OPX58" s="47"/>
      <c r="OPY58" s="47"/>
      <c r="OPZ58" s="47"/>
      <c r="OQA58" s="47"/>
      <c r="OQB58" s="47"/>
      <c r="OQC58" s="47"/>
      <c r="OQD58" s="47"/>
      <c r="OQE58" s="47"/>
      <c r="OQF58" s="47"/>
      <c r="OQG58" s="47"/>
      <c r="OQH58" s="47"/>
      <c r="OQI58" s="47"/>
      <c r="OQJ58" s="47"/>
      <c r="OQK58" s="47"/>
      <c r="OQL58" s="47"/>
      <c r="OQM58" s="47"/>
      <c r="OQN58" s="47"/>
      <c r="OQO58" s="47"/>
      <c r="OQP58" s="47"/>
      <c r="OQQ58" s="47"/>
      <c r="OQR58" s="47"/>
      <c r="OQS58" s="47"/>
      <c r="OQT58" s="47"/>
      <c r="OQU58" s="47"/>
      <c r="OQV58" s="47"/>
      <c r="OQW58" s="47"/>
      <c r="OQX58" s="47"/>
      <c r="OQY58" s="47"/>
      <c r="OQZ58" s="47"/>
      <c r="ORA58" s="47"/>
      <c r="ORB58" s="47"/>
      <c r="ORC58" s="47"/>
      <c r="ORD58" s="47"/>
      <c r="ORE58" s="47"/>
      <c r="ORF58" s="47"/>
      <c r="ORG58" s="47"/>
      <c r="ORH58" s="47"/>
      <c r="ORI58" s="47"/>
      <c r="ORJ58" s="47"/>
      <c r="ORK58" s="47"/>
      <c r="ORL58" s="47"/>
      <c r="ORM58" s="47"/>
      <c r="ORN58" s="47"/>
      <c r="ORO58" s="47"/>
      <c r="ORP58" s="47"/>
      <c r="ORQ58" s="47"/>
      <c r="ORR58" s="47"/>
      <c r="ORS58" s="47"/>
      <c r="ORT58" s="47"/>
      <c r="ORU58" s="47"/>
      <c r="ORV58" s="47"/>
      <c r="ORW58" s="47"/>
      <c r="ORX58" s="47"/>
      <c r="ORY58" s="47"/>
      <c r="ORZ58" s="47"/>
      <c r="OSA58" s="47"/>
      <c r="OSB58" s="47"/>
      <c r="OSC58" s="47"/>
      <c r="OSD58" s="47"/>
      <c r="OSE58" s="47"/>
      <c r="OSF58" s="47"/>
      <c r="OSG58" s="47"/>
      <c r="OSH58" s="47"/>
      <c r="OSI58" s="47"/>
      <c r="OSJ58" s="47"/>
      <c r="OSK58" s="47"/>
      <c r="OSL58" s="47"/>
      <c r="OSM58" s="47"/>
      <c r="OSN58" s="47"/>
      <c r="OSO58" s="47"/>
      <c r="OSP58" s="47"/>
      <c r="OSQ58" s="47"/>
      <c r="OSR58" s="47"/>
      <c r="OSS58" s="47"/>
      <c r="OST58" s="47"/>
      <c r="OSU58" s="47"/>
      <c r="OSV58" s="47"/>
      <c r="OSW58" s="47"/>
      <c r="OSX58" s="47"/>
      <c r="OSY58" s="47"/>
      <c r="OSZ58" s="47"/>
      <c r="OTA58" s="47"/>
      <c r="OTB58" s="47"/>
      <c r="OTC58" s="47"/>
      <c r="OTD58" s="47"/>
      <c r="OTE58" s="47"/>
      <c r="OTF58" s="47"/>
      <c r="OTG58" s="47"/>
      <c r="OTH58" s="47"/>
      <c r="OTI58" s="47"/>
      <c r="OTJ58" s="47"/>
      <c r="OTK58" s="47"/>
      <c r="OTL58" s="47"/>
      <c r="OTM58" s="47"/>
      <c r="OTN58" s="47"/>
      <c r="OTO58" s="47"/>
      <c r="OTP58" s="47"/>
      <c r="OTQ58" s="47"/>
      <c r="OTR58" s="47"/>
      <c r="OTS58" s="47"/>
      <c r="OTT58" s="47"/>
      <c r="OTU58" s="47"/>
      <c r="OTV58" s="47"/>
      <c r="OTW58" s="47"/>
      <c r="OTX58" s="47"/>
      <c r="OTY58" s="47"/>
      <c r="OTZ58" s="47"/>
      <c r="OUA58" s="47"/>
      <c r="OUB58" s="47"/>
      <c r="OUC58" s="47"/>
      <c r="OUD58" s="47"/>
      <c r="OUE58" s="47"/>
      <c r="OUF58" s="47"/>
      <c r="OUG58" s="47"/>
      <c r="OUH58" s="47"/>
      <c r="OUI58" s="47"/>
      <c r="OUJ58" s="47"/>
      <c r="OUK58" s="47"/>
      <c r="OUL58" s="47"/>
      <c r="OUM58" s="47"/>
      <c r="OUN58" s="47"/>
      <c r="OUO58" s="47"/>
      <c r="OUP58" s="47"/>
      <c r="OUQ58" s="47"/>
      <c r="OUR58" s="47"/>
      <c r="OUS58" s="47"/>
      <c r="OUT58" s="47"/>
      <c r="OUU58" s="47"/>
      <c r="OUV58" s="47"/>
      <c r="OUW58" s="47"/>
      <c r="OUX58" s="47"/>
      <c r="OUY58" s="47"/>
      <c r="OUZ58" s="47"/>
      <c r="OVA58" s="47"/>
      <c r="OVB58" s="47"/>
      <c r="OVC58" s="47"/>
      <c r="OVD58" s="47"/>
      <c r="OVE58" s="47"/>
      <c r="OVF58" s="47"/>
      <c r="OVG58" s="47"/>
      <c r="OVH58" s="47"/>
      <c r="OVI58" s="47"/>
      <c r="OVJ58" s="47"/>
      <c r="OVK58" s="47"/>
      <c r="OVL58" s="47"/>
      <c r="OVM58" s="47"/>
      <c r="OVN58" s="47"/>
      <c r="OVO58" s="47"/>
      <c r="OVP58" s="47"/>
      <c r="OVQ58" s="47"/>
      <c r="OVR58" s="47"/>
      <c r="OVS58" s="47"/>
      <c r="OVT58" s="47"/>
      <c r="OVU58" s="47"/>
      <c r="OVV58" s="47"/>
      <c r="OVW58" s="47"/>
      <c r="OVX58" s="47"/>
      <c r="OVY58" s="47"/>
      <c r="OVZ58" s="47"/>
      <c r="OWA58" s="47"/>
      <c r="OWB58" s="47"/>
      <c r="OWC58" s="47"/>
      <c r="OWD58" s="47"/>
      <c r="OWE58" s="47"/>
      <c r="OWF58" s="47"/>
      <c r="OWG58" s="47"/>
      <c r="OWH58" s="47"/>
      <c r="OWI58" s="47"/>
      <c r="OWJ58" s="47"/>
      <c r="OWK58" s="47"/>
      <c r="OWL58" s="47"/>
      <c r="OWM58" s="47"/>
      <c r="OWN58" s="47"/>
      <c r="OWO58" s="47"/>
      <c r="OWP58" s="47"/>
      <c r="OWQ58" s="47"/>
      <c r="OWR58" s="47"/>
      <c r="OWS58" s="47"/>
      <c r="OWT58" s="47"/>
      <c r="OWU58" s="47"/>
      <c r="OWV58" s="47"/>
      <c r="OWW58" s="47"/>
      <c r="OWX58" s="47"/>
      <c r="OWY58" s="47"/>
      <c r="OWZ58" s="47"/>
      <c r="OXA58" s="47"/>
      <c r="OXB58" s="47"/>
      <c r="OXC58" s="47"/>
      <c r="OXD58" s="47"/>
      <c r="OXE58" s="47"/>
      <c r="OXF58" s="47"/>
      <c r="OXG58" s="47"/>
      <c r="OXH58" s="47"/>
      <c r="OXI58" s="47"/>
      <c r="OXJ58" s="47"/>
      <c r="OXK58" s="47"/>
      <c r="OXL58" s="47"/>
      <c r="OXM58" s="47"/>
      <c r="OXN58" s="47"/>
      <c r="OXO58" s="47"/>
      <c r="OXP58" s="47"/>
      <c r="OXQ58" s="47"/>
      <c r="OXR58" s="47"/>
      <c r="OXS58" s="47"/>
      <c r="OXT58" s="47"/>
      <c r="OXU58" s="47"/>
      <c r="OXV58" s="47"/>
      <c r="OXW58" s="47"/>
      <c r="OXX58" s="47"/>
      <c r="OXY58" s="47"/>
      <c r="OXZ58" s="47"/>
      <c r="OYA58" s="47"/>
      <c r="OYB58" s="47"/>
      <c r="OYC58" s="47"/>
      <c r="OYD58" s="47"/>
      <c r="OYE58" s="47"/>
      <c r="OYF58" s="47"/>
      <c r="OYG58" s="47"/>
      <c r="OYH58" s="47"/>
      <c r="OYI58" s="47"/>
      <c r="OYJ58" s="47"/>
      <c r="OYK58" s="47"/>
      <c r="OYL58" s="47"/>
      <c r="OYM58" s="47"/>
      <c r="OYN58" s="47"/>
      <c r="OYO58" s="47"/>
      <c r="OYP58" s="47"/>
      <c r="OYQ58" s="47"/>
      <c r="OYR58" s="47"/>
      <c r="OYS58" s="47"/>
      <c r="OYT58" s="47"/>
      <c r="OYU58" s="47"/>
      <c r="OYV58" s="47"/>
      <c r="OYW58" s="47"/>
      <c r="OYX58" s="47"/>
      <c r="OYY58" s="47"/>
      <c r="OYZ58" s="47"/>
      <c r="OZA58" s="47"/>
      <c r="OZB58" s="47"/>
      <c r="OZC58" s="47"/>
      <c r="OZD58" s="47"/>
      <c r="OZE58" s="47"/>
      <c r="OZF58" s="47"/>
      <c r="OZG58" s="47"/>
      <c r="OZH58" s="47"/>
      <c r="OZI58" s="47"/>
      <c r="OZJ58" s="47"/>
      <c r="OZK58" s="47"/>
      <c r="OZL58" s="47"/>
      <c r="OZM58" s="47"/>
      <c r="OZN58" s="47"/>
      <c r="OZO58" s="47"/>
      <c r="OZP58" s="47"/>
      <c r="OZQ58" s="47"/>
      <c r="OZR58" s="47"/>
      <c r="OZS58" s="47"/>
      <c r="OZT58" s="47"/>
      <c r="OZU58" s="47"/>
      <c r="OZV58" s="47"/>
      <c r="OZW58" s="47"/>
      <c r="OZX58" s="47"/>
      <c r="OZY58" s="47"/>
      <c r="OZZ58" s="47"/>
      <c r="PAA58" s="47"/>
      <c r="PAB58" s="47"/>
      <c r="PAC58" s="47"/>
      <c r="PAD58" s="47"/>
      <c r="PAE58" s="47"/>
      <c r="PAF58" s="47"/>
      <c r="PAG58" s="47"/>
      <c r="PAH58" s="47"/>
      <c r="PAI58" s="47"/>
      <c r="PAJ58" s="47"/>
      <c r="PAK58" s="47"/>
      <c r="PAL58" s="47"/>
      <c r="PAM58" s="47"/>
      <c r="PAN58" s="47"/>
      <c r="PAO58" s="47"/>
      <c r="PAP58" s="47"/>
      <c r="PAQ58" s="47"/>
      <c r="PAR58" s="47"/>
      <c r="PAS58" s="47"/>
      <c r="PAT58" s="47"/>
      <c r="PAU58" s="47"/>
      <c r="PAV58" s="47"/>
      <c r="PAW58" s="47"/>
      <c r="PAX58" s="47"/>
      <c r="PAY58" s="47"/>
      <c r="PAZ58" s="47"/>
      <c r="PBA58" s="47"/>
      <c r="PBB58" s="47"/>
      <c r="PBC58" s="47"/>
      <c r="PBD58" s="47"/>
      <c r="PBE58" s="47"/>
      <c r="PBF58" s="47"/>
      <c r="PBG58" s="47"/>
      <c r="PBH58" s="47"/>
      <c r="PBI58" s="47"/>
      <c r="PBJ58" s="47"/>
      <c r="PBK58" s="47"/>
      <c r="PBL58" s="47"/>
      <c r="PBM58" s="47"/>
      <c r="PBN58" s="47"/>
      <c r="PBO58" s="47"/>
      <c r="PBP58" s="47"/>
      <c r="PBQ58" s="47"/>
      <c r="PBR58" s="47"/>
      <c r="PBS58" s="47"/>
      <c r="PBT58" s="47"/>
      <c r="PBU58" s="47"/>
      <c r="PBV58" s="47"/>
      <c r="PBW58" s="47"/>
      <c r="PBX58" s="47"/>
      <c r="PBY58" s="47"/>
      <c r="PBZ58" s="47"/>
      <c r="PCA58" s="47"/>
      <c r="PCB58" s="47"/>
      <c r="PCC58" s="47"/>
      <c r="PCD58" s="47"/>
      <c r="PCE58" s="47"/>
      <c r="PCF58" s="47"/>
      <c r="PCG58" s="47"/>
      <c r="PCH58" s="47"/>
      <c r="PCI58" s="47"/>
      <c r="PCJ58" s="47"/>
      <c r="PCK58" s="47"/>
      <c r="PCL58" s="47"/>
      <c r="PCM58" s="47"/>
      <c r="PCN58" s="47"/>
      <c r="PCO58" s="47"/>
      <c r="PCP58" s="47"/>
      <c r="PCQ58" s="47"/>
      <c r="PCR58" s="47"/>
      <c r="PCS58" s="47"/>
      <c r="PCT58" s="47"/>
      <c r="PCU58" s="47"/>
      <c r="PCV58" s="47"/>
      <c r="PCW58" s="47"/>
      <c r="PCX58" s="47"/>
      <c r="PCY58" s="47"/>
      <c r="PCZ58" s="47"/>
      <c r="PDA58" s="47"/>
      <c r="PDB58" s="47"/>
      <c r="PDC58" s="47"/>
      <c r="PDD58" s="47"/>
      <c r="PDE58" s="47"/>
      <c r="PDF58" s="47"/>
      <c r="PDG58" s="47"/>
      <c r="PDH58" s="47"/>
      <c r="PDI58" s="47"/>
      <c r="PDJ58" s="47"/>
      <c r="PDK58" s="47"/>
      <c r="PDL58" s="47"/>
      <c r="PDM58" s="47"/>
      <c r="PDN58" s="47"/>
      <c r="PDO58" s="47"/>
      <c r="PDP58" s="47"/>
      <c r="PDQ58" s="47"/>
      <c r="PDR58" s="47"/>
      <c r="PDS58" s="47"/>
      <c r="PDT58" s="47"/>
      <c r="PDU58" s="47"/>
      <c r="PDV58" s="47"/>
      <c r="PDW58" s="47"/>
      <c r="PDX58" s="47"/>
      <c r="PDY58" s="47"/>
      <c r="PDZ58" s="47"/>
      <c r="PEA58" s="47"/>
      <c r="PEB58" s="47"/>
      <c r="PEC58" s="47"/>
      <c r="PED58" s="47"/>
      <c r="PEE58" s="47"/>
      <c r="PEF58" s="47"/>
      <c r="PEG58" s="47"/>
      <c r="PEH58" s="47"/>
      <c r="PEI58" s="47"/>
      <c r="PEJ58" s="47"/>
      <c r="PEK58" s="47"/>
      <c r="PEL58" s="47"/>
      <c r="PEM58" s="47"/>
      <c r="PEN58" s="47"/>
      <c r="PEO58" s="47"/>
      <c r="PEP58" s="47"/>
      <c r="PEQ58" s="47"/>
      <c r="PER58" s="47"/>
      <c r="PES58" s="47"/>
      <c r="PET58" s="47"/>
      <c r="PEU58" s="47"/>
      <c r="PEV58" s="47"/>
      <c r="PEW58" s="47"/>
      <c r="PEX58" s="47"/>
      <c r="PEY58" s="47"/>
      <c r="PEZ58" s="47"/>
      <c r="PFA58" s="47"/>
      <c r="PFB58" s="47"/>
      <c r="PFC58" s="47"/>
      <c r="PFD58" s="47"/>
      <c r="PFE58" s="47"/>
      <c r="PFF58" s="47"/>
      <c r="PFG58" s="47"/>
      <c r="PFH58" s="47"/>
      <c r="PFI58" s="47"/>
      <c r="PFJ58" s="47"/>
      <c r="PFK58" s="47"/>
      <c r="PFL58" s="47"/>
      <c r="PFM58" s="47"/>
      <c r="PFN58" s="47"/>
      <c r="PFO58" s="47"/>
      <c r="PFP58" s="47"/>
      <c r="PFQ58" s="47"/>
      <c r="PFR58" s="47"/>
      <c r="PFS58" s="47"/>
      <c r="PFT58" s="47"/>
      <c r="PFU58" s="47"/>
      <c r="PFV58" s="47"/>
      <c r="PFW58" s="47"/>
      <c r="PFX58" s="47"/>
      <c r="PFY58" s="47"/>
      <c r="PFZ58" s="47"/>
      <c r="PGA58" s="47"/>
      <c r="PGB58" s="47"/>
      <c r="PGC58" s="47"/>
      <c r="PGD58" s="47"/>
      <c r="PGE58" s="47"/>
      <c r="PGF58" s="47"/>
      <c r="PGG58" s="47"/>
      <c r="PGH58" s="47"/>
      <c r="PGI58" s="47"/>
      <c r="PGJ58" s="47"/>
      <c r="PGK58" s="47"/>
      <c r="PGL58" s="47"/>
      <c r="PGM58" s="47"/>
      <c r="PGN58" s="47"/>
      <c r="PGO58" s="47"/>
      <c r="PGP58" s="47"/>
      <c r="PGQ58" s="47"/>
      <c r="PGR58" s="47"/>
      <c r="PGS58" s="47"/>
      <c r="PGT58" s="47"/>
      <c r="PGU58" s="47"/>
      <c r="PGV58" s="47"/>
      <c r="PGW58" s="47"/>
      <c r="PGX58" s="47"/>
      <c r="PGY58" s="47"/>
      <c r="PGZ58" s="47"/>
      <c r="PHA58" s="47"/>
      <c r="PHB58" s="47"/>
      <c r="PHC58" s="47"/>
      <c r="PHD58" s="47"/>
      <c r="PHE58" s="47"/>
      <c r="PHF58" s="47"/>
      <c r="PHG58" s="47"/>
      <c r="PHH58" s="47"/>
      <c r="PHI58" s="47"/>
      <c r="PHJ58" s="47"/>
      <c r="PHK58" s="47"/>
      <c r="PHL58" s="47"/>
      <c r="PHM58" s="47"/>
      <c r="PHN58" s="47"/>
      <c r="PHO58" s="47"/>
      <c r="PHP58" s="47"/>
      <c r="PHQ58" s="47"/>
      <c r="PHR58" s="47"/>
      <c r="PHS58" s="47"/>
      <c r="PHT58" s="47"/>
      <c r="PHU58" s="47"/>
      <c r="PHV58" s="47"/>
      <c r="PHW58" s="47"/>
      <c r="PHX58" s="47"/>
      <c r="PHY58" s="47"/>
      <c r="PHZ58" s="47"/>
      <c r="PIA58" s="47"/>
      <c r="PIB58" s="47"/>
      <c r="PIC58" s="47"/>
      <c r="PID58" s="47"/>
      <c r="PIE58" s="47"/>
      <c r="PIF58" s="47"/>
      <c r="PIG58" s="47"/>
      <c r="PIH58" s="47"/>
      <c r="PII58" s="47"/>
      <c r="PIJ58" s="47"/>
      <c r="PIK58" s="47"/>
      <c r="PIL58" s="47"/>
      <c r="PIM58" s="47"/>
      <c r="PIN58" s="47"/>
      <c r="PIO58" s="47"/>
      <c r="PIP58" s="47"/>
      <c r="PIQ58" s="47"/>
      <c r="PIR58" s="47"/>
      <c r="PIS58" s="47"/>
      <c r="PIT58" s="47"/>
      <c r="PIU58" s="47"/>
      <c r="PIV58" s="47"/>
      <c r="PIW58" s="47"/>
      <c r="PIX58" s="47"/>
      <c r="PIY58" s="47"/>
      <c r="PIZ58" s="47"/>
      <c r="PJA58" s="47"/>
      <c r="PJB58" s="47"/>
      <c r="PJC58" s="47"/>
      <c r="PJD58" s="47"/>
      <c r="PJE58" s="47"/>
      <c r="PJF58" s="47"/>
      <c r="PJG58" s="47"/>
      <c r="PJH58" s="47"/>
      <c r="PJI58" s="47"/>
      <c r="PJJ58" s="47"/>
      <c r="PJK58" s="47"/>
      <c r="PJL58" s="47"/>
      <c r="PJM58" s="47"/>
      <c r="PJN58" s="47"/>
      <c r="PJO58" s="47"/>
      <c r="PJP58" s="47"/>
      <c r="PJQ58" s="47"/>
      <c r="PJR58" s="47"/>
      <c r="PJS58" s="47"/>
      <c r="PJT58" s="47"/>
      <c r="PJU58" s="47"/>
      <c r="PJV58" s="47"/>
      <c r="PJW58" s="47"/>
      <c r="PJX58" s="47"/>
      <c r="PJY58" s="47"/>
      <c r="PJZ58" s="47"/>
      <c r="PKA58" s="47"/>
      <c r="PKB58" s="47"/>
      <c r="PKC58" s="47"/>
      <c r="PKD58" s="47"/>
      <c r="PKE58" s="47"/>
      <c r="PKF58" s="47"/>
      <c r="PKG58" s="47"/>
      <c r="PKH58" s="47"/>
      <c r="PKI58" s="47"/>
      <c r="PKJ58" s="47"/>
      <c r="PKK58" s="47"/>
      <c r="PKL58" s="47"/>
      <c r="PKM58" s="47"/>
      <c r="PKN58" s="47"/>
      <c r="PKO58" s="47"/>
      <c r="PKP58" s="47"/>
      <c r="PKQ58" s="47"/>
      <c r="PKR58" s="47"/>
      <c r="PKS58" s="47"/>
      <c r="PKT58" s="47"/>
      <c r="PKU58" s="47"/>
      <c r="PKV58" s="47"/>
      <c r="PKW58" s="47"/>
      <c r="PKX58" s="47"/>
      <c r="PKY58" s="47"/>
      <c r="PKZ58" s="47"/>
      <c r="PLA58" s="47"/>
      <c r="PLB58" s="47"/>
      <c r="PLC58" s="47"/>
      <c r="PLD58" s="47"/>
      <c r="PLE58" s="47"/>
      <c r="PLF58" s="47"/>
      <c r="PLG58" s="47"/>
      <c r="PLH58" s="47"/>
      <c r="PLI58" s="47"/>
      <c r="PLJ58" s="47"/>
      <c r="PLK58" s="47"/>
      <c r="PLL58" s="47"/>
      <c r="PLM58" s="47"/>
      <c r="PLN58" s="47"/>
      <c r="PLO58" s="47"/>
      <c r="PLP58" s="47"/>
      <c r="PLQ58" s="47"/>
      <c r="PLR58" s="47"/>
      <c r="PLS58" s="47"/>
      <c r="PLT58" s="47"/>
      <c r="PLU58" s="47"/>
      <c r="PLV58" s="47"/>
      <c r="PLW58" s="47"/>
      <c r="PLX58" s="47"/>
      <c r="PLY58" s="47"/>
      <c r="PLZ58" s="47"/>
      <c r="PMA58" s="47"/>
      <c r="PMB58" s="47"/>
      <c r="PMC58" s="47"/>
      <c r="PMD58" s="47"/>
      <c r="PME58" s="47"/>
      <c r="PMF58" s="47"/>
      <c r="PMG58" s="47"/>
      <c r="PMH58" s="47"/>
      <c r="PMI58" s="47"/>
      <c r="PMJ58" s="47"/>
      <c r="PMK58" s="47"/>
      <c r="PML58" s="47"/>
      <c r="PMM58" s="47"/>
      <c r="PMN58" s="47"/>
      <c r="PMO58" s="47"/>
      <c r="PMP58" s="47"/>
      <c r="PMQ58" s="47"/>
      <c r="PMR58" s="47"/>
      <c r="PMS58" s="47"/>
      <c r="PMT58" s="47"/>
      <c r="PMU58" s="47"/>
      <c r="PMV58" s="47"/>
      <c r="PMW58" s="47"/>
      <c r="PMX58" s="47"/>
      <c r="PMY58" s="47"/>
      <c r="PMZ58" s="47"/>
      <c r="PNA58" s="47"/>
      <c r="PNB58" s="47"/>
      <c r="PNC58" s="47"/>
      <c r="PND58" s="47"/>
      <c r="PNE58" s="47"/>
      <c r="PNF58" s="47"/>
      <c r="PNG58" s="47"/>
      <c r="PNH58" s="47"/>
      <c r="PNI58" s="47"/>
      <c r="PNJ58" s="47"/>
      <c r="PNK58" s="47"/>
      <c r="PNL58" s="47"/>
      <c r="PNM58" s="47"/>
      <c r="PNN58" s="47"/>
      <c r="PNO58" s="47"/>
      <c r="PNP58" s="47"/>
      <c r="PNQ58" s="47"/>
      <c r="PNR58" s="47"/>
      <c r="PNS58" s="47"/>
      <c r="PNT58" s="47"/>
      <c r="PNU58" s="47"/>
      <c r="PNV58" s="47"/>
      <c r="PNW58" s="47"/>
      <c r="PNX58" s="47"/>
      <c r="PNY58" s="47"/>
      <c r="PNZ58" s="47"/>
      <c r="POA58" s="47"/>
      <c r="POB58" s="47"/>
      <c r="POC58" s="47"/>
      <c r="POD58" s="47"/>
      <c r="POE58" s="47"/>
      <c r="POF58" s="47"/>
      <c r="POG58" s="47"/>
      <c r="POH58" s="47"/>
      <c r="POI58" s="47"/>
      <c r="POJ58" s="47"/>
      <c r="POK58" s="47"/>
      <c r="POL58" s="47"/>
      <c r="POM58" s="47"/>
      <c r="PON58" s="47"/>
      <c r="POO58" s="47"/>
      <c r="POP58" s="47"/>
      <c r="POQ58" s="47"/>
      <c r="POR58" s="47"/>
      <c r="POS58" s="47"/>
      <c r="POT58" s="47"/>
      <c r="POU58" s="47"/>
      <c r="POV58" s="47"/>
      <c r="POW58" s="47"/>
      <c r="POX58" s="47"/>
      <c r="POY58" s="47"/>
      <c r="POZ58" s="47"/>
      <c r="PPA58" s="47"/>
      <c r="PPB58" s="47"/>
      <c r="PPC58" s="47"/>
      <c r="PPD58" s="47"/>
      <c r="PPE58" s="47"/>
      <c r="PPF58" s="47"/>
      <c r="PPG58" s="47"/>
      <c r="PPH58" s="47"/>
      <c r="PPI58" s="47"/>
      <c r="PPJ58" s="47"/>
      <c r="PPK58" s="47"/>
      <c r="PPL58" s="47"/>
      <c r="PPM58" s="47"/>
      <c r="PPN58" s="47"/>
      <c r="PPO58" s="47"/>
      <c r="PPP58" s="47"/>
      <c r="PPQ58" s="47"/>
      <c r="PPR58" s="47"/>
      <c r="PPS58" s="47"/>
      <c r="PPT58" s="47"/>
      <c r="PPU58" s="47"/>
      <c r="PPV58" s="47"/>
      <c r="PPW58" s="47"/>
      <c r="PPX58" s="47"/>
      <c r="PPY58" s="47"/>
      <c r="PPZ58" s="47"/>
      <c r="PQA58" s="47"/>
      <c r="PQB58" s="47"/>
      <c r="PQC58" s="47"/>
      <c r="PQD58" s="47"/>
      <c r="PQE58" s="47"/>
      <c r="PQF58" s="47"/>
      <c r="PQG58" s="47"/>
      <c r="PQH58" s="47"/>
      <c r="PQI58" s="47"/>
      <c r="PQJ58" s="47"/>
      <c r="PQK58" s="47"/>
      <c r="PQL58" s="47"/>
      <c r="PQM58" s="47"/>
      <c r="PQN58" s="47"/>
      <c r="PQO58" s="47"/>
      <c r="PQP58" s="47"/>
      <c r="PQQ58" s="47"/>
      <c r="PQR58" s="47"/>
      <c r="PQS58" s="47"/>
      <c r="PQT58" s="47"/>
      <c r="PQU58" s="47"/>
      <c r="PQV58" s="47"/>
      <c r="PQW58" s="47"/>
      <c r="PQX58" s="47"/>
      <c r="PQY58" s="47"/>
      <c r="PQZ58" s="47"/>
      <c r="PRA58" s="47"/>
      <c r="PRB58" s="47"/>
      <c r="PRC58" s="47"/>
      <c r="PRD58" s="47"/>
      <c r="PRE58" s="47"/>
      <c r="PRF58" s="47"/>
      <c r="PRG58" s="47"/>
      <c r="PRH58" s="47"/>
      <c r="PRI58" s="47"/>
      <c r="PRJ58" s="47"/>
      <c r="PRK58" s="47"/>
      <c r="PRL58" s="47"/>
      <c r="PRM58" s="47"/>
      <c r="PRN58" s="47"/>
      <c r="PRO58" s="47"/>
      <c r="PRP58" s="47"/>
      <c r="PRQ58" s="47"/>
      <c r="PRR58" s="47"/>
      <c r="PRS58" s="47"/>
      <c r="PRT58" s="47"/>
      <c r="PRU58" s="47"/>
      <c r="PRV58" s="47"/>
      <c r="PRW58" s="47"/>
      <c r="PRX58" s="47"/>
      <c r="PRY58" s="47"/>
      <c r="PRZ58" s="47"/>
      <c r="PSA58" s="47"/>
      <c r="PSB58" s="47"/>
      <c r="PSC58" s="47"/>
      <c r="PSD58" s="47"/>
      <c r="PSE58" s="47"/>
      <c r="PSF58" s="47"/>
      <c r="PSG58" s="47"/>
      <c r="PSH58" s="47"/>
      <c r="PSI58" s="47"/>
      <c r="PSJ58" s="47"/>
      <c r="PSK58" s="47"/>
      <c r="PSL58" s="47"/>
      <c r="PSM58" s="47"/>
      <c r="PSN58" s="47"/>
      <c r="PSO58" s="47"/>
      <c r="PSP58" s="47"/>
      <c r="PSQ58" s="47"/>
      <c r="PSR58" s="47"/>
      <c r="PSS58" s="47"/>
      <c r="PST58" s="47"/>
      <c r="PSU58" s="47"/>
      <c r="PSV58" s="47"/>
      <c r="PSW58" s="47"/>
      <c r="PSX58" s="47"/>
      <c r="PSY58" s="47"/>
      <c r="PSZ58" s="47"/>
      <c r="PTA58" s="47"/>
      <c r="PTB58" s="47"/>
      <c r="PTC58" s="47"/>
      <c r="PTD58" s="47"/>
      <c r="PTE58" s="47"/>
      <c r="PTF58" s="47"/>
      <c r="PTG58" s="47"/>
      <c r="PTH58" s="47"/>
      <c r="PTI58" s="47"/>
      <c r="PTJ58" s="47"/>
      <c r="PTK58" s="47"/>
      <c r="PTL58" s="47"/>
      <c r="PTM58" s="47"/>
      <c r="PTN58" s="47"/>
      <c r="PTO58" s="47"/>
      <c r="PTP58" s="47"/>
      <c r="PTQ58" s="47"/>
      <c r="PTR58" s="47"/>
      <c r="PTS58" s="47"/>
      <c r="PTT58" s="47"/>
      <c r="PTU58" s="47"/>
      <c r="PTV58" s="47"/>
      <c r="PTW58" s="47"/>
      <c r="PTX58" s="47"/>
      <c r="PTY58" s="47"/>
      <c r="PTZ58" s="47"/>
      <c r="PUA58" s="47"/>
      <c r="PUB58" s="47"/>
      <c r="PUC58" s="47"/>
      <c r="PUD58" s="47"/>
      <c r="PUE58" s="47"/>
      <c r="PUF58" s="47"/>
      <c r="PUG58" s="47"/>
      <c r="PUH58" s="47"/>
      <c r="PUI58" s="47"/>
      <c r="PUJ58" s="47"/>
      <c r="PUK58" s="47"/>
      <c r="PUL58" s="47"/>
      <c r="PUM58" s="47"/>
      <c r="PUN58" s="47"/>
      <c r="PUO58" s="47"/>
      <c r="PUP58" s="47"/>
      <c r="PUQ58" s="47"/>
      <c r="PUR58" s="47"/>
      <c r="PUS58" s="47"/>
      <c r="PUT58" s="47"/>
      <c r="PUU58" s="47"/>
      <c r="PUV58" s="47"/>
      <c r="PUW58" s="47"/>
      <c r="PUX58" s="47"/>
      <c r="PUY58" s="47"/>
      <c r="PUZ58" s="47"/>
      <c r="PVA58" s="47"/>
      <c r="PVB58" s="47"/>
      <c r="PVC58" s="47"/>
      <c r="PVD58" s="47"/>
      <c r="PVE58" s="47"/>
      <c r="PVF58" s="47"/>
      <c r="PVG58" s="47"/>
      <c r="PVH58" s="47"/>
      <c r="PVI58" s="47"/>
      <c r="PVJ58" s="47"/>
      <c r="PVK58" s="47"/>
      <c r="PVL58" s="47"/>
      <c r="PVM58" s="47"/>
      <c r="PVN58" s="47"/>
      <c r="PVO58" s="47"/>
      <c r="PVP58" s="47"/>
      <c r="PVQ58" s="47"/>
      <c r="PVR58" s="47"/>
      <c r="PVS58" s="47"/>
      <c r="PVT58" s="47"/>
      <c r="PVU58" s="47"/>
      <c r="PVV58" s="47"/>
      <c r="PVW58" s="47"/>
      <c r="PVX58" s="47"/>
      <c r="PVY58" s="47"/>
      <c r="PVZ58" s="47"/>
      <c r="PWA58" s="47"/>
      <c r="PWB58" s="47"/>
      <c r="PWC58" s="47"/>
      <c r="PWD58" s="47"/>
      <c r="PWE58" s="47"/>
      <c r="PWF58" s="47"/>
      <c r="PWG58" s="47"/>
      <c r="PWH58" s="47"/>
      <c r="PWI58" s="47"/>
      <c r="PWJ58" s="47"/>
      <c r="PWK58" s="47"/>
      <c r="PWL58" s="47"/>
      <c r="PWM58" s="47"/>
      <c r="PWN58" s="47"/>
      <c r="PWO58" s="47"/>
      <c r="PWP58" s="47"/>
      <c r="PWQ58" s="47"/>
      <c r="PWR58" s="47"/>
      <c r="PWS58" s="47"/>
      <c r="PWT58" s="47"/>
      <c r="PWU58" s="47"/>
      <c r="PWV58" s="47"/>
      <c r="PWW58" s="47"/>
      <c r="PWX58" s="47"/>
      <c r="PWY58" s="47"/>
      <c r="PWZ58" s="47"/>
      <c r="PXA58" s="47"/>
      <c r="PXB58" s="47"/>
      <c r="PXC58" s="47"/>
      <c r="PXD58" s="47"/>
      <c r="PXE58" s="47"/>
      <c r="PXF58" s="47"/>
      <c r="PXG58" s="47"/>
      <c r="PXH58" s="47"/>
      <c r="PXI58" s="47"/>
      <c r="PXJ58" s="47"/>
      <c r="PXK58" s="47"/>
      <c r="PXL58" s="47"/>
      <c r="PXM58" s="47"/>
      <c r="PXN58" s="47"/>
      <c r="PXO58" s="47"/>
      <c r="PXP58" s="47"/>
      <c r="PXQ58" s="47"/>
      <c r="PXR58" s="47"/>
      <c r="PXS58" s="47"/>
      <c r="PXT58" s="47"/>
      <c r="PXU58" s="47"/>
      <c r="PXV58" s="47"/>
      <c r="PXW58" s="47"/>
      <c r="PXX58" s="47"/>
      <c r="PXY58" s="47"/>
      <c r="PXZ58" s="47"/>
      <c r="PYA58" s="47"/>
      <c r="PYB58" s="47"/>
      <c r="PYC58" s="47"/>
      <c r="PYD58" s="47"/>
      <c r="PYE58" s="47"/>
      <c r="PYF58" s="47"/>
      <c r="PYG58" s="47"/>
      <c r="PYH58" s="47"/>
      <c r="PYI58" s="47"/>
      <c r="PYJ58" s="47"/>
      <c r="PYK58" s="47"/>
      <c r="PYL58" s="47"/>
      <c r="PYM58" s="47"/>
      <c r="PYN58" s="47"/>
      <c r="PYO58" s="47"/>
      <c r="PYP58" s="47"/>
      <c r="PYQ58" s="47"/>
      <c r="PYR58" s="47"/>
      <c r="PYS58" s="47"/>
      <c r="PYT58" s="47"/>
      <c r="PYU58" s="47"/>
      <c r="PYV58" s="47"/>
      <c r="PYW58" s="47"/>
      <c r="PYX58" s="47"/>
      <c r="PYY58" s="47"/>
      <c r="PYZ58" s="47"/>
      <c r="PZA58" s="47"/>
      <c r="PZB58" s="47"/>
      <c r="PZC58" s="47"/>
      <c r="PZD58" s="47"/>
      <c r="PZE58" s="47"/>
      <c r="PZF58" s="47"/>
      <c r="PZG58" s="47"/>
      <c r="PZH58" s="47"/>
      <c r="PZI58" s="47"/>
      <c r="PZJ58" s="47"/>
      <c r="PZK58" s="47"/>
      <c r="PZL58" s="47"/>
      <c r="PZM58" s="47"/>
      <c r="PZN58" s="47"/>
      <c r="PZO58" s="47"/>
      <c r="PZP58" s="47"/>
      <c r="PZQ58" s="47"/>
      <c r="PZR58" s="47"/>
      <c r="PZS58" s="47"/>
      <c r="PZT58" s="47"/>
      <c r="PZU58" s="47"/>
      <c r="PZV58" s="47"/>
      <c r="PZW58" s="47"/>
      <c r="PZX58" s="47"/>
      <c r="PZY58" s="47"/>
      <c r="PZZ58" s="47"/>
      <c r="QAA58" s="47"/>
      <c r="QAB58" s="47"/>
      <c r="QAC58" s="47"/>
      <c r="QAD58" s="47"/>
      <c r="QAE58" s="47"/>
      <c r="QAF58" s="47"/>
      <c r="QAG58" s="47"/>
      <c r="QAH58" s="47"/>
      <c r="QAI58" s="47"/>
      <c r="QAJ58" s="47"/>
      <c r="QAK58" s="47"/>
      <c r="QAL58" s="47"/>
      <c r="QAM58" s="47"/>
      <c r="QAN58" s="47"/>
      <c r="QAO58" s="47"/>
      <c r="QAP58" s="47"/>
      <c r="QAQ58" s="47"/>
      <c r="QAR58" s="47"/>
      <c r="QAS58" s="47"/>
      <c r="QAT58" s="47"/>
      <c r="QAU58" s="47"/>
      <c r="QAV58" s="47"/>
      <c r="QAW58" s="47"/>
      <c r="QAX58" s="47"/>
      <c r="QAY58" s="47"/>
      <c r="QAZ58" s="47"/>
      <c r="QBA58" s="47"/>
      <c r="QBB58" s="47"/>
      <c r="QBC58" s="47"/>
      <c r="QBD58" s="47"/>
      <c r="QBE58" s="47"/>
      <c r="QBF58" s="47"/>
      <c r="QBG58" s="47"/>
      <c r="QBH58" s="47"/>
      <c r="QBI58" s="47"/>
      <c r="QBJ58" s="47"/>
      <c r="QBK58" s="47"/>
      <c r="QBL58" s="47"/>
      <c r="QBM58" s="47"/>
      <c r="QBN58" s="47"/>
      <c r="QBO58" s="47"/>
      <c r="QBP58" s="47"/>
      <c r="QBQ58" s="47"/>
      <c r="QBR58" s="47"/>
      <c r="QBS58" s="47"/>
      <c r="QBT58" s="47"/>
      <c r="QBU58" s="47"/>
      <c r="QBV58" s="47"/>
      <c r="QBW58" s="47"/>
      <c r="QBX58" s="47"/>
      <c r="QBY58" s="47"/>
      <c r="QBZ58" s="47"/>
      <c r="QCA58" s="47"/>
      <c r="QCB58" s="47"/>
      <c r="QCC58" s="47"/>
      <c r="QCD58" s="47"/>
      <c r="QCE58" s="47"/>
      <c r="QCF58" s="47"/>
      <c r="QCG58" s="47"/>
      <c r="QCH58" s="47"/>
      <c r="QCI58" s="47"/>
      <c r="QCJ58" s="47"/>
      <c r="QCK58" s="47"/>
      <c r="QCL58" s="47"/>
      <c r="QCM58" s="47"/>
      <c r="QCN58" s="47"/>
      <c r="QCO58" s="47"/>
      <c r="QCP58" s="47"/>
      <c r="QCQ58" s="47"/>
      <c r="QCR58" s="47"/>
      <c r="QCS58" s="47"/>
      <c r="QCT58" s="47"/>
      <c r="QCU58" s="47"/>
      <c r="QCV58" s="47"/>
      <c r="QCW58" s="47"/>
      <c r="QCX58" s="47"/>
      <c r="QCY58" s="47"/>
      <c r="QCZ58" s="47"/>
      <c r="QDA58" s="47"/>
      <c r="QDB58" s="47"/>
      <c r="QDC58" s="47"/>
      <c r="QDD58" s="47"/>
      <c r="QDE58" s="47"/>
      <c r="QDF58" s="47"/>
      <c r="QDG58" s="47"/>
      <c r="QDH58" s="47"/>
      <c r="QDI58" s="47"/>
      <c r="QDJ58" s="47"/>
      <c r="QDK58" s="47"/>
      <c r="QDL58" s="47"/>
      <c r="QDM58" s="47"/>
      <c r="QDN58" s="47"/>
      <c r="QDO58" s="47"/>
      <c r="QDP58" s="47"/>
      <c r="QDQ58" s="47"/>
      <c r="QDR58" s="47"/>
      <c r="QDS58" s="47"/>
      <c r="QDT58" s="47"/>
      <c r="QDU58" s="47"/>
      <c r="QDV58" s="47"/>
      <c r="QDW58" s="47"/>
      <c r="QDX58" s="47"/>
      <c r="QDY58" s="47"/>
      <c r="QDZ58" s="47"/>
      <c r="QEA58" s="47"/>
      <c r="QEB58" s="47"/>
      <c r="QEC58" s="47"/>
      <c r="QED58" s="47"/>
      <c r="QEE58" s="47"/>
      <c r="QEF58" s="47"/>
      <c r="QEG58" s="47"/>
      <c r="QEH58" s="47"/>
      <c r="QEI58" s="47"/>
      <c r="QEJ58" s="47"/>
      <c r="QEK58" s="47"/>
      <c r="QEL58" s="47"/>
      <c r="QEM58" s="47"/>
      <c r="QEN58" s="47"/>
      <c r="QEO58" s="47"/>
      <c r="QEP58" s="47"/>
      <c r="QEQ58" s="47"/>
      <c r="QER58" s="47"/>
      <c r="QES58" s="47"/>
      <c r="QET58" s="47"/>
      <c r="QEU58" s="47"/>
      <c r="QEV58" s="47"/>
      <c r="QEW58" s="47"/>
      <c r="QEX58" s="47"/>
      <c r="QEY58" s="47"/>
      <c r="QEZ58" s="47"/>
      <c r="QFA58" s="47"/>
      <c r="QFB58" s="47"/>
      <c r="QFC58" s="47"/>
      <c r="QFD58" s="47"/>
      <c r="QFE58" s="47"/>
      <c r="QFF58" s="47"/>
      <c r="QFG58" s="47"/>
      <c r="QFH58" s="47"/>
      <c r="QFI58" s="47"/>
      <c r="QFJ58" s="47"/>
      <c r="QFK58" s="47"/>
      <c r="QFL58" s="47"/>
      <c r="QFM58" s="47"/>
      <c r="QFN58" s="47"/>
      <c r="QFO58" s="47"/>
      <c r="QFP58" s="47"/>
      <c r="QFQ58" s="47"/>
      <c r="QFR58" s="47"/>
      <c r="QFS58" s="47"/>
      <c r="QFT58" s="47"/>
      <c r="QFU58" s="47"/>
      <c r="QFV58" s="47"/>
      <c r="QFW58" s="47"/>
      <c r="QFX58" s="47"/>
      <c r="QFY58" s="47"/>
      <c r="QFZ58" s="47"/>
      <c r="QGA58" s="47"/>
      <c r="QGB58" s="47"/>
      <c r="QGC58" s="47"/>
      <c r="QGD58" s="47"/>
      <c r="QGE58" s="47"/>
      <c r="QGF58" s="47"/>
      <c r="QGG58" s="47"/>
      <c r="QGH58" s="47"/>
      <c r="QGI58" s="47"/>
      <c r="QGJ58" s="47"/>
      <c r="QGK58" s="47"/>
      <c r="QGL58" s="47"/>
      <c r="QGM58" s="47"/>
      <c r="QGN58" s="47"/>
      <c r="QGO58" s="47"/>
      <c r="QGP58" s="47"/>
      <c r="QGQ58" s="47"/>
      <c r="QGR58" s="47"/>
      <c r="QGS58" s="47"/>
      <c r="QGT58" s="47"/>
      <c r="QGU58" s="47"/>
      <c r="QGV58" s="47"/>
      <c r="QGW58" s="47"/>
      <c r="QGX58" s="47"/>
      <c r="QGY58" s="47"/>
      <c r="QGZ58" s="47"/>
      <c r="QHA58" s="47"/>
      <c r="QHB58" s="47"/>
      <c r="QHC58" s="47"/>
      <c r="QHD58" s="47"/>
      <c r="QHE58" s="47"/>
      <c r="QHF58" s="47"/>
      <c r="QHG58" s="47"/>
      <c r="QHH58" s="47"/>
      <c r="QHI58" s="47"/>
      <c r="QHJ58" s="47"/>
      <c r="QHK58" s="47"/>
      <c r="QHL58" s="47"/>
      <c r="QHM58" s="47"/>
      <c r="QHN58" s="47"/>
      <c r="QHO58" s="47"/>
      <c r="QHP58" s="47"/>
      <c r="QHQ58" s="47"/>
      <c r="QHR58" s="47"/>
      <c r="QHS58" s="47"/>
      <c r="QHT58" s="47"/>
      <c r="QHU58" s="47"/>
      <c r="QHV58" s="47"/>
      <c r="QHW58" s="47"/>
      <c r="QHX58" s="47"/>
      <c r="QHY58" s="47"/>
      <c r="QHZ58" s="47"/>
      <c r="QIA58" s="47"/>
      <c r="QIB58" s="47"/>
      <c r="QIC58" s="47"/>
      <c r="QID58" s="47"/>
      <c r="QIE58" s="47"/>
      <c r="QIF58" s="47"/>
      <c r="QIG58" s="47"/>
      <c r="QIH58" s="47"/>
      <c r="QII58" s="47"/>
      <c r="QIJ58" s="47"/>
      <c r="QIK58" s="47"/>
      <c r="QIL58" s="47"/>
      <c r="QIM58" s="47"/>
      <c r="QIN58" s="47"/>
      <c r="QIO58" s="47"/>
      <c r="QIP58" s="47"/>
      <c r="QIQ58" s="47"/>
      <c r="QIR58" s="47"/>
      <c r="QIS58" s="47"/>
      <c r="QIT58" s="47"/>
      <c r="QIU58" s="47"/>
      <c r="QIV58" s="47"/>
      <c r="QIW58" s="47"/>
      <c r="QIX58" s="47"/>
      <c r="QIY58" s="47"/>
      <c r="QIZ58" s="47"/>
      <c r="QJA58" s="47"/>
      <c r="QJB58" s="47"/>
      <c r="QJC58" s="47"/>
      <c r="QJD58" s="47"/>
      <c r="QJE58" s="47"/>
      <c r="QJF58" s="47"/>
      <c r="QJG58" s="47"/>
      <c r="QJH58" s="47"/>
      <c r="QJI58" s="47"/>
      <c r="QJJ58" s="47"/>
      <c r="QJK58" s="47"/>
      <c r="QJL58" s="47"/>
      <c r="QJM58" s="47"/>
      <c r="QJN58" s="47"/>
      <c r="QJO58" s="47"/>
      <c r="QJP58" s="47"/>
      <c r="QJQ58" s="47"/>
      <c r="QJR58" s="47"/>
      <c r="QJS58" s="47"/>
      <c r="QJT58" s="47"/>
      <c r="QJU58" s="47"/>
      <c r="QJV58" s="47"/>
      <c r="QJW58" s="47"/>
      <c r="QJX58" s="47"/>
      <c r="QJY58" s="47"/>
      <c r="QJZ58" s="47"/>
      <c r="QKA58" s="47"/>
      <c r="QKB58" s="47"/>
      <c r="QKC58" s="47"/>
      <c r="QKD58" s="47"/>
      <c r="QKE58" s="47"/>
      <c r="QKF58" s="47"/>
      <c r="QKG58" s="47"/>
      <c r="QKH58" s="47"/>
      <c r="QKI58" s="47"/>
      <c r="QKJ58" s="47"/>
      <c r="QKK58" s="47"/>
      <c r="QKL58" s="47"/>
      <c r="QKM58" s="47"/>
      <c r="QKN58" s="47"/>
      <c r="QKO58" s="47"/>
      <c r="QKP58" s="47"/>
      <c r="QKQ58" s="47"/>
      <c r="QKR58" s="47"/>
      <c r="QKS58" s="47"/>
      <c r="QKT58" s="47"/>
      <c r="QKU58" s="47"/>
      <c r="QKV58" s="47"/>
      <c r="QKW58" s="47"/>
      <c r="QKX58" s="47"/>
      <c r="QKY58" s="47"/>
      <c r="QKZ58" s="47"/>
      <c r="QLA58" s="47"/>
      <c r="QLB58" s="47"/>
      <c r="QLC58" s="47"/>
      <c r="QLD58" s="47"/>
      <c r="QLE58" s="47"/>
      <c r="QLF58" s="47"/>
      <c r="QLG58" s="47"/>
      <c r="QLH58" s="47"/>
      <c r="QLI58" s="47"/>
      <c r="QLJ58" s="47"/>
      <c r="QLK58" s="47"/>
      <c r="QLL58" s="47"/>
      <c r="QLM58" s="47"/>
      <c r="QLN58" s="47"/>
      <c r="QLO58" s="47"/>
      <c r="QLP58" s="47"/>
      <c r="QLQ58" s="47"/>
      <c r="QLR58" s="47"/>
      <c r="QLS58" s="47"/>
      <c r="QLT58" s="47"/>
      <c r="QLU58" s="47"/>
      <c r="QLV58" s="47"/>
      <c r="QLW58" s="47"/>
      <c r="QLX58" s="47"/>
      <c r="QLY58" s="47"/>
      <c r="QLZ58" s="47"/>
      <c r="QMA58" s="47"/>
      <c r="QMB58" s="47"/>
      <c r="QMC58" s="47"/>
      <c r="QMD58" s="47"/>
      <c r="QME58" s="47"/>
      <c r="QMF58" s="47"/>
      <c r="QMG58" s="47"/>
      <c r="QMH58" s="47"/>
      <c r="QMI58" s="47"/>
      <c r="QMJ58" s="47"/>
      <c r="QMK58" s="47"/>
      <c r="QML58" s="47"/>
      <c r="QMM58" s="47"/>
      <c r="QMN58" s="47"/>
      <c r="QMO58" s="47"/>
      <c r="QMP58" s="47"/>
      <c r="QMQ58" s="47"/>
      <c r="QMR58" s="47"/>
      <c r="QMS58" s="47"/>
      <c r="QMT58" s="47"/>
      <c r="QMU58" s="47"/>
      <c r="QMV58" s="47"/>
      <c r="QMW58" s="47"/>
      <c r="QMX58" s="47"/>
      <c r="QMY58" s="47"/>
      <c r="QMZ58" s="47"/>
      <c r="QNA58" s="47"/>
      <c r="QNB58" s="47"/>
      <c r="QNC58" s="47"/>
      <c r="QND58" s="47"/>
      <c r="QNE58" s="47"/>
      <c r="QNF58" s="47"/>
      <c r="QNG58" s="47"/>
      <c r="QNH58" s="47"/>
      <c r="QNI58" s="47"/>
      <c r="QNJ58" s="47"/>
      <c r="QNK58" s="47"/>
      <c r="QNL58" s="47"/>
      <c r="QNM58" s="47"/>
      <c r="QNN58" s="47"/>
      <c r="QNO58" s="47"/>
      <c r="QNP58" s="47"/>
      <c r="QNQ58" s="47"/>
      <c r="QNR58" s="47"/>
      <c r="QNS58" s="47"/>
      <c r="QNT58" s="47"/>
      <c r="QNU58" s="47"/>
      <c r="QNV58" s="47"/>
      <c r="QNW58" s="47"/>
      <c r="QNX58" s="47"/>
      <c r="QNY58" s="47"/>
      <c r="QNZ58" s="47"/>
      <c r="QOA58" s="47"/>
      <c r="QOB58" s="47"/>
      <c r="QOC58" s="47"/>
      <c r="QOD58" s="47"/>
      <c r="QOE58" s="47"/>
      <c r="QOF58" s="47"/>
      <c r="QOG58" s="47"/>
      <c r="QOH58" s="47"/>
      <c r="QOI58" s="47"/>
      <c r="QOJ58" s="47"/>
      <c r="QOK58" s="47"/>
      <c r="QOL58" s="47"/>
      <c r="QOM58" s="47"/>
      <c r="QON58" s="47"/>
      <c r="QOO58" s="47"/>
      <c r="QOP58" s="47"/>
      <c r="QOQ58" s="47"/>
      <c r="QOR58" s="47"/>
      <c r="QOS58" s="47"/>
      <c r="QOT58" s="47"/>
      <c r="QOU58" s="47"/>
      <c r="QOV58" s="47"/>
      <c r="QOW58" s="47"/>
      <c r="QOX58" s="47"/>
      <c r="QOY58" s="47"/>
      <c r="QOZ58" s="47"/>
      <c r="QPA58" s="47"/>
      <c r="QPB58" s="47"/>
      <c r="QPC58" s="47"/>
      <c r="QPD58" s="47"/>
      <c r="QPE58" s="47"/>
      <c r="QPF58" s="47"/>
      <c r="QPG58" s="47"/>
      <c r="QPH58" s="47"/>
      <c r="QPI58" s="47"/>
      <c r="QPJ58" s="47"/>
      <c r="QPK58" s="47"/>
      <c r="QPL58" s="47"/>
      <c r="QPM58" s="47"/>
      <c r="QPN58" s="47"/>
      <c r="QPO58" s="47"/>
      <c r="QPP58" s="47"/>
      <c r="QPQ58" s="47"/>
      <c r="QPR58" s="47"/>
      <c r="QPS58" s="47"/>
      <c r="QPT58" s="47"/>
      <c r="QPU58" s="47"/>
      <c r="QPV58" s="47"/>
      <c r="QPW58" s="47"/>
      <c r="QPX58" s="47"/>
      <c r="QPY58" s="47"/>
      <c r="QPZ58" s="47"/>
      <c r="QQA58" s="47"/>
      <c r="QQB58" s="47"/>
      <c r="QQC58" s="47"/>
      <c r="QQD58" s="47"/>
      <c r="QQE58" s="47"/>
      <c r="QQF58" s="47"/>
      <c r="QQG58" s="47"/>
      <c r="QQH58" s="47"/>
      <c r="QQI58" s="47"/>
      <c r="QQJ58" s="47"/>
      <c r="QQK58" s="47"/>
      <c r="QQL58" s="47"/>
      <c r="QQM58" s="47"/>
      <c r="QQN58" s="47"/>
      <c r="QQO58" s="47"/>
      <c r="QQP58" s="47"/>
      <c r="QQQ58" s="47"/>
      <c r="QQR58" s="47"/>
      <c r="QQS58" s="47"/>
      <c r="QQT58" s="47"/>
      <c r="QQU58" s="47"/>
      <c r="QQV58" s="47"/>
      <c r="QQW58" s="47"/>
      <c r="QQX58" s="47"/>
      <c r="QQY58" s="47"/>
      <c r="QQZ58" s="47"/>
      <c r="QRA58" s="47"/>
      <c r="QRB58" s="47"/>
      <c r="QRC58" s="47"/>
      <c r="QRD58" s="47"/>
      <c r="QRE58" s="47"/>
      <c r="QRF58" s="47"/>
      <c r="QRG58" s="47"/>
      <c r="QRH58" s="47"/>
      <c r="QRI58" s="47"/>
      <c r="QRJ58" s="47"/>
      <c r="QRK58" s="47"/>
      <c r="QRL58" s="47"/>
      <c r="QRM58" s="47"/>
      <c r="QRN58" s="47"/>
      <c r="QRO58" s="47"/>
      <c r="QRP58" s="47"/>
      <c r="QRQ58" s="47"/>
      <c r="QRR58" s="47"/>
      <c r="QRS58" s="47"/>
      <c r="QRT58" s="47"/>
      <c r="QRU58" s="47"/>
      <c r="QRV58" s="47"/>
      <c r="QRW58" s="47"/>
      <c r="QRX58" s="47"/>
      <c r="QRY58" s="47"/>
      <c r="QRZ58" s="47"/>
      <c r="QSA58" s="47"/>
      <c r="QSB58" s="47"/>
      <c r="QSC58" s="47"/>
      <c r="QSD58" s="47"/>
      <c r="QSE58" s="47"/>
      <c r="QSF58" s="47"/>
      <c r="QSG58" s="47"/>
      <c r="QSH58" s="47"/>
      <c r="QSI58" s="47"/>
      <c r="QSJ58" s="47"/>
      <c r="QSK58" s="47"/>
      <c r="QSL58" s="47"/>
      <c r="QSM58" s="47"/>
      <c r="QSN58" s="47"/>
      <c r="QSO58" s="47"/>
      <c r="QSP58" s="47"/>
      <c r="QSQ58" s="47"/>
      <c r="QSR58" s="47"/>
      <c r="QSS58" s="47"/>
      <c r="QST58" s="47"/>
      <c r="QSU58" s="47"/>
      <c r="QSV58" s="47"/>
      <c r="QSW58" s="47"/>
      <c r="QSX58" s="47"/>
      <c r="QSY58" s="47"/>
      <c r="QSZ58" s="47"/>
      <c r="QTA58" s="47"/>
      <c r="QTB58" s="47"/>
      <c r="QTC58" s="47"/>
      <c r="QTD58" s="47"/>
      <c r="QTE58" s="47"/>
      <c r="QTF58" s="47"/>
      <c r="QTG58" s="47"/>
      <c r="QTH58" s="47"/>
      <c r="QTI58" s="47"/>
      <c r="QTJ58" s="47"/>
      <c r="QTK58" s="47"/>
      <c r="QTL58" s="47"/>
      <c r="QTM58" s="47"/>
      <c r="QTN58" s="47"/>
      <c r="QTO58" s="47"/>
      <c r="QTP58" s="47"/>
      <c r="QTQ58" s="47"/>
      <c r="QTR58" s="47"/>
      <c r="QTS58" s="47"/>
      <c r="QTT58" s="47"/>
      <c r="QTU58" s="47"/>
      <c r="QTV58" s="47"/>
      <c r="QTW58" s="47"/>
      <c r="QTX58" s="47"/>
      <c r="QTY58" s="47"/>
      <c r="QTZ58" s="47"/>
      <c r="QUA58" s="47"/>
      <c r="QUB58" s="47"/>
      <c r="QUC58" s="47"/>
      <c r="QUD58" s="47"/>
      <c r="QUE58" s="47"/>
      <c r="QUF58" s="47"/>
      <c r="QUG58" s="47"/>
      <c r="QUH58" s="47"/>
      <c r="QUI58" s="47"/>
      <c r="QUJ58" s="47"/>
      <c r="QUK58" s="47"/>
      <c r="QUL58" s="47"/>
      <c r="QUM58" s="47"/>
      <c r="QUN58" s="47"/>
      <c r="QUO58" s="47"/>
      <c r="QUP58" s="47"/>
      <c r="QUQ58" s="47"/>
      <c r="QUR58" s="47"/>
      <c r="QUS58" s="47"/>
      <c r="QUT58" s="47"/>
      <c r="QUU58" s="47"/>
      <c r="QUV58" s="47"/>
      <c r="QUW58" s="47"/>
      <c r="QUX58" s="47"/>
      <c r="QUY58" s="47"/>
      <c r="QUZ58" s="47"/>
      <c r="QVA58" s="47"/>
      <c r="QVB58" s="47"/>
      <c r="QVC58" s="47"/>
      <c r="QVD58" s="47"/>
      <c r="QVE58" s="47"/>
      <c r="QVF58" s="47"/>
      <c r="QVG58" s="47"/>
      <c r="QVH58" s="47"/>
      <c r="QVI58" s="47"/>
      <c r="QVJ58" s="47"/>
      <c r="QVK58" s="47"/>
      <c r="QVL58" s="47"/>
      <c r="QVM58" s="47"/>
      <c r="QVN58" s="47"/>
      <c r="QVO58" s="47"/>
      <c r="QVP58" s="47"/>
      <c r="QVQ58" s="47"/>
      <c r="QVR58" s="47"/>
      <c r="QVS58" s="47"/>
      <c r="QVT58" s="47"/>
      <c r="QVU58" s="47"/>
      <c r="QVV58" s="47"/>
      <c r="QVW58" s="47"/>
      <c r="QVX58" s="47"/>
      <c r="QVY58" s="47"/>
      <c r="QVZ58" s="47"/>
      <c r="QWA58" s="47"/>
      <c r="QWB58" s="47"/>
      <c r="QWC58" s="47"/>
      <c r="QWD58" s="47"/>
      <c r="QWE58" s="47"/>
      <c r="QWF58" s="47"/>
      <c r="QWG58" s="47"/>
      <c r="QWH58" s="47"/>
      <c r="QWI58" s="47"/>
      <c r="QWJ58" s="47"/>
      <c r="QWK58" s="47"/>
      <c r="QWL58" s="47"/>
      <c r="QWM58" s="47"/>
      <c r="QWN58" s="47"/>
      <c r="QWO58" s="47"/>
      <c r="QWP58" s="47"/>
      <c r="QWQ58" s="47"/>
      <c r="QWR58" s="47"/>
      <c r="QWS58" s="47"/>
      <c r="QWT58" s="47"/>
      <c r="QWU58" s="47"/>
      <c r="QWV58" s="47"/>
      <c r="QWW58" s="47"/>
      <c r="QWX58" s="47"/>
      <c r="QWY58" s="47"/>
      <c r="QWZ58" s="47"/>
      <c r="QXA58" s="47"/>
      <c r="QXB58" s="47"/>
      <c r="QXC58" s="47"/>
      <c r="QXD58" s="47"/>
      <c r="QXE58" s="47"/>
      <c r="QXF58" s="47"/>
      <c r="QXG58" s="47"/>
      <c r="QXH58" s="47"/>
      <c r="QXI58" s="47"/>
      <c r="QXJ58" s="47"/>
      <c r="QXK58" s="47"/>
      <c r="QXL58" s="47"/>
      <c r="QXM58" s="47"/>
      <c r="QXN58" s="47"/>
      <c r="QXO58" s="47"/>
      <c r="QXP58" s="47"/>
      <c r="QXQ58" s="47"/>
      <c r="QXR58" s="47"/>
      <c r="QXS58" s="47"/>
      <c r="QXT58" s="47"/>
      <c r="QXU58" s="47"/>
      <c r="QXV58" s="47"/>
      <c r="QXW58" s="47"/>
      <c r="QXX58" s="47"/>
      <c r="QXY58" s="47"/>
      <c r="QXZ58" s="47"/>
      <c r="QYA58" s="47"/>
      <c r="QYB58" s="47"/>
      <c r="QYC58" s="47"/>
      <c r="QYD58" s="47"/>
      <c r="QYE58" s="47"/>
      <c r="QYF58" s="47"/>
      <c r="QYG58" s="47"/>
      <c r="QYH58" s="47"/>
      <c r="QYI58" s="47"/>
      <c r="QYJ58" s="47"/>
      <c r="QYK58" s="47"/>
      <c r="QYL58" s="47"/>
      <c r="QYM58" s="47"/>
      <c r="QYN58" s="47"/>
      <c r="QYO58" s="47"/>
      <c r="QYP58" s="47"/>
      <c r="QYQ58" s="47"/>
      <c r="QYR58" s="47"/>
      <c r="QYS58" s="47"/>
      <c r="QYT58" s="47"/>
      <c r="QYU58" s="47"/>
      <c r="QYV58" s="47"/>
      <c r="QYW58" s="47"/>
      <c r="QYX58" s="47"/>
      <c r="QYY58" s="47"/>
      <c r="QYZ58" s="47"/>
      <c r="QZA58" s="47"/>
      <c r="QZB58" s="47"/>
      <c r="QZC58" s="47"/>
      <c r="QZD58" s="47"/>
      <c r="QZE58" s="47"/>
      <c r="QZF58" s="47"/>
      <c r="QZG58" s="47"/>
      <c r="QZH58" s="47"/>
      <c r="QZI58" s="47"/>
      <c r="QZJ58" s="47"/>
      <c r="QZK58" s="47"/>
      <c r="QZL58" s="47"/>
      <c r="QZM58" s="47"/>
      <c r="QZN58" s="47"/>
      <c r="QZO58" s="47"/>
      <c r="QZP58" s="47"/>
      <c r="QZQ58" s="47"/>
      <c r="QZR58" s="47"/>
      <c r="QZS58" s="47"/>
      <c r="QZT58" s="47"/>
      <c r="QZU58" s="47"/>
      <c r="QZV58" s="47"/>
      <c r="QZW58" s="47"/>
      <c r="QZX58" s="47"/>
      <c r="QZY58" s="47"/>
      <c r="QZZ58" s="47"/>
      <c r="RAA58" s="47"/>
      <c r="RAB58" s="47"/>
      <c r="RAC58" s="47"/>
      <c r="RAD58" s="47"/>
      <c r="RAE58" s="47"/>
      <c r="RAF58" s="47"/>
      <c r="RAG58" s="47"/>
      <c r="RAH58" s="47"/>
      <c r="RAI58" s="47"/>
      <c r="RAJ58" s="47"/>
      <c r="RAK58" s="47"/>
      <c r="RAL58" s="47"/>
      <c r="RAM58" s="47"/>
      <c r="RAN58" s="47"/>
      <c r="RAO58" s="47"/>
      <c r="RAP58" s="47"/>
      <c r="RAQ58" s="47"/>
      <c r="RAR58" s="47"/>
      <c r="RAS58" s="47"/>
      <c r="RAT58" s="47"/>
      <c r="RAU58" s="47"/>
      <c r="RAV58" s="47"/>
      <c r="RAW58" s="47"/>
      <c r="RAX58" s="47"/>
      <c r="RAY58" s="47"/>
      <c r="RAZ58" s="47"/>
      <c r="RBA58" s="47"/>
      <c r="RBB58" s="47"/>
      <c r="RBC58" s="47"/>
      <c r="RBD58" s="47"/>
      <c r="RBE58" s="47"/>
      <c r="RBF58" s="47"/>
      <c r="RBG58" s="47"/>
      <c r="RBH58" s="47"/>
      <c r="RBI58" s="47"/>
      <c r="RBJ58" s="47"/>
      <c r="RBK58" s="47"/>
      <c r="RBL58" s="47"/>
      <c r="RBM58" s="47"/>
      <c r="RBN58" s="47"/>
      <c r="RBO58" s="47"/>
      <c r="RBP58" s="47"/>
      <c r="RBQ58" s="47"/>
      <c r="RBR58" s="47"/>
      <c r="RBS58" s="47"/>
      <c r="RBT58" s="47"/>
      <c r="RBU58" s="47"/>
      <c r="RBV58" s="47"/>
      <c r="RBW58" s="47"/>
      <c r="RBX58" s="47"/>
      <c r="RBY58" s="47"/>
      <c r="RBZ58" s="47"/>
      <c r="RCA58" s="47"/>
      <c r="RCB58" s="47"/>
      <c r="RCC58" s="47"/>
      <c r="RCD58" s="47"/>
      <c r="RCE58" s="47"/>
      <c r="RCF58" s="47"/>
      <c r="RCG58" s="47"/>
      <c r="RCH58" s="47"/>
      <c r="RCI58" s="47"/>
      <c r="RCJ58" s="47"/>
      <c r="RCK58" s="47"/>
      <c r="RCL58" s="47"/>
      <c r="RCM58" s="47"/>
      <c r="RCN58" s="47"/>
      <c r="RCO58" s="47"/>
      <c r="RCP58" s="47"/>
      <c r="RCQ58" s="47"/>
      <c r="RCR58" s="47"/>
      <c r="RCS58" s="47"/>
      <c r="RCT58" s="47"/>
      <c r="RCU58" s="47"/>
      <c r="RCV58" s="47"/>
      <c r="RCW58" s="47"/>
      <c r="RCX58" s="47"/>
      <c r="RCY58" s="47"/>
      <c r="RCZ58" s="47"/>
      <c r="RDA58" s="47"/>
      <c r="RDB58" s="47"/>
      <c r="RDC58" s="47"/>
      <c r="RDD58" s="47"/>
      <c r="RDE58" s="47"/>
      <c r="RDF58" s="47"/>
      <c r="RDG58" s="47"/>
      <c r="RDH58" s="47"/>
      <c r="RDI58" s="47"/>
      <c r="RDJ58" s="47"/>
      <c r="RDK58" s="47"/>
      <c r="RDL58" s="47"/>
      <c r="RDM58" s="47"/>
      <c r="RDN58" s="47"/>
      <c r="RDO58" s="47"/>
      <c r="RDP58" s="47"/>
      <c r="RDQ58" s="47"/>
      <c r="RDR58" s="47"/>
      <c r="RDS58" s="47"/>
      <c r="RDT58" s="47"/>
      <c r="RDU58" s="47"/>
      <c r="RDV58" s="47"/>
      <c r="RDW58" s="47"/>
      <c r="RDX58" s="47"/>
      <c r="RDY58" s="47"/>
      <c r="RDZ58" s="47"/>
      <c r="REA58" s="47"/>
      <c r="REB58" s="47"/>
      <c r="REC58" s="47"/>
      <c r="RED58" s="47"/>
      <c r="REE58" s="47"/>
      <c r="REF58" s="47"/>
      <c r="REG58" s="47"/>
      <c r="REH58" s="47"/>
      <c r="REI58" s="47"/>
      <c r="REJ58" s="47"/>
      <c r="REK58" s="47"/>
      <c r="REL58" s="47"/>
      <c r="REM58" s="47"/>
      <c r="REN58" s="47"/>
      <c r="REO58" s="47"/>
      <c r="REP58" s="47"/>
      <c r="REQ58" s="47"/>
      <c r="RER58" s="47"/>
      <c r="RES58" s="47"/>
      <c r="RET58" s="47"/>
      <c r="REU58" s="47"/>
      <c r="REV58" s="47"/>
      <c r="REW58" s="47"/>
      <c r="REX58" s="47"/>
      <c r="REY58" s="47"/>
      <c r="REZ58" s="47"/>
      <c r="RFA58" s="47"/>
      <c r="RFB58" s="47"/>
      <c r="RFC58" s="47"/>
      <c r="RFD58" s="47"/>
      <c r="RFE58" s="47"/>
      <c r="RFF58" s="47"/>
      <c r="RFG58" s="47"/>
      <c r="RFH58" s="47"/>
      <c r="RFI58" s="47"/>
      <c r="RFJ58" s="47"/>
      <c r="RFK58" s="47"/>
      <c r="RFL58" s="47"/>
      <c r="RFM58" s="47"/>
      <c r="RFN58" s="47"/>
      <c r="RFO58" s="47"/>
      <c r="RFP58" s="47"/>
      <c r="RFQ58" s="47"/>
      <c r="RFR58" s="47"/>
      <c r="RFS58" s="47"/>
      <c r="RFT58" s="47"/>
      <c r="RFU58" s="47"/>
      <c r="RFV58" s="47"/>
      <c r="RFW58" s="47"/>
      <c r="RFX58" s="47"/>
      <c r="RFY58" s="47"/>
      <c r="RFZ58" s="47"/>
      <c r="RGA58" s="47"/>
      <c r="RGB58" s="47"/>
      <c r="RGC58" s="47"/>
      <c r="RGD58" s="47"/>
      <c r="RGE58" s="47"/>
      <c r="RGF58" s="47"/>
      <c r="RGG58" s="47"/>
      <c r="RGH58" s="47"/>
      <c r="RGI58" s="47"/>
      <c r="RGJ58" s="47"/>
      <c r="RGK58" s="47"/>
      <c r="RGL58" s="47"/>
      <c r="RGM58" s="47"/>
      <c r="RGN58" s="47"/>
      <c r="RGO58" s="47"/>
      <c r="RGP58" s="47"/>
      <c r="RGQ58" s="47"/>
      <c r="RGR58" s="47"/>
      <c r="RGS58" s="47"/>
      <c r="RGT58" s="47"/>
      <c r="RGU58" s="47"/>
      <c r="RGV58" s="47"/>
      <c r="RGW58" s="47"/>
      <c r="RGX58" s="47"/>
      <c r="RGY58" s="47"/>
      <c r="RGZ58" s="47"/>
      <c r="RHA58" s="47"/>
      <c r="RHB58" s="47"/>
      <c r="RHC58" s="47"/>
      <c r="RHD58" s="47"/>
      <c r="RHE58" s="47"/>
      <c r="RHF58" s="47"/>
      <c r="RHG58" s="47"/>
      <c r="RHH58" s="47"/>
      <c r="RHI58" s="47"/>
      <c r="RHJ58" s="47"/>
      <c r="RHK58" s="47"/>
      <c r="RHL58" s="47"/>
      <c r="RHM58" s="47"/>
      <c r="RHN58" s="47"/>
      <c r="RHO58" s="47"/>
      <c r="RHP58" s="47"/>
      <c r="RHQ58" s="47"/>
      <c r="RHR58" s="47"/>
      <c r="RHS58" s="47"/>
      <c r="RHT58" s="47"/>
      <c r="RHU58" s="47"/>
      <c r="RHV58" s="47"/>
      <c r="RHW58" s="47"/>
      <c r="RHX58" s="47"/>
      <c r="RHY58" s="47"/>
      <c r="RHZ58" s="47"/>
      <c r="RIA58" s="47"/>
      <c r="RIB58" s="47"/>
      <c r="RIC58" s="47"/>
      <c r="RID58" s="47"/>
      <c r="RIE58" s="47"/>
      <c r="RIF58" s="47"/>
      <c r="RIG58" s="47"/>
      <c r="RIH58" s="47"/>
      <c r="RII58" s="47"/>
      <c r="RIJ58" s="47"/>
      <c r="RIK58" s="47"/>
      <c r="RIL58" s="47"/>
      <c r="RIM58" s="47"/>
      <c r="RIN58" s="47"/>
      <c r="RIO58" s="47"/>
      <c r="RIP58" s="47"/>
      <c r="RIQ58" s="47"/>
      <c r="RIR58" s="47"/>
      <c r="RIS58" s="47"/>
      <c r="RIT58" s="47"/>
      <c r="RIU58" s="47"/>
      <c r="RIV58" s="47"/>
      <c r="RIW58" s="47"/>
      <c r="RIX58" s="47"/>
      <c r="RIY58" s="47"/>
      <c r="RIZ58" s="47"/>
      <c r="RJA58" s="47"/>
      <c r="RJB58" s="47"/>
      <c r="RJC58" s="47"/>
      <c r="RJD58" s="47"/>
      <c r="RJE58" s="47"/>
      <c r="RJF58" s="47"/>
      <c r="RJG58" s="47"/>
      <c r="RJH58" s="47"/>
      <c r="RJI58" s="47"/>
      <c r="RJJ58" s="47"/>
      <c r="RJK58" s="47"/>
      <c r="RJL58" s="47"/>
      <c r="RJM58" s="47"/>
      <c r="RJN58" s="47"/>
      <c r="RJO58" s="47"/>
      <c r="RJP58" s="47"/>
      <c r="RJQ58" s="47"/>
      <c r="RJR58" s="47"/>
      <c r="RJS58" s="47"/>
      <c r="RJT58" s="47"/>
      <c r="RJU58" s="47"/>
      <c r="RJV58" s="47"/>
      <c r="RJW58" s="47"/>
      <c r="RJX58" s="47"/>
      <c r="RJY58" s="47"/>
      <c r="RJZ58" s="47"/>
      <c r="RKA58" s="47"/>
      <c r="RKB58" s="47"/>
      <c r="RKC58" s="47"/>
      <c r="RKD58" s="47"/>
      <c r="RKE58" s="47"/>
      <c r="RKF58" s="47"/>
      <c r="RKG58" s="47"/>
      <c r="RKH58" s="47"/>
      <c r="RKI58" s="47"/>
      <c r="RKJ58" s="47"/>
      <c r="RKK58" s="47"/>
      <c r="RKL58" s="47"/>
      <c r="RKM58" s="47"/>
      <c r="RKN58" s="47"/>
      <c r="RKO58" s="47"/>
      <c r="RKP58" s="47"/>
      <c r="RKQ58" s="47"/>
      <c r="RKR58" s="47"/>
      <c r="RKS58" s="47"/>
      <c r="RKT58" s="47"/>
      <c r="RKU58" s="47"/>
      <c r="RKV58" s="47"/>
      <c r="RKW58" s="47"/>
      <c r="RKX58" s="47"/>
      <c r="RKY58" s="47"/>
      <c r="RKZ58" s="47"/>
      <c r="RLA58" s="47"/>
      <c r="RLB58" s="47"/>
      <c r="RLC58" s="47"/>
      <c r="RLD58" s="47"/>
      <c r="RLE58" s="47"/>
      <c r="RLF58" s="47"/>
      <c r="RLG58" s="47"/>
      <c r="RLH58" s="47"/>
      <c r="RLI58" s="47"/>
      <c r="RLJ58" s="47"/>
      <c r="RLK58" s="47"/>
      <c r="RLL58" s="47"/>
      <c r="RLM58" s="47"/>
      <c r="RLN58" s="47"/>
      <c r="RLO58" s="47"/>
      <c r="RLP58" s="47"/>
      <c r="RLQ58" s="47"/>
      <c r="RLR58" s="47"/>
      <c r="RLS58" s="47"/>
      <c r="RLT58" s="47"/>
      <c r="RLU58" s="47"/>
      <c r="RLV58" s="47"/>
      <c r="RLW58" s="47"/>
      <c r="RLX58" s="47"/>
      <c r="RLY58" s="47"/>
      <c r="RLZ58" s="47"/>
      <c r="RMA58" s="47"/>
      <c r="RMB58" s="47"/>
      <c r="RMC58" s="47"/>
      <c r="RMD58" s="47"/>
      <c r="RME58" s="47"/>
      <c r="RMF58" s="47"/>
      <c r="RMG58" s="47"/>
      <c r="RMH58" s="47"/>
      <c r="RMI58" s="47"/>
      <c r="RMJ58" s="47"/>
      <c r="RMK58" s="47"/>
      <c r="RML58" s="47"/>
      <c r="RMM58" s="47"/>
      <c r="RMN58" s="47"/>
      <c r="RMO58" s="47"/>
      <c r="RMP58" s="47"/>
      <c r="RMQ58" s="47"/>
      <c r="RMR58" s="47"/>
      <c r="RMS58" s="47"/>
      <c r="RMT58" s="47"/>
      <c r="RMU58" s="47"/>
      <c r="RMV58" s="47"/>
      <c r="RMW58" s="47"/>
      <c r="RMX58" s="47"/>
      <c r="RMY58" s="47"/>
      <c r="RMZ58" s="47"/>
      <c r="RNA58" s="47"/>
      <c r="RNB58" s="47"/>
      <c r="RNC58" s="47"/>
      <c r="RND58" s="47"/>
      <c r="RNE58" s="47"/>
      <c r="RNF58" s="47"/>
      <c r="RNG58" s="47"/>
      <c r="RNH58" s="47"/>
      <c r="RNI58" s="47"/>
      <c r="RNJ58" s="47"/>
      <c r="RNK58" s="47"/>
      <c r="RNL58" s="47"/>
      <c r="RNM58" s="47"/>
      <c r="RNN58" s="47"/>
      <c r="RNO58" s="47"/>
      <c r="RNP58" s="47"/>
      <c r="RNQ58" s="47"/>
      <c r="RNR58" s="47"/>
      <c r="RNS58" s="47"/>
      <c r="RNT58" s="47"/>
      <c r="RNU58" s="47"/>
      <c r="RNV58" s="47"/>
      <c r="RNW58" s="47"/>
      <c r="RNX58" s="47"/>
      <c r="RNY58" s="47"/>
      <c r="RNZ58" s="47"/>
      <c r="ROA58" s="47"/>
      <c r="ROB58" s="47"/>
      <c r="ROC58" s="47"/>
      <c r="ROD58" s="47"/>
      <c r="ROE58" s="47"/>
      <c r="ROF58" s="47"/>
      <c r="ROG58" s="47"/>
      <c r="ROH58" s="47"/>
      <c r="ROI58" s="47"/>
      <c r="ROJ58" s="47"/>
      <c r="ROK58" s="47"/>
      <c r="ROL58" s="47"/>
      <c r="ROM58" s="47"/>
      <c r="RON58" s="47"/>
      <c r="ROO58" s="47"/>
      <c r="ROP58" s="47"/>
      <c r="ROQ58" s="47"/>
      <c r="ROR58" s="47"/>
      <c r="ROS58" s="47"/>
      <c r="ROT58" s="47"/>
      <c r="ROU58" s="47"/>
      <c r="ROV58" s="47"/>
      <c r="ROW58" s="47"/>
      <c r="ROX58" s="47"/>
      <c r="ROY58" s="47"/>
      <c r="ROZ58" s="47"/>
      <c r="RPA58" s="47"/>
      <c r="RPB58" s="47"/>
      <c r="RPC58" s="47"/>
      <c r="RPD58" s="47"/>
      <c r="RPE58" s="47"/>
      <c r="RPF58" s="47"/>
      <c r="RPG58" s="47"/>
      <c r="RPH58" s="47"/>
      <c r="RPI58" s="47"/>
      <c r="RPJ58" s="47"/>
      <c r="RPK58" s="47"/>
      <c r="RPL58" s="47"/>
      <c r="RPM58" s="47"/>
      <c r="RPN58" s="47"/>
      <c r="RPO58" s="47"/>
      <c r="RPP58" s="47"/>
      <c r="RPQ58" s="47"/>
      <c r="RPR58" s="47"/>
      <c r="RPS58" s="47"/>
      <c r="RPT58" s="47"/>
      <c r="RPU58" s="47"/>
      <c r="RPV58" s="47"/>
      <c r="RPW58" s="47"/>
      <c r="RPX58" s="47"/>
      <c r="RPY58" s="47"/>
      <c r="RPZ58" s="47"/>
      <c r="RQA58" s="47"/>
      <c r="RQB58" s="47"/>
      <c r="RQC58" s="47"/>
      <c r="RQD58" s="47"/>
      <c r="RQE58" s="47"/>
      <c r="RQF58" s="47"/>
      <c r="RQG58" s="47"/>
      <c r="RQH58" s="47"/>
      <c r="RQI58" s="47"/>
      <c r="RQJ58" s="47"/>
      <c r="RQK58" s="47"/>
      <c r="RQL58" s="47"/>
      <c r="RQM58" s="47"/>
      <c r="RQN58" s="47"/>
      <c r="RQO58" s="47"/>
      <c r="RQP58" s="47"/>
      <c r="RQQ58" s="47"/>
      <c r="RQR58" s="47"/>
      <c r="RQS58" s="47"/>
      <c r="RQT58" s="47"/>
      <c r="RQU58" s="47"/>
      <c r="RQV58" s="47"/>
      <c r="RQW58" s="47"/>
      <c r="RQX58" s="47"/>
      <c r="RQY58" s="47"/>
      <c r="RQZ58" s="47"/>
      <c r="RRA58" s="47"/>
      <c r="RRB58" s="47"/>
      <c r="RRC58" s="47"/>
      <c r="RRD58" s="47"/>
      <c r="RRE58" s="47"/>
      <c r="RRF58" s="47"/>
      <c r="RRG58" s="47"/>
      <c r="RRH58" s="47"/>
      <c r="RRI58" s="47"/>
      <c r="RRJ58" s="47"/>
      <c r="RRK58" s="47"/>
      <c r="RRL58" s="47"/>
      <c r="RRM58" s="47"/>
      <c r="RRN58" s="47"/>
      <c r="RRO58" s="47"/>
      <c r="RRP58" s="47"/>
      <c r="RRQ58" s="47"/>
      <c r="RRR58" s="47"/>
      <c r="RRS58" s="47"/>
      <c r="RRT58" s="47"/>
      <c r="RRU58" s="47"/>
      <c r="RRV58" s="47"/>
      <c r="RRW58" s="47"/>
      <c r="RRX58" s="47"/>
      <c r="RRY58" s="47"/>
      <c r="RRZ58" s="47"/>
      <c r="RSA58" s="47"/>
      <c r="RSB58" s="47"/>
      <c r="RSC58" s="47"/>
      <c r="RSD58" s="47"/>
      <c r="RSE58" s="47"/>
      <c r="RSF58" s="47"/>
      <c r="RSG58" s="47"/>
      <c r="RSH58" s="47"/>
      <c r="RSI58" s="47"/>
      <c r="RSJ58" s="47"/>
      <c r="RSK58" s="47"/>
      <c r="RSL58" s="47"/>
      <c r="RSM58" s="47"/>
      <c r="RSN58" s="47"/>
      <c r="RSO58" s="47"/>
      <c r="RSP58" s="47"/>
      <c r="RSQ58" s="47"/>
      <c r="RSR58" s="47"/>
      <c r="RSS58" s="47"/>
      <c r="RST58" s="47"/>
      <c r="RSU58" s="47"/>
      <c r="RSV58" s="47"/>
      <c r="RSW58" s="47"/>
      <c r="RSX58" s="47"/>
      <c r="RSY58" s="47"/>
      <c r="RSZ58" s="47"/>
      <c r="RTA58" s="47"/>
      <c r="RTB58" s="47"/>
      <c r="RTC58" s="47"/>
      <c r="RTD58" s="47"/>
      <c r="RTE58" s="47"/>
      <c r="RTF58" s="47"/>
      <c r="RTG58" s="47"/>
      <c r="RTH58" s="47"/>
      <c r="RTI58" s="47"/>
      <c r="RTJ58" s="47"/>
      <c r="RTK58" s="47"/>
      <c r="RTL58" s="47"/>
      <c r="RTM58" s="47"/>
      <c r="RTN58" s="47"/>
      <c r="RTO58" s="47"/>
      <c r="RTP58" s="47"/>
      <c r="RTQ58" s="47"/>
      <c r="RTR58" s="47"/>
      <c r="RTS58" s="47"/>
      <c r="RTT58" s="47"/>
      <c r="RTU58" s="47"/>
      <c r="RTV58" s="47"/>
      <c r="RTW58" s="47"/>
      <c r="RTX58" s="47"/>
      <c r="RTY58" s="47"/>
      <c r="RTZ58" s="47"/>
      <c r="RUA58" s="47"/>
      <c r="RUB58" s="47"/>
      <c r="RUC58" s="47"/>
      <c r="RUD58" s="47"/>
      <c r="RUE58" s="47"/>
      <c r="RUF58" s="47"/>
      <c r="RUG58" s="47"/>
      <c r="RUH58" s="47"/>
      <c r="RUI58" s="47"/>
      <c r="RUJ58" s="47"/>
      <c r="RUK58" s="47"/>
      <c r="RUL58" s="47"/>
      <c r="RUM58" s="47"/>
      <c r="RUN58" s="47"/>
      <c r="RUO58" s="47"/>
      <c r="RUP58" s="47"/>
      <c r="RUQ58" s="47"/>
      <c r="RUR58" s="47"/>
      <c r="RUS58" s="47"/>
      <c r="RUT58" s="47"/>
      <c r="RUU58" s="47"/>
      <c r="RUV58" s="47"/>
      <c r="RUW58" s="47"/>
      <c r="RUX58" s="47"/>
      <c r="RUY58" s="47"/>
      <c r="RUZ58" s="47"/>
      <c r="RVA58" s="47"/>
      <c r="RVB58" s="47"/>
      <c r="RVC58" s="47"/>
      <c r="RVD58" s="47"/>
      <c r="RVE58" s="47"/>
      <c r="RVF58" s="47"/>
      <c r="RVG58" s="47"/>
      <c r="RVH58" s="47"/>
      <c r="RVI58" s="47"/>
      <c r="RVJ58" s="47"/>
      <c r="RVK58" s="47"/>
      <c r="RVL58" s="47"/>
      <c r="RVM58" s="47"/>
      <c r="RVN58" s="47"/>
      <c r="RVO58" s="47"/>
      <c r="RVP58" s="47"/>
      <c r="RVQ58" s="47"/>
      <c r="RVR58" s="47"/>
      <c r="RVS58" s="47"/>
      <c r="RVT58" s="47"/>
      <c r="RVU58" s="47"/>
      <c r="RVV58" s="47"/>
      <c r="RVW58" s="47"/>
      <c r="RVX58" s="47"/>
      <c r="RVY58" s="47"/>
      <c r="RVZ58" s="47"/>
      <c r="RWA58" s="47"/>
      <c r="RWB58" s="47"/>
      <c r="RWC58" s="47"/>
      <c r="RWD58" s="47"/>
      <c r="RWE58" s="47"/>
      <c r="RWF58" s="47"/>
      <c r="RWG58" s="47"/>
      <c r="RWH58" s="47"/>
      <c r="RWI58" s="47"/>
      <c r="RWJ58" s="47"/>
      <c r="RWK58" s="47"/>
      <c r="RWL58" s="47"/>
      <c r="RWM58" s="47"/>
      <c r="RWN58" s="47"/>
      <c r="RWO58" s="47"/>
      <c r="RWP58" s="47"/>
      <c r="RWQ58" s="47"/>
      <c r="RWR58" s="47"/>
      <c r="RWS58" s="47"/>
      <c r="RWT58" s="47"/>
      <c r="RWU58" s="47"/>
      <c r="RWV58" s="47"/>
      <c r="RWW58" s="47"/>
      <c r="RWX58" s="47"/>
      <c r="RWY58" s="47"/>
      <c r="RWZ58" s="47"/>
      <c r="RXA58" s="47"/>
      <c r="RXB58" s="47"/>
      <c r="RXC58" s="47"/>
      <c r="RXD58" s="47"/>
      <c r="RXE58" s="47"/>
      <c r="RXF58" s="47"/>
      <c r="RXG58" s="47"/>
      <c r="RXH58" s="47"/>
      <c r="RXI58" s="47"/>
      <c r="RXJ58" s="47"/>
      <c r="RXK58" s="47"/>
      <c r="RXL58" s="47"/>
      <c r="RXM58" s="47"/>
      <c r="RXN58" s="47"/>
      <c r="RXO58" s="47"/>
      <c r="RXP58" s="47"/>
      <c r="RXQ58" s="47"/>
      <c r="RXR58" s="47"/>
      <c r="RXS58" s="47"/>
      <c r="RXT58" s="47"/>
      <c r="RXU58" s="47"/>
      <c r="RXV58" s="47"/>
      <c r="RXW58" s="47"/>
      <c r="RXX58" s="47"/>
      <c r="RXY58" s="47"/>
      <c r="RXZ58" s="47"/>
      <c r="RYA58" s="47"/>
      <c r="RYB58" s="47"/>
      <c r="RYC58" s="47"/>
      <c r="RYD58" s="47"/>
      <c r="RYE58" s="47"/>
      <c r="RYF58" s="47"/>
      <c r="RYG58" s="47"/>
      <c r="RYH58" s="47"/>
      <c r="RYI58" s="47"/>
      <c r="RYJ58" s="47"/>
      <c r="RYK58" s="47"/>
      <c r="RYL58" s="47"/>
      <c r="RYM58" s="47"/>
      <c r="RYN58" s="47"/>
      <c r="RYO58" s="47"/>
      <c r="RYP58" s="47"/>
      <c r="RYQ58" s="47"/>
      <c r="RYR58" s="47"/>
      <c r="RYS58" s="47"/>
      <c r="RYT58" s="47"/>
      <c r="RYU58" s="47"/>
      <c r="RYV58" s="47"/>
      <c r="RYW58" s="47"/>
      <c r="RYX58" s="47"/>
      <c r="RYY58" s="47"/>
      <c r="RYZ58" s="47"/>
      <c r="RZA58" s="47"/>
      <c r="RZB58" s="47"/>
      <c r="RZC58" s="47"/>
      <c r="RZD58" s="47"/>
      <c r="RZE58" s="47"/>
      <c r="RZF58" s="47"/>
      <c r="RZG58" s="47"/>
      <c r="RZH58" s="47"/>
      <c r="RZI58" s="47"/>
      <c r="RZJ58" s="47"/>
      <c r="RZK58" s="47"/>
      <c r="RZL58" s="47"/>
      <c r="RZM58" s="47"/>
      <c r="RZN58" s="47"/>
      <c r="RZO58" s="47"/>
      <c r="RZP58" s="47"/>
      <c r="RZQ58" s="47"/>
      <c r="RZR58" s="47"/>
      <c r="RZS58" s="47"/>
      <c r="RZT58" s="47"/>
      <c r="RZU58" s="47"/>
      <c r="RZV58" s="47"/>
      <c r="RZW58" s="47"/>
      <c r="RZX58" s="47"/>
      <c r="RZY58" s="47"/>
      <c r="RZZ58" s="47"/>
      <c r="SAA58" s="47"/>
      <c r="SAB58" s="47"/>
      <c r="SAC58" s="47"/>
      <c r="SAD58" s="47"/>
      <c r="SAE58" s="47"/>
      <c r="SAF58" s="47"/>
      <c r="SAG58" s="47"/>
      <c r="SAH58" s="47"/>
      <c r="SAI58" s="47"/>
      <c r="SAJ58" s="47"/>
      <c r="SAK58" s="47"/>
      <c r="SAL58" s="47"/>
      <c r="SAM58" s="47"/>
      <c r="SAN58" s="47"/>
      <c r="SAO58" s="47"/>
      <c r="SAP58" s="47"/>
      <c r="SAQ58" s="47"/>
      <c r="SAR58" s="47"/>
      <c r="SAS58" s="47"/>
      <c r="SAT58" s="47"/>
      <c r="SAU58" s="47"/>
      <c r="SAV58" s="47"/>
      <c r="SAW58" s="47"/>
      <c r="SAX58" s="47"/>
      <c r="SAY58" s="47"/>
      <c r="SAZ58" s="47"/>
      <c r="SBA58" s="47"/>
      <c r="SBB58" s="47"/>
      <c r="SBC58" s="47"/>
      <c r="SBD58" s="47"/>
      <c r="SBE58" s="47"/>
      <c r="SBF58" s="47"/>
      <c r="SBG58" s="47"/>
      <c r="SBH58" s="47"/>
      <c r="SBI58" s="47"/>
      <c r="SBJ58" s="47"/>
      <c r="SBK58" s="47"/>
      <c r="SBL58" s="47"/>
      <c r="SBM58" s="47"/>
      <c r="SBN58" s="47"/>
      <c r="SBO58" s="47"/>
      <c r="SBP58" s="47"/>
      <c r="SBQ58" s="47"/>
      <c r="SBR58" s="47"/>
      <c r="SBS58" s="47"/>
      <c r="SBT58" s="47"/>
      <c r="SBU58" s="47"/>
      <c r="SBV58" s="47"/>
      <c r="SBW58" s="47"/>
      <c r="SBX58" s="47"/>
      <c r="SBY58" s="47"/>
      <c r="SBZ58" s="47"/>
      <c r="SCA58" s="47"/>
      <c r="SCB58" s="47"/>
      <c r="SCC58" s="47"/>
      <c r="SCD58" s="47"/>
      <c r="SCE58" s="47"/>
      <c r="SCF58" s="47"/>
      <c r="SCG58" s="47"/>
      <c r="SCH58" s="47"/>
      <c r="SCI58" s="47"/>
      <c r="SCJ58" s="47"/>
      <c r="SCK58" s="47"/>
      <c r="SCL58" s="47"/>
      <c r="SCM58" s="47"/>
      <c r="SCN58" s="47"/>
      <c r="SCO58" s="47"/>
      <c r="SCP58" s="47"/>
      <c r="SCQ58" s="47"/>
      <c r="SCR58" s="47"/>
      <c r="SCS58" s="47"/>
      <c r="SCT58" s="47"/>
      <c r="SCU58" s="47"/>
      <c r="SCV58" s="47"/>
      <c r="SCW58" s="47"/>
      <c r="SCX58" s="47"/>
      <c r="SCY58" s="47"/>
      <c r="SCZ58" s="47"/>
      <c r="SDA58" s="47"/>
      <c r="SDB58" s="47"/>
      <c r="SDC58" s="47"/>
      <c r="SDD58" s="47"/>
      <c r="SDE58" s="47"/>
      <c r="SDF58" s="47"/>
      <c r="SDG58" s="47"/>
      <c r="SDH58" s="47"/>
      <c r="SDI58" s="47"/>
      <c r="SDJ58" s="47"/>
      <c r="SDK58" s="47"/>
      <c r="SDL58" s="47"/>
      <c r="SDM58" s="47"/>
      <c r="SDN58" s="47"/>
      <c r="SDO58" s="47"/>
      <c r="SDP58" s="47"/>
      <c r="SDQ58" s="47"/>
      <c r="SDR58" s="47"/>
      <c r="SDS58" s="47"/>
      <c r="SDT58" s="47"/>
      <c r="SDU58" s="47"/>
      <c r="SDV58" s="47"/>
      <c r="SDW58" s="47"/>
      <c r="SDX58" s="47"/>
      <c r="SDY58" s="47"/>
      <c r="SDZ58" s="47"/>
      <c r="SEA58" s="47"/>
      <c r="SEB58" s="47"/>
      <c r="SEC58" s="47"/>
      <c r="SED58" s="47"/>
      <c r="SEE58" s="47"/>
      <c r="SEF58" s="47"/>
      <c r="SEG58" s="47"/>
      <c r="SEH58" s="47"/>
      <c r="SEI58" s="47"/>
      <c r="SEJ58" s="47"/>
      <c r="SEK58" s="47"/>
      <c r="SEL58" s="47"/>
      <c r="SEM58" s="47"/>
      <c r="SEN58" s="47"/>
      <c r="SEO58" s="47"/>
      <c r="SEP58" s="47"/>
      <c r="SEQ58" s="47"/>
      <c r="SER58" s="47"/>
      <c r="SES58" s="47"/>
      <c r="SET58" s="47"/>
      <c r="SEU58" s="47"/>
      <c r="SEV58" s="47"/>
      <c r="SEW58" s="47"/>
      <c r="SEX58" s="47"/>
      <c r="SEY58" s="47"/>
      <c r="SEZ58" s="47"/>
      <c r="SFA58" s="47"/>
      <c r="SFB58" s="47"/>
      <c r="SFC58" s="47"/>
      <c r="SFD58" s="47"/>
      <c r="SFE58" s="47"/>
      <c r="SFF58" s="47"/>
      <c r="SFG58" s="47"/>
      <c r="SFH58" s="47"/>
      <c r="SFI58" s="47"/>
      <c r="SFJ58" s="47"/>
      <c r="SFK58" s="47"/>
      <c r="SFL58" s="47"/>
      <c r="SFM58" s="47"/>
      <c r="SFN58" s="47"/>
      <c r="SFO58" s="47"/>
      <c r="SFP58" s="47"/>
      <c r="SFQ58" s="47"/>
      <c r="SFR58" s="47"/>
      <c r="SFS58" s="47"/>
      <c r="SFT58" s="47"/>
      <c r="SFU58" s="47"/>
      <c r="SFV58" s="47"/>
      <c r="SFW58" s="47"/>
      <c r="SFX58" s="47"/>
      <c r="SFY58" s="47"/>
      <c r="SFZ58" s="47"/>
      <c r="SGA58" s="47"/>
      <c r="SGB58" s="47"/>
      <c r="SGC58" s="47"/>
      <c r="SGD58" s="47"/>
      <c r="SGE58" s="47"/>
      <c r="SGF58" s="47"/>
      <c r="SGG58" s="47"/>
      <c r="SGH58" s="47"/>
      <c r="SGI58" s="47"/>
      <c r="SGJ58" s="47"/>
      <c r="SGK58" s="47"/>
      <c r="SGL58" s="47"/>
      <c r="SGM58" s="47"/>
      <c r="SGN58" s="47"/>
      <c r="SGO58" s="47"/>
      <c r="SGP58" s="47"/>
      <c r="SGQ58" s="47"/>
      <c r="SGR58" s="47"/>
      <c r="SGS58" s="47"/>
      <c r="SGT58" s="47"/>
      <c r="SGU58" s="47"/>
      <c r="SGV58" s="47"/>
      <c r="SGW58" s="47"/>
      <c r="SGX58" s="47"/>
      <c r="SGY58" s="47"/>
      <c r="SGZ58" s="47"/>
      <c r="SHA58" s="47"/>
      <c r="SHB58" s="47"/>
      <c r="SHC58" s="47"/>
      <c r="SHD58" s="47"/>
      <c r="SHE58" s="47"/>
      <c r="SHF58" s="47"/>
      <c r="SHG58" s="47"/>
      <c r="SHH58" s="47"/>
      <c r="SHI58" s="47"/>
      <c r="SHJ58" s="47"/>
      <c r="SHK58" s="47"/>
      <c r="SHL58" s="47"/>
      <c r="SHM58" s="47"/>
      <c r="SHN58" s="47"/>
      <c r="SHO58" s="47"/>
      <c r="SHP58" s="47"/>
      <c r="SHQ58" s="47"/>
      <c r="SHR58" s="47"/>
      <c r="SHS58" s="47"/>
      <c r="SHT58" s="47"/>
      <c r="SHU58" s="47"/>
      <c r="SHV58" s="47"/>
      <c r="SHW58" s="47"/>
      <c r="SHX58" s="47"/>
      <c r="SHY58" s="47"/>
      <c r="SHZ58" s="47"/>
      <c r="SIA58" s="47"/>
      <c r="SIB58" s="47"/>
      <c r="SIC58" s="47"/>
      <c r="SID58" s="47"/>
      <c r="SIE58" s="47"/>
      <c r="SIF58" s="47"/>
      <c r="SIG58" s="47"/>
      <c r="SIH58" s="47"/>
      <c r="SII58" s="47"/>
      <c r="SIJ58" s="47"/>
      <c r="SIK58" s="47"/>
      <c r="SIL58" s="47"/>
      <c r="SIM58" s="47"/>
      <c r="SIN58" s="47"/>
      <c r="SIO58" s="47"/>
      <c r="SIP58" s="47"/>
      <c r="SIQ58" s="47"/>
      <c r="SIR58" s="47"/>
      <c r="SIS58" s="47"/>
      <c r="SIT58" s="47"/>
      <c r="SIU58" s="47"/>
      <c r="SIV58" s="47"/>
      <c r="SIW58" s="47"/>
      <c r="SIX58" s="47"/>
      <c r="SIY58" s="47"/>
      <c r="SIZ58" s="47"/>
      <c r="SJA58" s="47"/>
      <c r="SJB58" s="47"/>
      <c r="SJC58" s="47"/>
      <c r="SJD58" s="47"/>
      <c r="SJE58" s="47"/>
      <c r="SJF58" s="47"/>
      <c r="SJG58" s="47"/>
      <c r="SJH58" s="47"/>
      <c r="SJI58" s="47"/>
      <c r="SJJ58" s="47"/>
      <c r="SJK58" s="47"/>
      <c r="SJL58" s="47"/>
      <c r="SJM58" s="47"/>
      <c r="SJN58" s="47"/>
      <c r="SJO58" s="47"/>
      <c r="SJP58" s="47"/>
      <c r="SJQ58" s="47"/>
      <c r="SJR58" s="47"/>
      <c r="SJS58" s="47"/>
      <c r="SJT58" s="47"/>
      <c r="SJU58" s="47"/>
      <c r="SJV58" s="47"/>
      <c r="SJW58" s="47"/>
      <c r="SJX58" s="47"/>
      <c r="SJY58" s="47"/>
      <c r="SJZ58" s="47"/>
      <c r="SKA58" s="47"/>
      <c r="SKB58" s="47"/>
      <c r="SKC58" s="47"/>
      <c r="SKD58" s="47"/>
      <c r="SKE58" s="47"/>
      <c r="SKF58" s="47"/>
      <c r="SKG58" s="47"/>
      <c r="SKH58" s="47"/>
      <c r="SKI58" s="47"/>
      <c r="SKJ58" s="47"/>
      <c r="SKK58" s="47"/>
      <c r="SKL58" s="47"/>
      <c r="SKM58" s="47"/>
      <c r="SKN58" s="47"/>
      <c r="SKO58" s="47"/>
      <c r="SKP58" s="47"/>
      <c r="SKQ58" s="47"/>
      <c r="SKR58" s="47"/>
      <c r="SKS58" s="47"/>
      <c r="SKT58" s="47"/>
      <c r="SKU58" s="47"/>
      <c r="SKV58" s="47"/>
      <c r="SKW58" s="47"/>
      <c r="SKX58" s="47"/>
      <c r="SKY58" s="47"/>
      <c r="SKZ58" s="47"/>
      <c r="SLA58" s="47"/>
      <c r="SLB58" s="47"/>
      <c r="SLC58" s="47"/>
      <c r="SLD58" s="47"/>
      <c r="SLE58" s="47"/>
      <c r="SLF58" s="47"/>
      <c r="SLG58" s="47"/>
      <c r="SLH58" s="47"/>
      <c r="SLI58" s="47"/>
      <c r="SLJ58" s="47"/>
      <c r="SLK58" s="47"/>
      <c r="SLL58" s="47"/>
      <c r="SLM58" s="47"/>
      <c r="SLN58" s="47"/>
      <c r="SLO58" s="47"/>
      <c r="SLP58" s="47"/>
      <c r="SLQ58" s="47"/>
      <c r="SLR58" s="47"/>
      <c r="SLS58" s="47"/>
      <c r="SLT58" s="47"/>
      <c r="SLU58" s="47"/>
      <c r="SLV58" s="47"/>
      <c r="SLW58" s="47"/>
      <c r="SLX58" s="47"/>
      <c r="SLY58" s="47"/>
      <c r="SLZ58" s="47"/>
      <c r="SMA58" s="47"/>
      <c r="SMB58" s="47"/>
      <c r="SMC58" s="47"/>
      <c r="SMD58" s="47"/>
      <c r="SME58" s="47"/>
      <c r="SMF58" s="47"/>
      <c r="SMG58" s="47"/>
      <c r="SMH58" s="47"/>
      <c r="SMI58" s="47"/>
      <c r="SMJ58" s="47"/>
      <c r="SMK58" s="47"/>
      <c r="SML58" s="47"/>
      <c r="SMM58" s="47"/>
      <c r="SMN58" s="47"/>
      <c r="SMO58" s="47"/>
      <c r="SMP58" s="47"/>
      <c r="SMQ58" s="47"/>
      <c r="SMR58" s="47"/>
      <c r="SMS58" s="47"/>
      <c r="SMT58" s="47"/>
      <c r="SMU58" s="47"/>
      <c r="SMV58" s="47"/>
      <c r="SMW58" s="47"/>
      <c r="SMX58" s="47"/>
      <c r="SMY58" s="47"/>
      <c r="SMZ58" s="47"/>
      <c r="SNA58" s="47"/>
      <c r="SNB58" s="47"/>
      <c r="SNC58" s="47"/>
      <c r="SND58" s="47"/>
      <c r="SNE58" s="47"/>
      <c r="SNF58" s="47"/>
      <c r="SNG58" s="47"/>
      <c r="SNH58" s="47"/>
      <c r="SNI58" s="47"/>
      <c r="SNJ58" s="47"/>
      <c r="SNK58" s="47"/>
      <c r="SNL58" s="47"/>
      <c r="SNM58" s="47"/>
      <c r="SNN58" s="47"/>
      <c r="SNO58" s="47"/>
      <c r="SNP58" s="47"/>
      <c r="SNQ58" s="47"/>
      <c r="SNR58" s="47"/>
      <c r="SNS58" s="47"/>
      <c r="SNT58" s="47"/>
      <c r="SNU58" s="47"/>
      <c r="SNV58" s="47"/>
      <c r="SNW58" s="47"/>
      <c r="SNX58" s="47"/>
      <c r="SNY58" s="47"/>
      <c r="SNZ58" s="47"/>
      <c r="SOA58" s="47"/>
      <c r="SOB58" s="47"/>
      <c r="SOC58" s="47"/>
      <c r="SOD58" s="47"/>
      <c r="SOE58" s="47"/>
      <c r="SOF58" s="47"/>
      <c r="SOG58" s="47"/>
      <c r="SOH58" s="47"/>
      <c r="SOI58" s="47"/>
      <c r="SOJ58" s="47"/>
      <c r="SOK58" s="47"/>
      <c r="SOL58" s="47"/>
      <c r="SOM58" s="47"/>
      <c r="SON58" s="47"/>
      <c r="SOO58" s="47"/>
      <c r="SOP58" s="47"/>
      <c r="SOQ58" s="47"/>
      <c r="SOR58" s="47"/>
      <c r="SOS58" s="47"/>
      <c r="SOT58" s="47"/>
      <c r="SOU58" s="47"/>
      <c r="SOV58" s="47"/>
      <c r="SOW58" s="47"/>
      <c r="SOX58" s="47"/>
      <c r="SOY58" s="47"/>
      <c r="SOZ58" s="47"/>
      <c r="SPA58" s="47"/>
      <c r="SPB58" s="47"/>
      <c r="SPC58" s="47"/>
      <c r="SPD58" s="47"/>
      <c r="SPE58" s="47"/>
      <c r="SPF58" s="47"/>
      <c r="SPG58" s="47"/>
      <c r="SPH58" s="47"/>
      <c r="SPI58" s="47"/>
      <c r="SPJ58" s="47"/>
      <c r="SPK58" s="47"/>
      <c r="SPL58" s="47"/>
      <c r="SPM58" s="47"/>
      <c r="SPN58" s="47"/>
      <c r="SPO58" s="47"/>
      <c r="SPP58" s="47"/>
      <c r="SPQ58" s="47"/>
      <c r="SPR58" s="47"/>
      <c r="SPS58" s="47"/>
      <c r="SPT58" s="47"/>
      <c r="SPU58" s="47"/>
      <c r="SPV58" s="47"/>
      <c r="SPW58" s="47"/>
      <c r="SPX58" s="47"/>
      <c r="SPY58" s="47"/>
      <c r="SPZ58" s="47"/>
      <c r="SQA58" s="47"/>
      <c r="SQB58" s="47"/>
      <c r="SQC58" s="47"/>
      <c r="SQD58" s="47"/>
      <c r="SQE58" s="47"/>
      <c r="SQF58" s="47"/>
      <c r="SQG58" s="47"/>
      <c r="SQH58" s="47"/>
      <c r="SQI58" s="47"/>
      <c r="SQJ58" s="47"/>
      <c r="SQK58" s="47"/>
      <c r="SQL58" s="47"/>
      <c r="SQM58" s="47"/>
      <c r="SQN58" s="47"/>
      <c r="SQO58" s="47"/>
      <c r="SQP58" s="47"/>
      <c r="SQQ58" s="47"/>
      <c r="SQR58" s="47"/>
      <c r="SQS58" s="47"/>
      <c r="SQT58" s="47"/>
      <c r="SQU58" s="47"/>
      <c r="SQV58" s="47"/>
      <c r="SQW58" s="47"/>
      <c r="SQX58" s="47"/>
      <c r="SQY58" s="47"/>
      <c r="SQZ58" s="47"/>
      <c r="SRA58" s="47"/>
      <c r="SRB58" s="47"/>
      <c r="SRC58" s="47"/>
      <c r="SRD58" s="47"/>
      <c r="SRE58" s="47"/>
      <c r="SRF58" s="47"/>
      <c r="SRG58" s="47"/>
      <c r="SRH58" s="47"/>
      <c r="SRI58" s="47"/>
      <c r="SRJ58" s="47"/>
      <c r="SRK58" s="47"/>
      <c r="SRL58" s="47"/>
      <c r="SRM58" s="47"/>
      <c r="SRN58" s="47"/>
      <c r="SRO58" s="47"/>
      <c r="SRP58" s="47"/>
      <c r="SRQ58" s="47"/>
      <c r="SRR58" s="47"/>
      <c r="SRS58" s="47"/>
      <c r="SRT58" s="47"/>
      <c r="SRU58" s="47"/>
      <c r="SRV58" s="47"/>
      <c r="SRW58" s="47"/>
      <c r="SRX58" s="47"/>
      <c r="SRY58" s="47"/>
      <c r="SRZ58" s="47"/>
      <c r="SSA58" s="47"/>
      <c r="SSB58" s="47"/>
      <c r="SSC58" s="47"/>
      <c r="SSD58" s="47"/>
      <c r="SSE58" s="47"/>
      <c r="SSF58" s="47"/>
      <c r="SSG58" s="47"/>
      <c r="SSH58" s="47"/>
      <c r="SSI58" s="47"/>
      <c r="SSJ58" s="47"/>
      <c r="SSK58" s="47"/>
      <c r="SSL58" s="47"/>
      <c r="SSM58" s="47"/>
      <c r="SSN58" s="47"/>
      <c r="SSO58" s="47"/>
      <c r="SSP58" s="47"/>
      <c r="SSQ58" s="47"/>
      <c r="SSR58" s="47"/>
      <c r="SSS58" s="47"/>
      <c r="SST58" s="47"/>
      <c r="SSU58" s="47"/>
      <c r="SSV58" s="47"/>
      <c r="SSW58" s="47"/>
      <c r="SSX58" s="47"/>
      <c r="SSY58" s="47"/>
      <c r="SSZ58" s="47"/>
      <c r="STA58" s="47"/>
      <c r="STB58" s="47"/>
      <c r="STC58" s="47"/>
      <c r="STD58" s="47"/>
      <c r="STE58" s="47"/>
      <c r="STF58" s="47"/>
      <c r="STG58" s="47"/>
      <c r="STH58" s="47"/>
      <c r="STI58" s="47"/>
      <c r="STJ58" s="47"/>
      <c r="STK58" s="47"/>
      <c r="STL58" s="47"/>
      <c r="STM58" s="47"/>
      <c r="STN58" s="47"/>
      <c r="STO58" s="47"/>
      <c r="STP58" s="47"/>
      <c r="STQ58" s="47"/>
      <c r="STR58" s="47"/>
      <c r="STS58" s="47"/>
      <c r="STT58" s="47"/>
      <c r="STU58" s="47"/>
      <c r="STV58" s="47"/>
      <c r="STW58" s="47"/>
      <c r="STX58" s="47"/>
      <c r="STY58" s="47"/>
      <c r="STZ58" s="47"/>
      <c r="SUA58" s="47"/>
      <c r="SUB58" s="47"/>
      <c r="SUC58" s="47"/>
      <c r="SUD58" s="47"/>
      <c r="SUE58" s="47"/>
      <c r="SUF58" s="47"/>
      <c r="SUG58" s="47"/>
      <c r="SUH58" s="47"/>
      <c r="SUI58" s="47"/>
      <c r="SUJ58" s="47"/>
      <c r="SUK58" s="47"/>
      <c r="SUL58" s="47"/>
      <c r="SUM58" s="47"/>
      <c r="SUN58" s="47"/>
      <c r="SUO58" s="47"/>
      <c r="SUP58" s="47"/>
      <c r="SUQ58" s="47"/>
      <c r="SUR58" s="47"/>
      <c r="SUS58" s="47"/>
      <c r="SUT58" s="47"/>
      <c r="SUU58" s="47"/>
      <c r="SUV58" s="47"/>
      <c r="SUW58" s="47"/>
      <c r="SUX58" s="47"/>
      <c r="SUY58" s="47"/>
      <c r="SUZ58" s="47"/>
      <c r="SVA58" s="47"/>
      <c r="SVB58" s="47"/>
      <c r="SVC58" s="47"/>
      <c r="SVD58" s="47"/>
      <c r="SVE58" s="47"/>
      <c r="SVF58" s="47"/>
      <c r="SVG58" s="47"/>
      <c r="SVH58" s="47"/>
      <c r="SVI58" s="47"/>
      <c r="SVJ58" s="47"/>
      <c r="SVK58" s="47"/>
      <c r="SVL58" s="47"/>
      <c r="SVM58" s="47"/>
      <c r="SVN58" s="47"/>
      <c r="SVO58" s="47"/>
      <c r="SVP58" s="47"/>
      <c r="SVQ58" s="47"/>
      <c r="SVR58" s="47"/>
      <c r="SVS58" s="47"/>
      <c r="SVT58" s="47"/>
      <c r="SVU58" s="47"/>
      <c r="SVV58" s="47"/>
      <c r="SVW58" s="47"/>
      <c r="SVX58" s="47"/>
      <c r="SVY58" s="47"/>
      <c r="SVZ58" s="47"/>
      <c r="SWA58" s="47"/>
      <c r="SWB58" s="47"/>
      <c r="SWC58" s="47"/>
      <c r="SWD58" s="47"/>
      <c r="SWE58" s="47"/>
      <c r="SWF58" s="47"/>
      <c r="SWG58" s="47"/>
      <c r="SWH58" s="47"/>
      <c r="SWI58" s="47"/>
      <c r="SWJ58" s="47"/>
      <c r="SWK58" s="47"/>
      <c r="SWL58" s="47"/>
      <c r="SWM58" s="47"/>
      <c r="SWN58" s="47"/>
      <c r="SWO58" s="47"/>
      <c r="SWP58" s="47"/>
      <c r="SWQ58" s="47"/>
      <c r="SWR58" s="47"/>
      <c r="SWS58" s="47"/>
      <c r="SWT58" s="47"/>
      <c r="SWU58" s="47"/>
      <c r="SWV58" s="47"/>
      <c r="SWW58" s="47"/>
      <c r="SWX58" s="47"/>
      <c r="SWY58" s="47"/>
      <c r="SWZ58" s="47"/>
      <c r="SXA58" s="47"/>
      <c r="SXB58" s="47"/>
      <c r="SXC58" s="47"/>
      <c r="SXD58" s="47"/>
      <c r="SXE58" s="47"/>
      <c r="SXF58" s="47"/>
      <c r="SXG58" s="47"/>
      <c r="SXH58" s="47"/>
      <c r="SXI58" s="47"/>
      <c r="SXJ58" s="47"/>
      <c r="SXK58" s="47"/>
      <c r="SXL58" s="47"/>
      <c r="SXM58" s="47"/>
      <c r="SXN58" s="47"/>
      <c r="SXO58" s="47"/>
      <c r="SXP58" s="47"/>
      <c r="SXQ58" s="47"/>
      <c r="SXR58" s="47"/>
      <c r="SXS58" s="47"/>
      <c r="SXT58" s="47"/>
      <c r="SXU58" s="47"/>
      <c r="SXV58" s="47"/>
      <c r="SXW58" s="47"/>
      <c r="SXX58" s="47"/>
      <c r="SXY58" s="47"/>
      <c r="SXZ58" s="47"/>
      <c r="SYA58" s="47"/>
      <c r="SYB58" s="47"/>
      <c r="SYC58" s="47"/>
      <c r="SYD58" s="47"/>
      <c r="SYE58" s="47"/>
      <c r="SYF58" s="47"/>
      <c r="SYG58" s="47"/>
      <c r="SYH58" s="47"/>
      <c r="SYI58" s="47"/>
      <c r="SYJ58" s="47"/>
      <c r="SYK58" s="47"/>
      <c r="SYL58" s="47"/>
      <c r="SYM58" s="47"/>
      <c r="SYN58" s="47"/>
      <c r="SYO58" s="47"/>
      <c r="SYP58" s="47"/>
      <c r="SYQ58" s="47"/>
      <c r="SYR58" s="47"/>
      <c r="SYS58" s="47"/>
      <c r="SYT58" s="47"/>
      <c r="SYU58" s="47"/>
      <c r="SYV58" s="47"/>
      <c r="SYW58" s="47"/>
      <c r="SYX58" s="47"/>
      <c r="SYY58" s="47"/>
      <c r="SYZ58" s="47"/>
      <c r="SZA58" s="47"/>
      <c r="SZB58" s="47"/>
      <c r="SZC58" s="47"/>
      <c r="SZD58" s="47"/>
      <c r="SZE58" s="47"/>
      <c r="SZF58" s="47"/>
      <c r="SZG58" s="47"/>
      <c r="SZH58" s="47"/>
      <c r="SZI58" s="47"/>
      <c r="SZJ58" s="47"/>
      <c r="SZK58" s="47"/>
      <c r="SZL58" s="47"/>
      <c r="SZM58" s="47"/>
      <c r="SZN58" s="47"/>
      <c r="SZO58" s="47"/>
      <c r="SZP58" s="47"/>
      <c r="SZQ58" s="47"/>
      <c r="SZR58" s="47"/>
      <c r="SZS58" s="47"/>
      <c r="SZT58" s="47"/>
      <c r="SZU58" s="47"/>
      <c r="SZV58" s="47"/>
      <c r="SZW58" s="47"/>
      <c r="SZX58" s="47"/>
      <c r="SZY58" s="47"/>
      <c r="SZZ58" s="47"/>
      <c r="TAA58" s="47"/>
      <c r="TAB58" s="47"/>
      <c r="TAC58" s="47"/>
      <c r="TAD58" s="47"/>
      <c r="TAE58" s="47"/>
      <c r="TAF58" s="47"/>
      <c r="TAG58" s="47"/>
      <c r="TAH58" s="47"/>
      <c r="TAI58" s="47"/>
      <c r="TAJ58" s="47"/>
      <c r="TAK58" s="47"/>
      <c r="TAL58" s="47"/>
      <c r="TAM58" s="47"/>
      <c r="TAN58" s="47"/>
      <c r="TAO58" s="47"/>
      <c r="TAP58" s="47"/>
      <c r="TAQ58" s="47"/>
      <c r="TAR58" s="47"/>
      <c r="TAS58" s="47"/>
      <c r="TAT58" s="47"/>
      <c r="TAU58" s="47"/>
      <c r="TAV58" s="47"/>
      <c r="TAW58" s="47"/>
      <c r="TAX58" s="47"/>
      <c r="TAY58" s="47"/>
      <c r="TAZ58" s="47"/>
      <c r="TBA58" s="47"/>
      <c r="TBB58" s="47"/>
      <c r="TBC58" s="47"/>
      <c r="TBD58" s="47"/>
      <c r="TBE58" s="47"/>
      <c r="TBF58" s="47"/>
      <c r="TBG58" s="47"/>
      <c r="TBH58" s="47"/>
      <c r="TBI58" s="47"/>
      <c r="TBJ58" s="47"/>
      <c r="TBK58" s="47"/>
      <c r="TBL58" s="47"/>
      <c r="TBM58" s="47"/>
      <c r="TBN58" s="47"/>
      <c r="TBO58" s="47"/>
      <c r="TBP58" s="47"/>
      <c r="TBQ58" s="47"/>
      <c r="TBR58" s="47"/>
      <c r="TBS58" s="47"/>
      <c r="TBT58" s="47"/>
      <c r="TBU58" s="47"/>
      <c r="TBV58" s="47"/>
      <c r="TBW58" s="47"/>
      <c r="TBX58" s="47"/>
      <c r="TBY58" s="47"/>
      <c r="TBZ58" s="47"/>
      <c r="TCA58" s="47"/>
      <c r="TCB58" s="47"/>
      <c r="TCC58" s="47"/>
      <c r="TCD58" s="47"/>
      <c r="TCE58" s="47"/>
      <c r="TCF58" s="47"/>
      <c r="TCG58" s="47"/>
      <c r="TCH58" s="47"/>
      <c r="TCI58" s="47"/>
      <c r="TCJ58" s="47"/>
      <c r="TCK58" s="47"/>
      <c r="TCL58" s="47"/>
      <c r="TCM58" s="47"/>
      <c r="TCN58" s="47"/>
      <c r="TCO58" s="47"/>
      <c r="TCP58" s="47"/>
      <c r="TCQ58" s="47"/>
      <c r="TCR58" s="47"/>
      <c r="TCS58" s="47"/>
      <c r="TCT58" s="47"/>
      <c r="TCU58" s="47"/>
      <c r="TCV58" s="47"/>
      <c r="TCW58" s="47"/>
      <c r="TCX58" s="47"/>
      <c r="TCY58" s="47"/>
      <c r="TCZ58" s="47"/>
      <c r="TDA58" s="47"/>
      <c r="TDB58" s="47"/>
      <c r="TDC58" s="47"/>
      <c r="TDD58" s="47"/>
      <c r="TDE58" s="47"/>
      <c r="TDF58" s="47"/>
      <c r="TDG58" s="47"/>
      <c r="TDH58" s="47"/>
      <c r="TDI58" s="47"/>
      <c r="TDJ58" s="47"/>
      <c r="TDK58" s="47"/>
      <c r="TDL58" s="47"/>
      <c r="TDM58" s="47"/>
      <c r="TDN58" s="47"/>
      <c r="TDO58" s="47"/>
      <c r="TDP58" s="47"/>
      <c r="TDQ58" s="47"/>
      <c r="TDR58" s="47"/>
      <c r="TDS58" s="47"/>
      <c r="TDT58" s="47"/>
      <c r="TDU58" s="47"/>
      <c r="TDV58" s="47"/>
      <c r="TDW58" s="47"/>
      <c r="TDX58" s="47"/>
      <c r="TDY58" s="47"/>
      <c r="TDZ58" s="47"/>
      <c r="TEA58" s="47"/>
      <c r="TEB58" s="47"/>
      <c r="TEC58" s="47"/>
      <c r="TED58" s="47"/>
      <c r="TEE58" s="47"/>
      <c r="TEF58" s="47"/>
      <c r="TEG58" s="47"/>
      <c r="TEH58" s="47"/>
      <c r="TEI58" s="47"/>
      <c r="TEJ58" s="47"/>
      <c r="TEK58" s="47"/>
      <c r="TEL58" s="47"/>
      <c r="TEM58" s="47"/>
      <c r="TEN58" s="47"/>
      <c r="TEO58" s="47"/>
      <c r="TEP58" s="47"/>
      <c r="TEQ58" s="47"/>
      <c r="TER58" s="47"/>
      <c r="TES58" s="47"/>
      <c r="TET58" s="47"/>
      <c r="TEU58" s="47"/>
      <c r="TEV58" s="47"/>
      <c r="TEW58" s="47"/>
      <c r="TEX58" s="47"/>
      <c r="TEY58" s="47"/>
      <c r="TEZ58" s="47"/>
      <c r="TFA58" s="47"/>
      <c r="TFB58" s="47"/>
      <c r="TFC58" s="47"/>
      <c r="TFD58" s="47"/>
      <c r="TFE58" s="47"/>
      <c r="TFF58" s="47"/>
      <c r="TFG58" s="47"/>
      <c r="TFH58" s="47"/>
      <c r="TFI58" s="47"/>
      <c r="TFJ58" s="47"/>
      <c r="TFK58" s="47"/>
      <c r="TFL58" s="47"/>
      <c r="TFM58" s="47"/>
      <c r="TFN58" s="47"/>
      <c r="TFO58" s="47"/>
      <c r="TFP58" s="47"/>
      <c r="TFQ58" s="47"/>
      <c r="TFR58" s="47"/>
      <c r="TFS58" s="47"/>
      <c r="TFT58" s="47"/>
      <c r="TFU58" s="47"/>
      <c r="TFV58" s="47"/>
      <c r="TFW58" s="47"/>
      <c r="TFX58" s="47"/>
      <c r="TFY58" s="47"/>
      <c r="TFZ58" s="47"/>
      <c r="TGA58" s="47"/>
      <c r="TGB58" s="47"/>
      <c r="TGC58" s="47"/>
      <c r="TGD58" s="47"/>
      <c r="TGE58" s="47"/>
      <c r="TGF58" s="47"/>
      <c r="TGG58" s="47"/>
      <c r="TGH58" s="47"/>
      <c r="TGI58" s="47"/>
      <c r="TGJ58" s="47"/>
      <c r="TGK58" s="47"/>
      <c r="TGL58" s="47"/>
      <c r="TGM58" s="47"/>
      <c r="TGN58" s="47"/>
      <c r="TGO58" s="47"/>
      <c r="TGP58" s="47"/>
      <c r="TGQ58" s="47"/>
      <c r="TGR58" s="47"/>
      <c r="TGS58" s="47"/>
      <c r="TGT58" s="47"/>
      <c r="TGU58" s="47"/>
      <c r="TGV58" s="47"/>
      <c r="TGW58" s="47"/>
      <c r="TGX58" s="47"/>
      <c r="TGY58" s="47"/>
      <c r="TGZ58" s="47"/>
      <c r="THA58" s="47"/>
      <c r="THB58" s="47"/>
      <c r="THC58" s="47"/>
      <c r="THD58" s="47"/>
      <c r="THE58" s="47"/>
      <c r="THF58" s="47"/>
      <c r="THG58" s="47"/>
      <c r="THH58" s="47"/>
      <c r="THI58" s="47"/>
      <c r="THJ58" s="47"/>
      <c r="THK58" s="47"/>
      <c r="THL58" s="47"/>
      <c r="THM58" s="47"/>
      <c r="THN58" s="47"/>
      <c r="THO58" s="47"/>
      <c r="THP58" s="47"/>
      <c r="THQ58" s="47"/>
      <c r="THR58" s="47"/>
      <c r="THS58" s="47"/>
      <c r="THT58" s="47"/>
      <c r="THU58" s="47"/>
      <c r="THV58" s="47"/>
      <c r="THW58" s="47"/>
      <c r="THX58" s="47"/>
      <c r="THY58" s="47"/>
      <c r="THZ58" s="47"/>
      <c r="TIA58" s="47"/>
      <c r="TIB58" s="47"/>
      <c r="TIC58" s="47"/>
      <c r="TID58" s="47"/>
      <c r="TIE58" s="47"/>
      <c r="TIF58" s="47"/>
      <c r="TIG58" s="47"/>
      <c r="TIH58" s="47"/>
      <c r="TII58" s="47"/>
      <c r="TIJ58" s="47"/>
      <c r="TIK58" s="47"/>
      <c r="TIL58" s="47"/>
      <c r="TIM58" s="47"/>
      <c r="TIN58" s="47"/>
      <c r="TIO58" s="47"/>
      <c r="TIP58" s="47"/>
      <c r="TIQ58" s="47"/>
      <c r="TIR58" s="47"/>
      <c r="TIS58" s="47"/>
      <c r="TIT58" s="47"/>
      <c r="TIU58" s="47"/>
      <c r="TIV58" s="47"/>
      <c r="TIW58" s="47"/>
      <c r="TIX58" s="47"/>
      <c r="TIY58" s="47"/>
      <c r="TIZ58" s="47"/>
      <c r="TJA58" s="47"/>
      <c r="TJB58" s="47"/>
      <c r="TJC58" s="47"/>
      <c r="TJD58" s="47"/>
      <c r="TJE58" s="47"/>
      <c r="TJF58" s="47"/>
      <c r="TJG58" s="47"/>
      <c r="TJH58" s="47"/>
      <c r="TJI58" s="47"/>
      <c r="TJJ58" s="47"/>
      <c r="TJK58" s="47"/>
      <c r="TJL58" s="47"/>
      <c r="TJM58" s="47"/>
      <c r="TJN58" s="47"/>
      <c r="TJO58" s="47"/>
      <c r="TJP58" s="47"/>
      <c r="TJQ58" s="47"/>
      <c r="TJR58" s="47"/>
      <c r="TJS58" s="47"/>
      <c r="TJT58" s="47"/>
      <c r="TJU58" s="47"/>
      <c r="TJV58" s="47"/>
      <c r="TJW58" s="47"/>
      <c r="TJX58" s="47"/>
      <c r="TJY58" s="47"/>
      <c r="TJZ58" s="47"/>
      <c r="TKA58" s="47"/>
      <c r="TKB58" s="47"/>
      <c r="TKC58" s="47"/>
      <c r="TKD58" s="47"/>
      <c r="TKE58" s="47"/>
      <c r="TKF58" s="47"/>
      <c r="TKG58" s="47"/>
      <c r="TKH58" s="47"/>
      <c r="TKI58" s="47"/>
      <c r="TKJ58" s="47"/>
      <c r="TKK58" s="47"/>
      <c r="TKL58" s="47"/>
      <c r="TKM58" s="47"/>
      <c r="TKN58" s="47"/>
      <c r="TKO58" s="47"/>
      <c r="TKP58" s="47"/>
      <c r="TKQ58" s="47"/>
      <c r="TKR58" s="47"/>
      <c r="TKS58" s="47"/>
      <c r="TKT58" s="47"/>
      <c r="TKU58" s="47"/>
      <c r="TKV58" s="47"/>
      <c r="TKW58" s="47"/>
      <c r="TKX58" s="47"/>
      <c r="TKY58" s="47"/>
      <c r="TKZ58" s="47"/>
      <c r="TLA58" s="47"/>
      <c r="TLB58" s="47"/>
      <c r="TLC58" s="47"/>
      <c r="TLD58" s="47"/>
      <c r="TLE58" s="47"/>
      <c r="TLF58" s="47"/>
      <c r="TLG58" s="47"/>
      <c r="TLH58" s="47"/>
      <c r="TLI58" s="47"/>
      <c r="TLJ58" s="47"/>
      <c r="TLK58" s="47"/>
      <c r="TLL58" s="47"/>
      <c r="TLM58" s="47"/>
      <c r="TLN58" s="47"/>
      <c r="TLO58" s="47"/>
      <c r="TLP58" s="47"/>
      <c r="TLQ58" s="47"/>
      <c r="TLR58" s="47"/>
      <c r="TLS58" s="47"/>
      <c r="TLT58" s="47"/>
      <c r="TLU58" s="47"/>
      <c r="TLV58" s="47"/>
      <c r="TLW58" s="47"/>
      <c r="TLX58" s="47"/>
      <c r="TLY58" s="47"/>
      <c r="TLZ58" s="47"/>
      <c r="TMA58" s="47"/>
      <c r="TMB58" s="47"/>
      <c r="TMC58" s="47"/>
      <c r="TMD58" s="47"/>
      <c r="TME58" s="47"/>
      <c r="TMF58" s="47"/>
      <c r="TMG58" s="47"/>
      <c r="TMH58" s="47"/>
      <c r="TMI58" s="47"/>
      <c r="TMJ58" s="47"/>
      <c r="TMK58" s="47"/>
      <c r="TML58" s="47"/>
      <c r="TMM58" s="47"/>
      <c r="TMN58" s="47"/>
      <c r="TMO58" s="47"/>
      <c r="TMP58" s="47"/>
      <c r="TMQ58" s="47"/>
      <c r="TMR58" s="47"/>
      <c r="TMS58" s="47"/>
      <c r="TMT58" s="47"/>
      <c r="TMU58" s="47"/>
      <c r="TMV58" s="47"/>
      <c r="TMW58" s="47"/>
      <c r="TMX58" s="47"/>
      <c r="TMY58" s="47"/>
      <c r="TMZ58" s="47"/>
      <c r="TNA58" s="47"/>
      <c r="TNB58" s="47"/>
      <c r="TNC58" s="47"/>
      <c r="TND58" s="47"/>
      <c r="TNE58" s="47"/>
      <c r="TNF58" s="47"/>
      <c r="TNG58" s="47"/>
      <c r="TNH58" s="47"/>
      <c r="TNI58" s="47"/>
      <c r="TNJ58" s="47"/>
      <c r="TNK58" s="47"/>
      <c r="TNL58" s="47"/>
      <c r="TNM58" s="47"/>
      <c r="TNN58" s="47"/>
      <c r="TNO58" s="47"/>
      <c r="TNP58" s="47"/>
      <c r="TNQ58" s="47"/>
      <c r="TNR58" s="47"/>
      <c r="TNS58" s="47"/>
      <c r="TNT58" s="47"/>
      <c r="TNU58" s="47"/>
      <c r="TNV58" s="47"/>
      <c r="TNW58" s="47"/>
      <c r="TNX58" s="47"/>
      <c r="TNY58" s="47"/>
      <c r="TNZ58" s="47"/>
      <c r="TOA58" s="47"/>
      <c r="TOB58" s="47"/>
      <c r="TOC58" s="47"/>
      <c r="TOD58" s="47"/>
      <c r="TOE58" s="47"/>
      <c r="TOF58" s="47"/>
      <c r="TOG58" s="47"/>
      <c r="TOH58" s="47"/>
      <c r="TOI58" s="47"/>
      <c r="TOJ58" s="47"/>
      <c r="TOK58" s="47"/>
      <c r="TOL58" s="47"/>
      <c r="TOM58" s="47"/>
      <c r="TON58" s="47"/>
      <c r="TOO58" s="47"/>
      <c r="TOP58" s="47"/>
      <c r="TOQ58" s="47"/>
      <c r="TOR58" s="47"/>
      <c r="TOS58" s="47"/>
      <c r="TOT58" s="47"/>
      <c r="TOU58" s="47"/>
      <c r="TOV58" s="47"/>
      <c r="TOW58" s="47"/>
      <c r="TOX58" s="47"/>
      <c r="TOY58" s="47"/>
      <c r="TOZ58" s="47"/>
      <c r="TPA58" s="47"/>
      <c r="TPB58" s="47"/>
      <c r="TPC58" s="47"/>
      <c r="TPD58" s="47"/>
      <c r="TPE58" s="47"/>
      <c r="TPF58" s="47"/>
      <c r="TPG58" s="47"/>
      <c r="TPH58" s="47"/>
      <c r="TPI58" s="47"/>
      <c r="TPJ58" s="47"/>
      <c r="TPK58" s="47"/>
      <c r="TPL58" s="47"/>
      <c r="TPM58" s="47"/>
      <c r="TPN58" s="47"/>
      <c r="TPO58" s="47"/>
      <c r="TPP58" s="47"/>
      <c r="TPQ58" s="47"/>
      <c r="TPR58" s="47"/>
      <c r="TPS58" s="47"/>
      <c r="TPT58" s="47"/>
      <c r="TPU58" s="47"/>
      <c r="TPV58" s="47"/>
      <c r="TPW58" s="47"/>
      <c r="TPX58" s="47"/>
      <c r="TPY58" s="47"/>
      <c r="TPZ58" s="47"/>
      <c r="TQA58" s="47"/>
      <c r="TQB58" s="47"/>
      <c r="TQC58" s="47"/>
      <c r="TQD58" s="47"/>
      <c r="TQE58" s="47"/>
      <c r="TQF58" s="47"/>
      <c r="TQG58" s="47"/>
      <c r="TQH58" s="47"/>
      <c r="TQI58" s="47"/>
      <c r="TQJ58" s="47"/>
      <c r="TQK58" s="47"/>
      <c r="TQL58" s="47"/>
      <c r="TQM58" s="47"/>
      <c r="TQN58" s="47"/>
      <c r="TQO58" s="47"/>
      <c r="TQP58" s="47"/>
      <c r="TQQ58" s="47"/>
      <c r="TQR58" s="47"/>
      <c r="TQS58" s="47"/>
      <c r="TQT58" s="47"/>
      <c r="TQU58" s="47"/>
      <c r="TQV58" s="47"/>
      <c r="TQW58" s="47"/>
      <c r="TQX58" s="47"/>
      <c r="TQY58" s="47"/>
      <c r="TQZ58" s="47"/>
      <c r="TRA58" s="47"/>
      <c r="TRB58" s="47"/>
      <c r="TRC58" s="47"/>
      <c r="TRD58" s="47"/>
      <c r="TRE58" s="47"/>
      <c r="TRF58" s="47"/>
      <c r="TRG58" s="47"/>
      <c r="TRH58" s="47"/>
      <c r="TRI58" s="47"/>
      <c r="TRJ58" s="47"/>
      <c r="TRK58" s="47"/>
      <c r="TRL58" s="47"/>
      <c r="TRM58" s="47"/>
      <c r="TRN58" s="47"/>
      <c r="TRO58" s="47"/>
      <c r="TRP58" s="47"/>
      <c r="TRQ58" s="47"/>
      <c r="TRR58" s="47"/>
      <c r="TRS58" s="47"/>
      <c r="TRT58" s="47"/>
      <c r="TRU58" s="47"/>
      <c r="TRV58" s="47"/>
      <c r="TRW58" s="47"/>
      <c r="TRX58" s="47"/>
      <c r="TRY58" s="47"/>
      <c r="TRZ58" s="47"/>
      <c r="TSA58" s="47"/>
      <c r="TSB58" s="47"/>
      <c r="TSC58" s="47"/>
      <c r="TSD58" s="47"/>
      <c r="TSE58" s="47"/>
      <c r="TSF58" s="47"/>
      <c r="TSG58" s="47"/>
      <c r="TSH58" s="47"/>
      <c r="TSI58" s="47"/>
      <c r="TSJ58" s="47"/>
      <c r="TSK58" s="47"/>
      <c r="TSL58" s="47"/>
      <c r="TSM58" s="47"/>
      <c r="TSN58" s="47"/>
      <c r="TSO58" s="47"/>
      <c r="TSP58" s="47"/>
      <c r="TSQ58" s="47"/>
      <c r="TSR58" s="47"/>
      <c r="TSS58" s="47"/>
      <c r="TST58" s="47"/>
      <c r="TSU58" s="47"/>
      <c r="TSV58" s="47"/>
      <c r="TSW58" s="47"/>
      <c r="TSX58" s="47"/>
      <c r="TSY58" s="47"/>
      <c r="TSZ58" s="47"/>
      <c r="TTA58" s="47"/>
      <c r="TTB58" s="47"/>
      <c r="TTC58" s="47"/>
      <c r="TTD58" s="47"/>
      <c r="TTE58" s="47"/>
      <c r="TTF58" s="47"/>
      <c r="TTG58" s="47"/>
      <c r="TTH58" s="47"/>
      <c r="TTI58" s="47"/>
      <c r="TTJ58" s="47"/>
      <c r="TTK58" s="47"/>
      <c r="TTL58" s="47"/>
      <c r="TTM58" s="47"/>
      <c r="TTN58" s="47"/>
      <c r="TTO58" s="47"/>
      <c r="TTP58" s="47"/>
      <c r="TTQ58" s="47"/>
      <c r="TTR58" s="47"/>
      <c r="TTS58" s="47"/>
      <c r="TTT58" s="47"/>
      <c r="TTU58" s="47"/>
      <c r="TTV58" s="47"/>
      <c r="TTW58" s="47"/>
      <c r="TTX58" s="47"/>
      <c r="TTY58" s="47"/>
      <c r="TTZ58" s="47"/>
      <c r="TUA58" s="47"/>
      <c r="TUB58" s="47"/>
      <c r="TUC58" s="47"/>
      <c r="TUD58" s="47"/>
      <c r="TUE58" s="47"/>
      <c r="TUF58" s="47"/>
      <c r="TUG58" s="47"/>
      <c r="TUH58" s="47"/>
      <c r="TUI58" s="47"/>
      <c r="TUJ58" s="47"/>
      <c r="TUK58" s="47"/>
      <c r="TUL58" s="47"/>
      <c r="TUM58" s="47"/>
      <c r="TUN58" s="47"/>
      <c r="TUO58" s="47"/>
      <c r="TUP58" s="47"/>
      <c r="TUQ58" s="47"/>
      <c r="TUR58" s="47"/>
      <c r="TUS58" s="47"/>
      <c r="TUT58" s="47"/>
      <c r="TUU58" s="47"/>
      <c r="TUV58" s="47"/>
      <c r="TUW58" s="47"/>
      <c r="TUX58" s="47"/>
      <c r="TUY58" s="47"/>
      <c r="TUZ58" s="47"/>
      <c r="TVA58" s="47"/>
      <c r="TVB58" s="47"/>
      <c r="TVC58" s="47"/>
      <c r="TVD58" s="47"/>
      <c r="TVE58" s="47"/>
      <c r="TVF58" s="47"/>
      <c r="TVG58" s="47"/>
      <c r="TVH58" s="47"/>
      <c r="TVI58" s="47"/>
      <c r="TVJ58" s="47"/>
      <c r="TVK58" s="47"/>
      <c r="TVL58" s="47"/>
      <c r="TVM58" s="47"/>
      <c r="TVN58" s="47"/>
      <c r="TVO58" s="47"/>
      <c r="TVP58" s="47"/>
      <c r="TVQ58" s="47"/>
      <c r="TVR58" s="47"/>
      <c r="TVS58" s="47"/>
      <c r="TVT58" s="47"/>
      <c r="TVU58" s="47"/>
      <c r="TVV58" s="47"/>
      <c r="TVW58" s="47"/>
      <c r="TVX58" s="47"/>
      <c r="TVY58" s="47"/>
      <c r="TVZ58" s="47"/>
      <c r="TWA58" s="47"/>
      <c r="TWB58" s="47"/>
      <c r="TWC58" s="47"/>
      <c r="TWD58" s="47"/>
      <c r="TWE58" s="47"/>
      <c r="TWF58" s="47"/>
      <c r="TWG58" s="47"/>
      <c r="TWH58" s="47"/>
      <c r="TWI58" s="47"/>
      <c r="TWJ58" s="47"/>
      <c r="TWK58" s="47"/>
      <c r="TWL58" s="47"/>
      <c r="TWM58" s="47"/>
      <c r="TWN58" s="47"/>
      <c r="TWO58" s="47"/>
      <c r="TWP58" s="47"/>
      <c r="TWQ58" s="47"/>
      <c r="TWR58" s="47"/>
      <c r="TWS58" s="47"/>
      <c r="TWT58" s="47"/>
      <c r="TWU58" s="47"/>
      <c r="TWV58" s="47"/>
      <c r="TWW58" s="47"/>
      <c r="TWX58" s="47"/>
      <c r="TWY58" s="47"/>
      <c r="TWZ58" s="47"/>
      <c r="TXA58" s="47"/>
      <c r="TXB58" s="47"/>
      <c r="TXC58" s="47"/>
      <c r="TXD58" s="47"/>
      <c r="TXE58" s="47"/>
      <c r="TXF58" s="47"/>
      <c r="TXG58" s="47"/>
      <c r="TXH58" s="47"/>
      <c r="TXI58" s="47"/>
      <c r="TXJ58" s="47"/>
      <c r="TXK58" s="47"/>
      <c r="TXL58" s="47"/>
      <c r="TXM58" s="47"/>
      <c r="TXN58" s="47"/>
      <c r="TXO58" s="47"/>
      <c r="TXP58" s="47"/>
      <c r="TXQ58" s="47"/>
      <c r="TXR58" s="47"/>
      <c r="TXS58" s="47"/>
      <c r="TXT58" s="47"/>
      <c r="TXU58" s="47"/>
      <c r="TXV58" s="47"/>
      <c r="TXW58" s="47"/>
      <c r="TXX58" s="47"/>
      <c r="TXY58" s="47"/>
      <c r="TXZ58" s="47"/>
      <c r="TYA58" s="47"/>
      <c r="TYB58" s="47"/>
      <c r="TYC58" s="47"/>
      <c r="TYD58" s="47"/>
      <c r="TYE58" s="47"/>
      <c r="TYF58" s="47"/>
      <c r="TYG58" s="47"/>
      <c r="TYH58" s="47"/>
      <c r="TYI58" s="47"/>
      <c r="TYJ58" s="47"/>
      <c r="TYK58" s="47"/>
      <c r="TYL58" s="47"/>
      <c r="TYM58" s="47"/>
      <c r="TYN58" s="47"/>
      <c r="TYO58" s="47"/>
      <c r="TYP58" s="47"/>
      <c r="TYQ58" s="47"/>
      <c r="TYR58" s="47"/>
      <c r="TYS58" s="47"/>
      <c r="TYT58" s="47"/>
      <c r="TYU58" s="47"/>
      <c r="TYV58" s="47"/>
      <c r="TYW58" s="47"/>
      <c r="TYX58" s="47"/>
      <c r="TYY58" s="47"/>
      <c r="TYZ58" s="47"/>
      <c r="TZA58" s="47"/>
      <c r="TZB58" s="47"/>
      <c r="TZC58" s="47"/>
      <c r="TZD58" s="47"/>
      <c r="TZE58" s="47"/>
      <c r="TZF58" s="47"/>
      <c r="TZG58" s="47"/>
      <c r="TZH58" s="47"/>
      <c r="TZI58" s="47"/>
      <c r="TZJ58" s="47"/>
      <c r="TZK58" s="47"/>
      <c r="TZL58" s="47"/>
      <c r="TZM58" s="47"/>
      <c r="TZN58" s="47"/>
      <c r="TZO58" s="47"/>
      <c r="TZP58" s="47"/>
      <c r="TZQ58" s="47"/>
      <c r="TZR58" s="47"/>
      <c r="TZS58" s="47"/>
      <c r="TZT58" s="47"/>
      <c r="TZU58" s="47"/>
      <c r="TZV58" s="47"/>
      <c r="TZW58" s="47"/>
      <c r="TZX58" s="47"/>
      <c r="TZY58" s="47"/>
      <c r="TZZ58" s="47"/>
      <c r="UAA58" s="47"/>
      <c r="UAB58" s="47"/>
      <c r="UAC58" s="47"/>
      <c r="UAD58" s="47"/>
      <c r="UAE58" s="47"/>
      <c r="UAF58" s="47"/>
      <c r="UAG58" s="47"/>
      <c r="UAH58" s="47"/>
      <c r="UAI58" s="47"/>
      <c r="UAJ58" s="47"/>
      <c r="UAK58" s="47"/>
      <c r="UAL58" s="47"/>
      <c r="UAM58" s="47"/>
      <c r="UAN58" s="47"/>
      <c r="UAO58" s="47"/>
      <c r="UAP58" s="47"/>
      <c r="UAQ58" s="47"/>
      <c r="UAR58" s="47"/>
      <c r="UAS58" s="47"/>
      <c r="UAT58" s="47"/>
      <c r="UAU58" s="47"/>
      <c r="UAV58" s="47"/>
      <c r="UAW58" s="47"/>
      <c r="UAX58" s="47"/>
      <c r="UAY58" s="47"/>
      <c r="UAZ58" s="47"/>
      <c r="UBA58" s="47"/>
      <c r="UBB58" s="47"/>
      <c r="UBC58" s="47"/>
      <c r="UBD58" s="47"/>
      <c r="UBE58" s="47"/>
      <c r="UBF58" s="47"/>
      <c r="UBG58" s="47"/>
      <c r="UBH58" s="47"/>
      <c r="UBI58" s="47"/>
      <c r="UBJ58" s="47"/>
      <c r="UBK58" s="47"/>
      <c r="UBL58" s="47"/>
      <c r="UBM58" s="47"/>
      <c r="UBN58" s="47"/>
      <c r="UBO58" s="47"/>
      <c r="UBP58" s="47"/>
      <c r="UBQ58" s="47"/>
      <c r="UBR58" s="47"/>
      <c r="UBS58" s="47"/>
      <c r="UBT58" s="47"/>
      <c r="UBU58" s="47"/>
      <c r="UBV58" s="47"/>
      <c r="UBW58" s="47"/>
      <c r="UBX58" s="47"/>
      <c r="UBY58" s="47"/>
      <c r="UBZ58" s="47"/>
      <c r="UCA58" s="47"/>
      <c r="UCB58" s="47"/>
      <c r="UCC58" s="47"/>
      <c r="UCD58" s="47"/>
      <c r="UCE58" s="47"/>
      <c r="UCF58" s="47"/>
      <c r="UCG58" s="47"/>
      <c r="UCH58" s="47"/>
      <c r="UCI58" s="47"/>
      <c r="UCJ58" s="47"/>
      <c r="UCK58" s="47"/>
      <c r="UCL58" s="47"/>
      <c r="UCM58" s="47"/>
      <c r="UCN58" s="47"/>
      <c r="UCO58" s="47"/>
      <c r="UCP58" s="47"/>
      <c r="UCQ58" s="47"/>
      <c r="UCR58" s="47"/>
      <c r="UCS58" s="47"/>
      <c r="UCT58" s="47"/>
      <c r="UCU58" s="47"/>
      <c r="UCV58" s="47"/>
      <c r="UCW58" s="47"/>
      <c r="UCX58" s="47"/>
      <c r="UCY58" s="47"/>
      <c r="UCZ58" s="47"/>
      <c r="UDA58" s="47"/>
      <c r="UDB58" s="47"/>
      <c r="UDC58" s="47"/>
      <c r="UDD58" s="47"/>
      <c r="UDE58" s="47"/>
      <c r="UDF58" s="47"/>
      <c r="UDG58" s="47"/>
      <c r="UDH58" s="47"/>
      <c r="UDI58" s="47"/>
      <c r="UDJ58" s="47"/>
      <c r="UDK58" s="47"/>
      <c r="UDL58" s="47"/>
      <c r="UDM58" s="47"/>
      <c r="UDN58" s="47"/>
      <c r="UDO58" s="47"/>
      <c r="UDP58" s="47"/>
      <c r="UDQ58" s="47"/>
      <c r="UDR58" s="47"/>
      <c r="UDS58" s="47"/>
      <c r="UDT58" s="47"/>
      <c r="UDU58" s="47"/>
      <c r="UDV58" s="47"/>
      <c r="UDW58" s="47"/>
      <c r="UDX58" s="47"/>
      <c r="UDY58" s="47"/>
      <c r="UDZ58" s="47"/>
      <c r="UEA58" s="47"/>
      <c r="UEB58" s="47"/>
      <c r="UEC58" s="47"/>
      <c r="UED58" s="47"/>
      <c r="UEE58" s="47"/>
      <c r="UEF58" s="47"/>
      <c r="UEG58" s="47"/>
      <c r="UEH58" s="47"/>
      <c r="UEI58" s="47"/>
      <c r="UEJ58" s="47"/>
      <c r="UEK58" s="47"/>
      <c r="UEL58" s="47"/>
      <c r="UEM58" s="47"/>
      <c r="UEN58" s="47"/>
      <c r="UEO58" s="47"/>
      <c r="UEP58" s="47"/>
      <c r="UEQ58" s="47"/>
      <c r="UER58" s="47"/>
      <c r="UES58" s="47"/>
      <c r="UET58" s="47"/>
      <c r="UEU58" s="47"/>
      <c r="UEV58" s="47"/>
      <c r="UEW58" s="47"/>
      <c r="UEX58" s="47"/>
      <c r="UEY58" s="47"/>
      <c r="UEZ58" s="47"/>
      <c r="UFA58" s="47"/>
      <c r="UFB58" s="47"/>
      <c r="UFC58" s="47"/>
      <c r="UFD58" s="47"/>
      <c r="UFE58" s="47"/>
      <c r="UFF58" s="47"/>
      <c r="UFG58" s="47"/>
      <c r="UFH58" s="47"/>
      <c r="UFI58" s="47"/>
      <c r="UFJ58" s="47"/>
      <c r="UFK58" s="47"/>
      <c r="UFL58" s="47"/>
      <c r="UFM58" s="47"/>
      <c r="UFN58" s="47"/>
      <c r="UFO58" s="47"/>
      <c r="UFP58" s="47"/>
      <c r="UFQ58" s="47"/>
      <c r="UFR58" s="47"/>
      <c r="UFS58" s="47"/>
      <c r="UFT58" s="47"/>
      <c r="UFU58" s="47"/>
      <c r="UFV58" s="47"/>
      <c r="UFW58" s="47"/>
      <c r="UFX58" s="47"/>
      <c r="UFY58" s="47"/>
      <c r="UFZ58" s="47"/>
      <c r="UGA58" s="47"/>
      <c r="UGB58" s="47"/>
      <c r="UGC58" s="47"/>
      <c r="UGD58" s="47"/>
      <c r="UGE58" s="47"/>
      <c r="UGF58" s="47"/>
      <c r="UGG58" s="47"/>
      <c r="UGH58" s="47"/>
      <c r="UGI58" s="47"/>
      <c r="UGJ58" s="47"/>
      <c r="UGK58" s="47"/>
      <c r="UGL58" s="47"/>
      <c r="UGM58" s="47"/>
      <c r="UGN58" s="47"/>
      <c r="UGO58" s="47"/>
      <c r="UGP58" s="47"/>
      <c r="UGQ58" s="47"/>
      <c r="UGR58" s="47"/>
      <c r="UGS58" s="47"/>
      <c r="UGT58" s="47"/>
      <c r="UGU58" s="47"/>
      <c r="UGV58" s="47"/>
      <c r="UGW58" s="47"/>
      <c r="UGX58" s="47"/>
      <c r="UGY58" s="47"/>
      <c r="UGZ58" s="47"/>
      <c r="UHA58" s="47"/>
      <c r="UHB58" s="47"/>
      <c r="UHC58" s="47"/>
      <c r="UHD58" s="47"/>
      <c r="UHE58" s="47"/>
      <c r="UHF58" s="47"/>
      <c r="UHG58" s="47"/>
      <c r="UHH58" s="47"/>
      <c r="UHI58" s="47"/>
      <c r="UHJ58" s="47"/>
      <c r="UHK58" s="47"/>
      <c r="UHL58" s="47"/>
      <c r="UHM58" s="47"/>
      <c r="UHN58" s="47"/>
      <c r="UHO58" s="47"/>
      <c r="UHP58" s="47"/>
      <c r="UHQ58" s="47"/>
      <c r="UHR58" s="47"/>
      <c r="UHS58" s="47"/>
      <c r="UHT58" s="47"/>
      <c r="UHU58" s="47"/>
      <c r="UHV58" s="47"/>
      <c r="UHW58" s="47"/>
      <c r="UHX58" s="47"/>
      <c r="UHY58" s="47"/>
      <c r="UHZ58" s="47"/>
      <c r="UIA58" s="47"/>
      <c r="UIB58" s="47"/>
      <c r="UIC58" s="47"/>
      <c r="UID58" s="47"/>
      <c r="UIE58" s="47"/>
      <c r="UIF58" s="47"/>
      <c r="UIG58" s="47"/>
      <c r="UIH58" s="47"/>
      <c r="UII58" s="47"/>
      <c r="UIJ58" s="47"/>
      <c r="UIK58" s="47"/>
      <c r="UIL58" s="47"/>
      <c r="UIM58" s="47"/>
      <c r="UIN58" s="47"/>
      <c r="UIO58" s="47"/>
      <c r="UIP58" s="47"/>
      <c r="UIQ58" s="47"/>
      <c r="UIR58" s="47"/>
      <c r="UIS58" s="47"/>
      <c r="UIT58" s="47"/>
      <c r="UIU58" s="47"/>
      <c r="UIV58" s="47"/>
      <c r="UIW58" s="47"/>
      <c r="UIX58" s="47"/>
      <c r="UIY58" s="47"/>
      <c r="UIZ58" s="47"/>
      <c r="UJA58" s="47"/>
      <c r="UJB58" s="47"/>
      <c r="UJC58" s="47"/>
      <c r="UJD58" s="47"/>
      <c r="UJE58" s="47"/>
      <c r="UJF58" s="47"/>
      <c r="UJG58" s="47"/>
      <c r="UJH58" s="47"/>
      <c r="UJI58" s="47"/>
      <c r="UJJ58" s="47"/>
      <c r="UJK58" s="47"/>
      <c r="UJL58" s="47"/>
      <c r="UJM58" s="47"/>
      <c r="UJN58" s="47"/>
      <c r="UJO58" s="47"/>
      <c r="UJP58" s="47"/>
      <c r="UJQ58" s="47"/>
      <c r="UJR58" s="47"/>
      <c r="UJS58" s="47"/>
      <c r="UJT58" s="47"/>
      <c r="UJU58" s="47"/>
      <c r="UJV58" s="47"/>
      <c r="UJW58" s="47"/>
      <c r="UJX58" s="47"/>
      <c r="UJY58" s="47"/>
      <c r="UJZ58" s="47"/>
      <c r="UKA58" s="47"/>
      <c r="UKB58" s="47"/>
      <c r="UKC58" s="47"/>
      <c r="UKD58" s="47"/>
      <c r="UKE58" s="47"/>
      <c r="UKF58" s="47"/>
      <c r="UKG58" s="47"/>
      <c r="UKH58" s="47"/>
      <c r="UKI58" s="47"/>
      <c r="UKJ58" s="47"/>
      <c r="UKK58" s="47"/>
      <c r="UKL58" s="47"/>
      <c r="UKM58" s="47"/>
      <c r="UKN58" s="47"/>
      <c r="UKO58" s="47"/>
      <c r="UKP58" s="47"/>
      <c r="UKQ58" s="47"/>
      <c r="UKR58" s="47"/>
      <c r="UKS58" s="47"/>
      <c r="UKT58" s="47"/>
      <c r="UKU58" s="47"/>
      <c r="UKV58" s="47"/>
      <c r="UKW58" s="47"/>
      <c r="UKX58" s="47"/>
      <c r="UKY58" s="47"/>
      <c r="UKZ58" s="47"/>
      <c r="ULA58" s="47"/>
      <c r="ULB58" s="47"/>
      <c r="ULC58" s="47"/>
      <c r="ULD58" s="47"/>
      <c r="ULE58" s="47"/>
      <c r="ULF58" s="47"/>
      <c r="ULG58" s="47"/>
      <c r="ULH58" s="47"/>
      <c r="ULI58" s="47"/>
      <c r="ULJ58" s="47"/>
      <c r="ULK58" s="47"/>
      <c r="ULL58" s="47"/>
      <c r="ULM58" s="47"/>
      <c r="ULN58" s="47"/>
      <c r="ULO58" s="47"/>
      <c r="ULP58" s="47"/>
      <c r="ULQ58" s="47"/>
      <c r="ULR58" s="47"/>
      <c r="ULS58" s="47"/>
      <c r="ULT58" s="47"/>
      <c r="ULU58" s="47"/>
      <c r="ULV58" s="47"/>
      <c r="ULW58" s="47"/>
      <c r="ULX58" s="47"/>
      <c r="ULY58" s="47"/>
      <c r="ULZ58" s="47"/>
      <c r="UMA58" s="47"/>
      <c r="UMB58" s="47"/>
      <c r="UMC58" s="47"/>
      <c r="UMD58" s="47"/>
      <c r="UME58" s="47"/>
      <c r="UMF58" s="47"/>
      <c r="UMG58" s="47"/>
      <c r="UMH58" s="47"/>
      <c r="UMI58" s="47"/>
      <c r="UMJ58" s="47"/>
      <c r="UMK58" s="47"/>
      <c r="UML58" s="47"/>
      <c r="UMM58" s="47"/>
      <c r="UMN58" s="47"/>
      <c r="UMO58" s="47"/>
      <c r="UMP58" s="47"/>
      <c r="UMQ58" s="47"/>
      <c r="UMR58" s="47"/>
      <c r="UMS58" s="47"/>
      <c r="UMT58" s="47"/>
      <c r="UMU58" s="47"/>
      <c r="UMV58" s="47"/>
      <c r="UMW58" s="47"/>
      <c r="UMX58" s="47"/>
      <c r="UMY58" s="47"/>
      <c r="UMZ58" s="47"/>
      <c r="UNA58" s="47"/>
      <c r="UNB58" s="47"/>
      <c r="UNC58" s="47"/>
      <c r="UND58" s="47"/>
      <c r="UNE58" s="47"/>
      <c r="UNF58" s="47"/>
      <c r="UNG58" s="47"/>
      <c r="UNH58" s="47"/>
      <c r="UNI58" s="47"/>
      <c r="UNJ58" s="47"/>
      <c r="UNK58" s="47"/>
      <c r="UNL58" s="47"/>
      <c r="UNM58" s="47"/>
      <c r="UNN58" s="47"/>
      <c r="UNO58" s="47"/>
      <c r="UNP58" s="47"/>
      <c r="UNQ58" s="47"/>
      <c r="UNR58" s="47"/>
      <c r="UNS58" s="47"/>
      <c r="UNT58" s="47"/>
      <c r="UNU58" s="47"/>
      <c r="UNV58" s="47"/>
      <c r="UNW58" s="47"/>
      <c r="UNX58" s="47"/>
      <c r="UNY58" s="47"/>
      <c r="UNZ58" s="47"/>
      <c r="UOA58" s="47"/>
      <c r="UOB58" s="47"/>
      <c r="UOC58" s="47"/>
      <c r="UOD58" s="47"/>
      <c r="UOE58" s="47"/>
      <c r="UOF58" s="47"/>
      <c r="UOG58" s="47"/>
      <c r="UOH58" s="47"/>
      <c r="UOI58" s="47"/>
      <c r="UOJ58" s="47"/>
      <c r="UOK58" s="47"/>
      <c r="UOL58" s="47"/>
      <c r="UOM58" s="47"/>
      <c r="UON58" s="47"/>
      <c r="UOO58" s="47"/>
      <c r="UOP58" s="47"/>
      <c r="UOQ58" s="47"/>
      <c r="UOR58" s="47"/>
      <c r="UOS58" s="47"/>
      <c r="UOT58" s="47"/>
      <c r="UOU58" s="47"/>
      <c r="UOV58" s="47"/>
      <c r="UOW58" s="47"/>
      <c r="UOX58" s="47"/>
      <c r="UOY58" s="47"/>
      <c r="UOZ58" s="47"/>
      <c r="UPA58" s="47"/>
      <c r="UPB58" s="47"/>
      <c r="UPC58" s="47"/>
      <c r="UPD58" s="47"/>
      <c r="UPE58" s="47"/>
      <c r="UPF58" s="47"/>
      <c r="UPG58" s="47"/>
      <c r="UPH58" s="47"/>
      <c r="UPI58" s="47"/>
      <c r="UPJ58" s="47"/>
      <c r="UPK58" s="47"/>
      <c r="UPL58" s="47"/>
      <c r="UPM58" s="47"/>
      <c r="UPN58" s="47"/>
      <c r="UPO58" s="47"/>
      <c r="UPP58" s="47"/>
      <c r="UPQ58" s="47"/>
      <c r="UPR58" s="47"/>
      <c r="UPS58" s="47"/>
      <c r="UPT58" s="47"/>
      <c r="UPU58" s="47"/>
      <c r="UPV58" s="47"/>
      <c r="UPW58" s="47"/>
      <c r="UPX58" s="47"/>
      <c r="UPY58" s="47"/>
      <c r="UPZ58" s="47"/>
      <c r="UQA58" s="47"/>
      <c r="UQB58" s="47"/>
      <c r="UQC58" s="47"/>
      <c r="UQD58" s="47"/>
      <c r="UQE58" s="47"/>
      <c r="UQF58" s="47"/>
      <c r="UQG58" s="47"/>
      <c r="UQH58" s="47"/>
      <c r="UQI58" s="47"/>
      <c r="UQJ58" s="47"/>
      <c r="UQK58" s="47"/>
      <c r="UQL58" s="47"/>
      <c r="UQM58" s="47"/>
      <c r="UQN58" s="47"/>
      <c r="UQO58" s="47"/>
      <c r="UQP58" s="47"/>
      <c r="UQQ58" s="47"/>
      <c r="UQR58" s="47"/>
      <c r="UQS58" s="47"/>
      <c r="UQT58" s="47"/>
      <c r="UQU58" s="47"/>
      <c r="UQV58" s="47"/>
      <c r="UQW58" s="47"/>
      <c r="UQX58" s="47"/>
      <c r="UQY58" s="47"/>
      <c r="UQZ58" s="47"/>
      <c r="URA58" s="47"/>
      <c r="URB58" s="47"/>
      <c r="URC58" s="47"/>
      <c r="URD58" s="47"/>
      <c r="URE58" s="47"/>
      <c r="URF58" s="47"/>
      <c r="URG58" s="47"/>
      <c r="URH58" s="47"/>
      <c r="URI58" s="47"/>
      <c r="URJ58" s="47"/>
      <c r="URK58" s="47"/>
      <c r="URL58" s="47"/>
      <c r="URM58" s="47"/>
      <c r="URN58" s="47"/>
      <c r="URO58" s="47"/>
      <c r="URP58" s="47"/>
      <c r="URQ58" s="47"/>
      <c r="URR58" s="47"/>
      <c r="URS58" s="47"/>
      <c r="URT58" s="47"/>
      <c r="URU58" s="47"/>
      <c r="URV58" s="47"/>
      <c r="URW58" s="47"/>
      <c r="URX58" s="47"/>
      <c r="URY58" s="47"/>
      <c r="URZ58" s="47"/>
      <c r="USA58" s="47"/>
      <c r="USB58" s="47"/>
      <c r="USC58" s="47"/>
      <c r="USD58" s="47"/>
      <c r="USE58" s="47"/>
      <c r="USF58" s="47"/>
      <c r="USG58" s="47"/>
      <c r="USH58" s="47"/>
      <c r="USI58" s="47"/>
      <c r="USJ58" s="47"/>
      <c r="USK58" s="47"/>
      <c r="USL58" s="47"/>
      <c r="USM58" s="47"/>
      <c r="USN58" s="47"/>
      <c r="USO58" s="47"/>
      <c r="USP58" s="47"/>
      <c r="USQ58" s="47"/>
      <c r="USR58" s="47"/>
      <c r="USS58" s="47"/>
      <c r="UST58" s="47"/>
      <c r="USU58" s="47"/>
      <c r="USV58" s="47"/>
      <c r="USW58" s="47"/>
      <c r="USX58" s="47"/>
      <c r="USY58" s="47"/>
      <c r="USZ58" s="47"/>
      <c r="UTA58" s="47"/>
      <c r="UTB58" s="47"/>
      <c r="UTC58" s="47"/>
      <c r="UTD58" s="47"/>
      <c r="UTE58" s="47"/>
      <c r="UTF58" s="47"/>
      <c r="UTG58" s="47"/>
      <c r="UTH58" s="47"/>
      <c r="UTI58" s="47"/>
      <c r="UTJ58" s="47"/>
      <c r="UTK58" s="47"/>
      <c r="UTL58" s="47"/>
      <c r="UTM58" s="47"/>
      <c r="UTN58" s="47"/>
      <c r="UTO58" s="47"/>
      <c r="UTP58" s="47"/>
      <c r="UTQ58" s="47"/>
      <c r="UTR58" s="47"/>
      <c r="UTS58" s="47"/>
      <c r="UTT58" s="47"/>
      <c r="UTU58" s="47"/>
      <c r="UTV58" s="47"/>
      <c r="UTW58" s="47"/>
      <c r="UTX58" s="47"/>
      <c r="UTY58" s="47"/>
      <c r="UTZ58" s="47"/>
      <c r="UUA58" s="47"/>
      <c r="UUB58" s="47"/>
      <c r="UUC58" s="47"/>
      <c r="UUD58" s="47"/>
      <c r="UUE58" s="47"/>
      <c r="UUF58" s="47"/>
      <c r="UUG58" s="47"/>
      <c r="UUH58" s="47"/>
      <c r="UUI58" s="47"/>
      <c r="UUJ58" s="47"/>
      <c r="UUK58" s="47"/>
      <c r="UUL58" s="47"/>
      <c r="UUM58" s="47"/>
      <c r="UUN58" s="47"/>
      <c r="UUO58" s="47"/>
      <c r="UUP58" s="47"/>
      <c r="UUQ58" s="47"/>
      <c r="UUR58" s="47"/>
      <c r="UUS58" s="47"/>
      <c r="UUT58" s="47"/>
      <c r="UUU58" s="47"/>
      <c r="UUV58" s="47"/>
      <c r="UUW58" s="47"/>
      <c r="UUX58" s="47"/>
      <c r="UUY58" s="47"/>
      <c r="UUZ58" s="47"/>
      <c r="UVA58" s="47"/>
      <c r="UVB58" s="47"/>
      <c r="UVC58" s="47"/>
      <c r="UVD58" s="47"/>
      <c r="UVE58" s="47"/>
      <c r="UVF58" s="47"/>
      <c r="UVG58" s="47"/>
      <c r="UVH58" s="47"/>
      <c r="UVI58" s="47"/>
      <c r="UVJ58" s="47"/>
      <c r="UVK58" s="47"/>
      <c r="UVL58" s="47"/>
      <c r="UVM58" s="47"/>
      <c r="UVN58" s="47"/>
      <c r="UVO58" s="47"/>
      <c r="UVP58" s="47"/>
      <c r="UVQ58" s="47"/>
      <c r="UVR58" s="47"/>
      <c r="UVS58" s="47"/>
      <c r="UVT58" s="47"/>
      <c r="UVU58" s="47"/>
      <c r="UVV58" s="47"/>
      <c r="UVW58" s="47"/>
      <c r="UVX58" s="47"/>
      <c r="UVY58" s="47"/>
      <c r="UVZ58" s="47"/>
      <c r="UWA58" s="47"/>
      <c r="UWB58" s="47"/>
      <c r="UWC58" s="47"/>
      <c r="UWD58" s="47"/>
      <c r="UWE58" s="47"/>
      <c r="UWF58" s="47"/>
      <c r="UWG58" s="47"/>
      <c r="UWH58" s="47"/>
      <c r="UWI58" s="47"/>
      <c r="UWJ58" s="47"/>
      <c r="UWK58" s="47"/>
      <c r="UWL58" s="47"/>
      <c r="UWM58" s="47"/>
      <c r="UWN58" s="47"/>
      <c r="UWO58" s="47"/>
      <c r="UWP58" s="47"/>
      <c r="UWQ58" s="47"/>
      <c r="UWR58" s="47"/>
      <c r="UWS58" s="47"/>
      <c r="UWT58" s="47"/>
      <c r="UWU58" s="47"/>
      <c r="UWV58" s="47"/>
      <c r="UWW58" s="47"/>
      <c r="UWX58" s="47"/>
      <c r="UWY58" s="47"/>
      <c r="UWZ58" s="47"/>
      <c r="UXA58" s="47"/>
      <c r="UXB58" s="47"/>
      <c r="UXC58" s="47"/>
      <c r="UXD58" s="47"/>
      <c r="UXE58" s="47"/>
      <c r="UXF58" s="47"/>
      <c r="UXG58" s="47"/>
      <c r="UXH58" s="47"/>
      <c r="UXI58" s="47"/>
      <c r="UXJ58" s="47"/>
      <c r="UXK58" s="47"/>
      <c r="UXL58" s="47"/>
      <c r="UXM58" s="47"/>
      <c r="UXN58" s="47"/>
      <c r="UXO58" s="47"/>
      <c r="UXP58" s="47"/>
      <c r="UXQ58" s="47"/>
      <c r="UXR58" s="47"/>
      <c r="UXS58" s="47"/>
      <c r="UXT58" s="47"/>
      <c r="UXU58" s="47"/>
      <c r="UXV58" s="47"/>
      <c r="UXW58" s="47"/>
      <c r="UXX58" s="47"/>
      <c r="UXY58" s="47"/>
      <c r="UXZ58" s="47"/>
      <c r="UYA58" s="47"/>
      <c r="UYB58" s="47"/>
      <c r="UYC58" s="47"/>
      <c r="UYD58" s="47"/>
      <c r="UYE58" s="47"/>
      <c r="UYF58" s="47"/>
      <c r="UYG58" s="47"/>
      <c r="UYH58" s="47"/>
      <c r="UYI58" s="47"/>
      <c r="UYJ58" s="47"/>
      <c r="UYK58" s="47"/>
      <c r="UYL58" s="47"/>
      <c r="UYM58" s="47"/>
      <c r="UYN58" s="47"/>
      <c r="UYO58" s="47"/>
      <c r="UYP58" s="47"/>
      <c r="UYQ58" s="47"/>
      <c r="UYR58" s="47"/>
      <c r="UYS58" s="47"/>
      <c r="UYT58" s="47"/>
      <c r="UYU58" s="47"/>
      <c r="UYV58" s="47"/>
      <c r="UYW58" s="47"/>
      <c r="UYX58" s="47"/>
      <c r="UYY58" s="47"/>
      <c r="UYZ58" s="47"/>
      <c r="UZA58" s="47"/>
      <c r="UZB58" s="47"/>
      <c r="UZC58" s="47"/>
      <c r="UZD58" s="47"/>
      <c r="UZE58" s="47"/>
      <c r="UZF58" s="47"/>
      <c r="UZG58" s="47"/>
      <c r="UZH58" s="47"/>
      <c r="UZI58" s="47"/>
      <c r="UZJ58" s="47"/>
      <c r="UZK58" s="47"/>
      <c r="UZL58" s="47"/>
      <c r="UZM58" s="47"/>
      <c r="UZN58" s="47"/>
      <c r="UZO58" s="47"/>
      <c r="UZP58" s="47"/>
      <c r="UZQ58" s="47"/>
      <c r="UZR58" s="47"/>
      <c r="UZS58" s="47"/>
      <c r="UZT58" s="47"/>
      <c r="UZU58" s="47"/>
      <c r="UZV58" s="47"/>
      <c r="UZW58" s="47"/>
      <c r="UZX58" s="47"/>
      <c r="UZY58" s="47"/>
      <c r="UZZ58" s="47"/>
      <c r="VAA58" s="47"/>
      <c r="VAB58" s="47"/>
      <c r="VAC58" s="47"/>
      <c r="VAD58" s="47"/>
      <c r="VAE58" s="47"/>
      <c r="VAF58" s="47"/>
      <c r="VAG58" s="47"/>
      <c r="VAH58" s="47"/>
      <c r="VAI58" s="47"/>
      <c r="VAJ58" s="47"/>
      <c r="VAK58" s="47"/>
      <c r="VAL58" s="47"/>
      <c r="VAM58" s="47"/>
      <c r="VAN58" s="47"/>
      <c r="VAO58" s="47"/>
      <c r="VAP58" s="47"/>
      <c r="VAQ58" s="47"/>
      <c r="VAR58" s="47"/>
      <c r="VAS58" s="47"/>
      <c r="VAT58" s="47"/>
      <c r="VAU58" s="47"/>
      <c r="VAV58" s="47"/>
      <c r="VAW58" s="47"/>
      <c r="VAX58" s="47"/>
      <c r="VAY58" s="47"/>
      <c r="VAZ58" s="47"/>
      <c r="VBA58" s="47"/>
      <c r="VBB58" s="47"/>
      <c r="VBC58" s="47"/>
      <c r="VBD58" s="47"/>
      <c r="VBE58" s="47"/>
      <c r="VBF58" s="47"/>
      <c r="VBG58" s="47"/>
      <c r="VBH58" s="47"/>
      <c r="VBI58" s="47"/>
      <c r="VBJ58" s="47"/>
      <c r="VBK58" s="47"/>
      <c r="VBL58" s="47"/>
      <c r="VBM58" s="47"/>
      <c r="VBN58" s="47"/>
      <c r="VBO58" s="47"/>
      <c r="VBP58" s="47"/>
      <c r="VBQ58" s="47"/>
      <c r="VBR58" s="47"/>
      <c r="VBS58" s="47"/>
      <c r="VBT58" s="47"/>
      <c r="VBU58" s="47"/>
      <c r="VBV58" s="47"/>
      <c r="VBW58" s="47"/>
      <c r="VBX58" s="47"/>
      <c r="VBY58" s="47"/>
      <c r="VBZ58" s="47"/>
      <c r="VCA58" s="47"/>
      <c r="VCB58" s="47"/>
      <c r="VCC58" s="47"/>
      <c r="VCD58" s="47"/>
      <c r="VCE58" s="47"/>
      <c r="VCF58" s="47"/>
      <c r="VCG58" s="47"/>
      <c r="VCH58" s="47"/>
      <c r="VCI58" s="47"/>
      <c r="VCJ58" s="47"/>
      <c r="VCK58" s="47"/>
      <c r="VCL58" s="47"/>
      <c r="VCM58" s="47"/>
      <c r="VCN58" s="47"/>
      <c r="VCO58" s="47"/>
      <c r="VCP58" s="47"/>
      <c r="VCQ58" s="47"/>
      <c r="VCR58" s="47"/>
      <c r="VCS58" s="47"/>
      <c r="VCT58" s="47"/>
      <c r="VCU58" s="47"/>
      <c r="VCV58" s="47"/>
      <c r="VCW58" s="47"/>
      <c r="VCX58" s="47"/>
      <c r="VCY58" s="47"/>
      <c r="VCZ58" s="47"/>
      <c r="VDA58" s="47"/>
      <c r="VDB58" s="47"/>
      <c r="VDC58" s="47"/>
      <c r="VDD58" s="47"/>
      <c r="VDE58" s="47"/>
      <c r="VDF58" s="47"/>
      <c r="VDG58" s="47"/>
      <c r="VDH58" s="47"/>
      <c r="VDI58" s="47"/>
      <c r="VDJ58" s="47"/>
      <c r="VDK58" s="47"/>
      <c r="VDL58" s="47"/>
      <c r="VDM58" s="47"/>
      <c r="VDN58" s="47"/>
      <c r="VDO58" s="47"/>
      <c r="VDP58" s="47"/>
      <c r="VDQ58" s="47"/>
      <c r="VDR58" s="47"/>
      <c r="VDS58" s="47"/>
      <c r="VDT58" s="47"/>
      <c r="VDU58" s="47"/>
      <c r="VDV58" s="47"/>
      <c r="VDW58" s="47"/>
      <c r="VDX58" s="47"/>
      <c r="VDY58" s="47"/>
      <c r="VDZ58" s="47"/>
      <c r="VEA58" s="47"/>
      <c r="VEB58" s="47"/>
      <c r="VEC58" s="47"/>
      <c r="VED58" s="47"/>
      <c r="VEE58" s="47"/>
      <c r="VEF58" s="47"/>
      <c r="VEG58" s="47"/>
      <c r="VEH58" s="47"/>
      <c r="VEI58" s="47"/>
      <c r="VEJ58" s="47"/>
      <c r="VEK58" s="47"/>
      <c r="VEL58" s="47"/>
      <c r="VEM58" s="47"/>
      <c r="VEN58" s="47"/>
      <c r="VEO58" s="47"/>
      <c r="VEP58" s="47"/>
      <c r="VEQ58" s="47"/>
      <c r="VER58" s="47"/>
      <c r="VES58" s="47"/>
      <c r="VET58" s="47"/>
      <c r="VEU58" s="47"/>
      <c r="VEV58" s="47"/>
      <c r="VEW58" s="47"/>
      <c r="VEX58" s="47"/>
      <c r="VEY58" s="47"/>
      <c r="VEZ58" s="47"/>
      <c r="VFA58" s="47"/>
      <c r="VFB58" s="47"/>
      <c r="VFC58" s="47"/>
      <c r="VFD58" s="47"/>
      <c r="VFE58" s="47"/>
      <c r="VFF58" s="47"/>
      <c r="VFG58" s="47"/>
      <c r="VFH58" s="47"/>
      <c r="VFI58" s="47"/>
      <c r="VFJ58" s="47"/>
      <c r="VFK58" s="47"/>
      <c r="VFL58" s="47"/>
      <c r="VFM58" s="47"/>
      <c r="VFN58" s="47"/>
      <c r="VFO58" s="47"/>
      <c r="VFP58" s="47"/>
      <c r="VFQ58" s="47"/>
      <c r="VFR58" s="47"/>
      <c r="VFS58" s="47"/>
      <c r="VFT58" s="47"/>
      <c r="VFU58" s="47"/>
      <c r="VFV58" s="47"/>
      <c r="VFW58" s="47"/>
      <c r="VFX58" s="47"/>
      <c r="VFY58" s="47"/>
      <c r="VFZ58" s="47"/>
      <c r="VGA58" s="47"/>
      <c r="VGB58" s="47"/>
      <c r="VGC58" s="47"/>
      <c r="VGD58" s="47"/>
      <c r="VGE58" s="47"/>
      <c r="VGF58" s="47"/>
      <c r="VGG58" s="47"/>
      <c r="VGH58" s="47"/>
      <c r="VGI58" s="47"/>
      <c r="VGJ58" s="47"/>
      <c r="VGK58" s="47"/>
      <c r="VGL58" s="47"/>
      <c r="VGM58" s="47"/>
      <c r="VGN58" s="47"/>
      <c r="VGO58" s="47"/>
      <c r="VGP58" s="47"/>
      <c r="VGQ58" s="47"/>
      <c r="VGR58" s="47"/>
      <c r="VGS58" s="47"/>
      <c r="VGT58" s="47"/>
      <c r="VGU58" s="47"/>
      <c r="VGV58" s="47"/>
      <c r="VGW58" s="47"/>
      <c r="VGX58" s="47"/>
      <c r="VGY58" s="47"/>
      <c r="VGZ58" s="47"/>
      <c r="VHA58" s="47"/>
      <c r="VHB58" s="47"/>
      <c r="VHC58" s="47"/>
      <c r="VHD58" s="47"/>
      <c r="VHE58" s="47"/>
      <c r="VHF58" s="47"/>
      <c r="VHG58" s="47"/>
      <c r="VHH58" s="47"/>
      <c r="VHI58" s="47"/>
      <c r="VHJ58" s="47"/>
      <c r="VHK58" s="47"/>
      <c r="VHL58" s="47"/>
      <c r="VHM58" s="47"/>
      <c r="VHN58" s="47"/>
      <c r="VHO58" s="47"/>
      <c r="VHP58" s="47"/>
      <c r="VHQ58" s="47"/>
      <c r="VHR58" s="47"/>
      <c r="VHS58" s="47"/>
      <c r="VHT58" s="47"/>
      <c r="VHU58" s="47"/>
      <c r="VHV58" s="47"/>
      <c r="VHW58" s="47"/>
      <c r="VHX58" s="47"/>
      <c r="VHY58" s="47"/>
      <c r="VHZ58" s="47"/>
      <c r="VIA58" s="47"/>
      <c r="VIB58" s="47"/>
      <c r="VIC58" s="47"/>
      <c r="VID58" s="47"/>
      <c r="VIE58" s="47"/>
      <c r="VIF58" s="47"/>
      <c r="VIG58" s="47"/>
      <c r="VIH58" s="47"/>
      <c r="VII58" s="47"/>
      <c r="VIJ58" s="47"/>
      <c r="VIK58" s="47"/>
      <c r="VIL58" s="47"/>
      <c r="VIM58" s="47"/>
      <c r="VIN58" s="47"/>
      <c r="VIO58" s="47"/>
      <c r="VIP58" s="47"/>
      <c r="VIQ58" s="47"/>
      <c r="VIR58" s="47"/>
      <c r="VIS58" s="47"/>
      <c r="VIT58" s="47"/>
      <c r="VIU58" s="47"/>
      <c r="VIV58" s="47"/>
      <c r="VIW58" s="47"/>
      <c r="VIX58" s="47"/>
      <c r="VIY58" s="47"/>
      <c r="VIZ58" s="47"/>
      <c r="VJA58" s="47"/>
      <c r="VJB58" s="47"/>
      <c r="VJC58" s="47"/>
      <c r="VJD58" s="47"/>
      <c r="VJE58" s="47"/>
      <c r="VJF58" s="47"/>
      <c r="VJG58" s="47"/>
      <c r="VJH58" s="47"/>
      <c r="VJI58" s="47"/>
      <c r="VJJ58" s="47"/>
      <c r="VJK58" s="47"/>
      <c r="VJL58" s="47"/>
      <c r="VJM58" s="47"/>
      <c r="VJN58" s="47"/>
      <c r="VJO58" s="47"/>
      <c r="VJP58" s="47"/>
      <c r="VJQ58" s="47"/>
      <c r="VJR58" s="47"/>
      <c r="VJS58" s="47"/>
      <c r="VJT58" s="47"/>
      <c r="VJU58" s="47"/>
      <c r="VJV58" s="47"/>
      <c r="VJW58" s="47"/>
      <c r="VJX58" s="47"/>
      <c r="VJY58" s="47"/>
      <c r="VJZ58" s="47"/>
      <c r="VKA58" s="47"/>
      <c r="VKB58" s="47"/>
      <c r="VKC58" s="47"/>
      <c r="VKD58" s="47"/>
      <c r="VKE58" s="47"/>
      <c r="VKF58" s="47"/>
      <c r="VKG58" s="47"/>
      <c r="VKH58" s="47"/>
      <c r="VKI58" s="47"/>
      <c r="VKJ58" s="47"/>
      <c r="VKK58" s="47"/>
      <c r="VKL58" s="47"/>
      <c r="VKM58" s="47"/>
      <c r="VKN58" s="47"/>
      <c r="VKO58" s="47"/>
      <c r="VKP58" s="47"/>
      <c r="VKQ58" s="47"/>
      <c r="VKR58" s="47"/>
      <c r="VKS58" s="47"/>
      <c r="VKT58" s="47"/>
      <c r="VKU58" s="47"/>
      <c r="VKV58" s="47"/>
      <c r="VKW58" s="47"/>
      <c r="VKX58" s="47"/>
      <c r="VKY58" s="47"/>
      <c r="VKZ58" s="47"/>
      <c r="VLA58" s="47"/>
      <c r="VLB58" s="47"/>
      <c r="VLC58" s="47"/>
      <c r="VLD58" s="47"/>
      <c r="VLE58" s="47"/>
      <c r="VLF58" s="47"/>
      <c r="VLG58" s="47"/>
      <c r="VLH58" s="47"/>
      <c r="VLI58" s="47"/>
      <c r="VLJ58" s="47"/>
      <c r="VLK58" s="47"/>
      <c r="VLL58" s="47"/>
      <c r="VLM58" s="47"/>
      <c r="VLN58" s="47"/>
      <c r="VLO58" s="47"/>
      <c r="VLP58" s="47"/>
      <c r="VLQ58" s="47"/>
      <c r="VLR58" s="47"/>
      <c r="VLS58" s="47"/>
      <c r="VLT58" s="47"/>
      <c r="VLU58" s="47"/>
      <c r="VLV58" s="47"/>
      <c r="VLW58" s="47"/>
      <c r="VLX58" s="47"/>
      <c r="VLY58" s="47"/>
      <c r="VLZ58" s="47"/>
      <c r="VMA58" s="47"/>
      <c r="VMB58" s="47"/>
      <c r="VMC58" s="47"/>
      <c r="VMD58" s="47"/>
      <c r="VME58" s="47"/>
      <c r="VMF58" s="47"/>
      <c r="VMG58" s="47"/>
      <c r="VMH58" s="47"/>
      <c r="VMI58" s="47"/>
      <c r="VMJ58" s="47"/>
      <c r="VMK58" s="47"/>
      <c r="VML58" s="47"/>
      <c r="VMM58" s="47"/>
      <c r="VMN58" s="47"/>
      <c r="VMO58" s="47"/>
      <c r="VMP58" s="47"/>
      <c r="VMQ58" s="47"/>
      <c r="VMR58" s="47"/>
      <c r="VMS58" s="47"/>
      <c r="VMT58" s="47"/>
      <c r="VMU58" s="47"/>
      <c r="VMV58" s="47"/>
      <c r="VMW58" s="47"/>
      <c r="VMX58" s="47"/>
      <c r="VMY58" s="47"/>
      <c r="VMZ58" s="47"/>
      <c r="VNA58" s="47"/>
      <c r="VNB58" s="47"/>
      <c r="VNC58" s="47"/>
      <c r="VND58" s="47"/>
      <c r="VNE58" s="47"/>
      <c r="VNF58" s="47"/>
      <c r="VNG58" s="47"/>
      <c r="VNH58" s="47"/>
      <c r="VNI58" s="47"/>
      <c r="VNJ58" s="47"/>
      <c r="VNK58" s="47"/>
      <c r="VNL58" s="47"/>
      <c r="VNM58" s="47"/>
      <c r="VNN58" s="47"/>
      <c r="VNO58" s="47"/>
      <c r="VNP58" s="47"/>
      <c r="VNQ58" s="47"/>
      <c r="VNR58" s="47"/>
      <c r="VNS58" s="47"/>
      <c r="VNT58" s="47"/>
      <c r="VNU58" s="47"/>
      <c r="VNV58" s="47"/>
      <c r="VNW58" s="47"/>
      <c r="VNX58" s="47"/>
      <c r="VNY58" s="47"/>
      <c r="VNZ58" s="47"/>
      <c r="VOA58" s="47"/>
      <c r="VOB58" s="47"/>
      <c r="VOC58" s="47"/>
      <c r="VOD58" s="47"/>
      <c r="VOE58" s="47"/>
      <c r="VOF58" s="47"/>
      <c r="VOG58" s="47"/>
      <c r="VOH58" s="47"/>
      <c r="VOI58" s="47"/>
      <c r="VOJ58" s="47"/>
      <c r="VOK58" s="47"/>
      <c r="VOL58" s="47"/>
      <c r="VOM58" s="47"/>
      <c r="VON58" s="47"/>
      <c r="VOO58" s="47"/>
      <c r="VOP58" s="47"/>
      <c r="VOQ58" s="47"/>
      <c r="VOR58" s="47"/>
      <c r="VOS58" s="47"/>
      <c r="VOT58" s="47"/>
      <c r="VOU58" s="47"/>
      <c r="VOV58" s="47"/>
      <c r="VOW58" s="47"/>
      <c r="VOX58" s="47"/>
      <c r="VOY58" s="47"/>
      <c r="VOZ58" s="47"/>
      <c r="VPA58" s="47"/>
      <c r="VPB58" s="47"/>
      <c r="VPC58" s="47"/>
      <c r="VPD58" s="47"/>
      <c r="VPE58" s="47"/>
      <c r="VPF58" s="47"/>
      <c r="VPG58" s="47"/>
      <c r="VPH58" s="47"/>
      <c r="VPI58" s="47"/>
      <c r="VPJ58" s="47"/>
      <c r="VPK58" s="47"/>
      <c r="VPL58" s="47"/>
      <c r="VPM58" s="47"/>
      <c r="VPN58" s="47"/>
      <c r="VPO58" s="47"/>
      <c r="VPP58" s="47"/>
      <c r="VPQ58" s="47"/>
      <c r="VPR58" s="47"/>
      <c r="VPS58" s="47"/>
      <c r="VPT58" s="47"/>
      <c r="VPU58" s="47"/>
      <c r="VPV58" s="47"/>
      <c r="VPW58" s="47"/>
      <c r="VPX58" s="47"/>
      <c r="VPY58" s="47"/>
      <c r="VPZ58" s="47"/>
      <c r="VQA58" s="47"/>
      <c r="VQB58" s="47"/>
      <c r="VQC58" s="47"/>
      <c r="VQD58" s="47"/>
      <c r="VQE58" s="47"/>
      <c r="VQF58" s="47"/>
      <c r="VQG58" s="47"/>
      <c r="VQH58" s="47"/>
      <c r="VQI58" s="47"/>
      <c r="VQJ58" s="47"/>
      <c r="VQK58" s="47"/>
      <c r="VQL58" s="47"/>
      <c r="VQM58" s="47"/>
      <c r="VQN58" s="47"/>
      <c r="VQO58" s="47"/>
      <c r="VQP58" s="47"/>
      <c r="VQQ58" s="47"/>
      <c r="VQR58" s="47"/>
      <c r="VQS58" s="47"/>
      <c r="VQT58" s="47"/>
      <c r="VQU58" s="47"/>
      <c r="VQV58" s="47"/>
      <c r="VQW58" s="47"/>
      <c r="VQX58" s="47"/>
      <c r="VQY58" s="47"/>
      <c r="VQZ58" s="47"/>
      <c r="VRA58" s="47"/>
      <c r="VRB58" s="47"/>
      <c r="VRC58" s="47"/>
      <c r="VRD58" s="47"/>
      <c r="VRE58" s="47"/>
      <c r="VRF58" s="47"/>
      <c r="VRG58" s="47"/>
      <c r="VRH58" s="47"/>
      <c r="VRI58" s="47"/>
      <c r="VRJ58" s="47"/>
      <c r="VRK58" s="47"/>
      <c r="VRL58" s="47"/>
      <c r="VRM58" s="47"/>
      <c r="VRN58" s="47"/>
      <c r="VRO58" s="47"/>
      <c r="VRP58" s="47"/>
      <c r="VRQ58" s="47"/>
      <c r="VRR58" s="47"/>
      <c r="VRS58" s="47"/>
      <c r="VRT58" s="47"/>
      <c r="VRU58" s="47"/>
      <c r="VRV58" s="47"/>
      <c r="VRW58" s="47"/>
      <c r="VRX58" s="47"/>
      <c r="VRY58" s="47"/>
      <c r="VRZ58" s="47"/>
      <c r="VSA58" s="47"/>
      <c r="VSB58" s="47"/>
      <c r="VSC58" s="47"/>
      <c r="VSD58" s="47"/>
      <c r="VSE58" s="47"/>
      <c r="VSF58" s="47"/>
      <c r="VSG58" s="47"/>
      <c r="VSH58" s="47"/>
      <c r="VSI58" s="47"/>
      <c r="VSJ58" s="47"/>
      <c r="VSK58" s="47"/>
      <c r="VSL58" s="47"/>
      <c r="VSM58" s="47"/>
      <c r="VSN58" s="47"/>
      <c r="VSO58" s="47"/>
      <c r="VSP58" s="47"/>
      <c r="VSQ58" s="47"/>
      <c r="VSR58" s="47"/>
      <c r="VSS58" s="47"/>
      <c r="VST58" s="47"/>
      <c r="VSU58" s="47"/>
      <c r="VSV58" s="47"/>
      <c r="VSW58" s="47"/>
      <c r="VSX58" s="47"/>
      <c r="VSY58" s="47"/>
      <c r="VSZ58" s="47"/>
      <c r="VTA58" s="47"/>
      <c r="VTB58" s="47"/>
      <c r="VTC58" s="47"/>
      <c r="VTD58" s="47"/>
      <c r="VTE58" s="47"/>
      <c r="VTF58" s="47"/>
      <c r="VTG58" s="47"/>
      <c r="VTH58" s="47"/>
      <c r="VTI58" s="47"/>
      <c r="VTJ58" s="47"/>
      <c r="VTK58" s="47"/>
      <c r="VTL58" s="47"/>
      <c r="VTM58" s="47"/>
      <c r="VTN58" s="47"/>
      <c r="VTO58" s="47"/>
      <c r="VTP58" s="47"/>
      <c r="VTQ58" s="47"/>
      <c r="VTR58" s="47"/>
      <c r="VTS58" s="47"/>
      <c r="VTT58" s="47"/>
      <c r="VTU58" s="47"/>
      <c r="VTV58" s="47"/>
      <c r="VTW58" s="47"/>
      <c r="VTX58" s="47"/>
      <c r="VTY58" s="47"/>
      <c r="VTZ58" s="47"/>
      <c r="VUA58" s="47"/>
      <c r="VUB58" s="47"/>
      <c r="VUC58" s="47"/>
      <c r="VUD58" s="47"/>
      <c r="VUE58" s="47"/>
      <c r="VUF58" s="47"/>
      <c r="VUG58" s="47"/>
      <c r="VUH58" s="47"/>
      <c r="VUI58" s="47"/>
      <c r="VUJ58" s="47"/>
      <c r="VUK58" s="47"/>
      <c r="VUL58" s="47"/>
      <c r="VUM58" s="47"/>
      <c r="VUN58" s="47"/>
      <c r="VUO58" s="47"/>
      <c r="VUP58" s="47"/>
      <c r="VUQ58" s="47"/>
      <c r="VUR58" s="47"/>
      <c r="VUS58" s="47"/>
      <c r="VUT58" s="47"/>
      <c r="VUU58" s="47"/>
      <c r="VUV58" s="47"/>
      <c r="VUW58" s="47"/>
      <c r="VUX58" s="47"/>
      <c r="VUY58" s="47"/>
      <c r="VUZ58" s="47"/>
      <c r="VVA58" s="47"/>
      <c r="VVB58" s="47"/>
      <c r="VVC58" s="47"/>
      <c r="VVD58" s="47"/>
      <c r="VVE58" s="47"/>
      <c r="VVF58" s="47"/>
      <c r="VVG58" s="47"/>
      <c r="VVH58" s="47"/>
      <c r="VVI58" s="47"/>
      <c r="VVJ58" s="47"/>
      <c r="VVK58" s="47"/>
      <c r="VVL58" s="47"/>
      <c r="VVM58" s="47"/>
      <c r="VVN58" s="47"/>
      <c r="VVO58" s="47"/>
      <c r="VVP58" s="47"/>
      <c r="VVQ58" s="47"/>
      <c r="VVR58" s="47"/>
      <c r="VVS58" s="47"/>
      <c r="VVT58" s="47"/>
      <c r="VVU58" s="47"/>
      <c r="VVV58" s="47"/>
      <c r="VVW58" s="47"/>
      <c r="VVX58" s="47"/>
      <c r="VVY58" s="47"/>
      <c r="VVZ58" s="47"/>
      <c r="VWA58" s="47"/>
      <c r="VWB58" s="47"/>
      <c r="VWC58" s="47"/>
      <c r="VWD58" s="47"/>
      <c r="VWE58" s="47"/>
      <c r="VWF58" s="47"/>
      <c r="VWG58" s="47"/>
      <c r="VWH58" s="47"/>
      <c r="VWI58" s="47"/>
      <c r="VWJ58" s="47"/>
      <c r="VWK58" s="47"/>
      <c r="VWL58" s="47"/>
      <c r="VWM58" s="47"/>
      <c r="VWN58" s="47"/>
      <c r="VWO58" s="47"/>
      <c r="VWP58" s="47"/>
      <c r="VWQ58" s="47"/>
      <c r="VWR58" s="47"/>
      <c r="VWS58" s="47"/>
      <c r="VWT58" s="47"/>
      <c r="VWU58" s="47"/>
      <c r="VWV58" s="47"/>
      <c r="VWW58" s="47"/>
      <c r="VWX58" s="47"/>
      <c r="VWY58" s="47"/>
      <c r="VWZ58" s="47"/>
      <c r="VXA58" s="47"/>
      <c r="VXB58" s="47"/>
      <c r="VXC58" s="47"/>
      <c r="VXD58" s="47"/>
      <c r="VXE58" s="47"/>
      <c r="VXF58" s="47"/>
      <c r="VXG58" s="47"/>
      <c r="VXH58" s="47"/>
      <c r="VXI58" s="47"/>
      <c r="VXJ58" s="47"/>
      <c r="VXK58" s="47"/>
      <c r="VXL58" s="47"/>
      <c r="VXM58" s="47"/>
      <c r="VXN58" s="47"/>
      <c r="VXO58" s="47"/>
      <c r="VXP58" s="47"/>
      <c r="VXQ58" s="47"/>
      <c r="VXR58" s="47"/>
      <c r="VXS58" s="47"/>
      <c r="VXT58" s="47"/>
      <c r="VXU58" s="47"/>
      <c r="VXV58" s="47"/>
      <c r="VXW58" s="47"/>
      <c r="VXX58" s="47"/>
      <c r="VXY58" s="47"/>
      <c r="VXZ58" s="47"/>
      <c r="VYA58" s="47"/>
      <c r="VYB58" s="47"/>
      <c r="VYC58" s="47"/>
      <c r="VYD58" s="47"/>
      <c r="VYE58" s="47"/>
      <c r="VYF58" s="47"/>
      <c r="VYG58" s="47"/>
      <c r="VYH58" s="47"/>
      <c r="VYI58" s="47"/>
      <c r="VYJ58" s="47"/>
      <c r="VYK58" s="47"/>
      <c r="VYL58" s="47"/>
      <c r="VYM58" s="47"/>
      <c r="VYN58" s="47"/>
      <c r="VYO58" s="47"/>
      <c r="VYP58" s="47"/>
      <c r="VYQ58" s="47"/>
      <c r="VYR58" s="47"/>
      <c r="VYS58" s="47"/>
      <c r="VYT58" s="47"/>
      <c r="VYU58" s="47"/>
      <c r="VYV58" s="47"/>
      <c r="VYW58" s="47"/>
      <c r="VYX58" s="47"/>
      <c r="VYY58" s="47"/>
      <c r="VYZ58" s="47"/>
      <c r="VZA58" s="47"/>
      <c r="VZB58" s="47"/>
      <c r="VZC58" s="47"/>
      <c r="VZD58" s="47"/>
      <c r="VZE58" s="47"/>
      <c r="VZF58" s="47"/>
      <c r="VZG58" s="47"/>
      <c r="VZH58" s="47"/>
      <c r="VZI58" s="47"/>
      <c r="VZJ58" s="47"/>
      <c r="VZK58" s="47"/>
      <c r="VZL58" s="47"/>
      <c r="VZM58" s="47"/>
      <c r="VZN58" s="47"/>
      <c r="VZO58" s="47"/>
      <c r="VZP58" s="47"/>
      <c r="VZQ58" s="47"/>
      <c r="VZR58" s="47"/>
      <c r="VZS58" s="47"/>
      <c r="VZT58" s="47"/>
      <c r="VZU58" s="47"/>
      <c r="VZV58" s="47"/>
      <c r="VZW58" s="47"/>
      <c r="VZX58" s="47"/>
      <c r="VZY58" s="47"/>
      <c r="VZZ58" s="47"/>
      <c r="WAA58" s="47"/>
      <c r="WAB58" s="47"/>
      <c r="WAC58" s="47"/>
      <c r="WAD58" s="47"/>
      <c r="WAE58" s="47"/>
      <c r="WAF58" s="47"/>
      <c r="WAG58" s="47"/>
      <c r="WAH58" s="47"/>
      <c r="WAI58" s="47"/>
      <c r="WAJ58" s="47"/>
      <c r="WAK58" s="47"/>
      <c r="WAL58" s="47"/>
      <c r="WAM58" s="47"/>
      <c r="WAN58" s="47"/>
      <c r="WAO58" s="47"/>
      <c r="WAP58" s="47"/>
      <c r="WAQ58" s="47"/>
      <c r="WAR58" s="47"/>
      <c r="WAS58" s="47"/>
      <c r="WAT58" s="47"/>
      <c r="WAU58" s="47"/>
      <c r="WAV58" s="47"/>
      <c r="WAW58" s="47"/>
      <c r="WAX58" s="47"/>
      <c r="WAY58" s="47"/>
      <c r="WAZ58" s="47"/>
      <c r="WBA58" s="47"/>
      <c r="WBB58" s="47"/>
      <c r="WBC58" s="47"/>
      <c r="WBD58" s="47"/>
      <c r="WBE58" s="47"/>
      <c r="WBF58" s="47"/>
      <c r="WBG58" s="47"/>
      <c r="WBH58" s="47"/>
      <c r="WBI58" s="47"/>
      <c r="WBJ58" s="47"/>
      <c r="WBK58" s="47"/>
      <c r="WBL58" s="47"/>
      <c r="WBM58" s="47"/>
      <c r="WBN58" s="47"/>
      <c r="WBO58" s="47"/>
      <c r="WBP58" s="47"/>
      <c r="WBQ58" s="47"/>
      <c r="WBR58" s="47"/>
      <c r="WBS58" s="47"/>
      <c r="WBT58" s="47"/>
      <c r="WBU58" s="47"/>
      <c r="WBV58" s="47"/>
      <c r="WBW58" s="47"/>
      <c r="WBX58" s="47"/>
      <c r="WBY58" s="47"/>
      <c r="WBZ58" s="47"/>
      <c r="WCA58" s="47"/>
      <c r="WCB58" s="47"/>
      <c r="WCC58" s="47"/>
      <c r="WCD58" s="47"/>
      <c r="WCE58" s="47"/>
      <c r="WCF58" s="47"/>
      <c r="WCG58" s="47"/>
      <c r="WCH58" s="47"/>
      <c r="WCI58" s="47"/>
      <c r="WCJ58" s="47"/>
      <c r="WCK58" s="47"/>
      <c r="WCL58" s="47"/>
      <c r="WCM58" s="47"/>
      <c r="WCN58" s="47"/>
      <c r="WCO58" s="47"/>
      <c r="WCP58" s="47"/>
      <c r="WCQ58" s="47"/>
      <c r="WCR58" s="47"/>
      <c r="WCS58" s="47"/>
      <c r="WCT58" s="47"/>
      <c r="WCU58" s="47"/>
      <c r="WCV58" s="47"/>
      <c r="WCW58" s="47"/>
      <c r="WCX58" s="47"/>
      <c r="WCY58" s="47"/>
      <c r="WCZ58" s="47"/>
      <c r="WDA58" s="47"/>
      <c r="WDB58" s="47"/>
      <c r="WDC58" s="47"/>
      <c r="WDD58" s="47"/>
      <c r="WDE58" s="47"/>
      <c r="WDF58" s="47"/>
      <c r="WDG58" s="47"/>
      <c r="WDH58" s="47"/>
      <c r="WDI58" s="47"/>
      <c r="WDJ58" s="47"/>
      <c r="WDK58" s="47"/>
      <c r="WDL58" s="47"/>
      <c r="WDM58" s="47"/>
      <c r="WDN58" s="47"/>
      <c r="WDO58" s="47"/>
      <c r="WDP58" s="47"/>
      <c r="WDQ58" s="47"/>
      <c r="WDR58" s="47"/>
      <c r="WDS58" s="47"/>
      <c r="WDT58" s="47"/>
      <c r="WDU58" s="47"/>
      <c r="WDV58" s="47"/>
      <c r="WDW58" s="47"/>
      <c r="WDX58" s="47"/>
      <c r="WDY58" s="47"/>
      <c r="WDZ58" s="47"/>
      <c r="WEA58" s="47"/>
      <c r="WEB58" s="47"/>
      <c r="WEC58" s="47"/>
      <c r="WED58" s="47"/>
      <c r="WEE58" s="47"/>
      <c r="WEF58" s="47"/>
      <c r="WEG58" s="47"/>
      <c r="WEH58" s="47"/>
      <c r="WEI58" s="47"/>
      <c r="WEJ58" s="47"/>
      <c r="WEK58" s="47"/>
      <c r="WEL58" s="47"/>
      <c r="WEM58" s="47"/>
      <c r="WEN58" s="47"/>
      <c r="WEO58" s="47"/>
      <c r="WEP58" s="47"/>
      <c r="WEQ58" s="47"/>
      <c r="WER58" s="47"/>
      <c r="WES58" s="47"/>
      <c r="WET58" s="47"/>
      <c r="WEU58" s="47"/>
      <c r="WEV58" s="47"/>
      <c r="WEW58" s="47"/>
      <c r="WEX58" s="47"/>
      <c r="WEY58" s="47"/>
      <c r="WEZ58" s="47"/>
      <c r="WFA58" s="47"/>
      <c r="WFB58" s="47"/>
      <c r="WFC58" s="47"/>
      <c r="WFD58" s="47"/>
      <c r="WFE58" s="47"/>
      <c r="WFF58" s="47"/>
      <c r="WFG58" s="47"/>
      <c r="WFH58" s="47"/>
      <c r="WFI58" s="47"/>
      <c r="WFJ58" s="47"/>
      <c r="WFK58" s="47"/>
      <c r="WFL58" s="47"/>
      <c r="WFM58" s="47"/>
      <c r="WFN58" s="47"/>
      <c r="WFO58" s="47"/>
      <c r="WFP58" s="47"/>
      <c r="WFQ58" s="47"/>
      <c r="WFR58" s="47"/>
      <c r="WFS58" s="47"/>
      <c r="WFT58" s="47"/>
      <c r="WFU58" s="47"/>
      <c r="WFV58" s="47"/>
      <c r="WFW58" s="47"/>
      <c r="WFX58" s="47"/>
      <c r="WFY58" s="47"/>
      <c r="WFZ58" s="47"/>
      <c r="WGA58" s="47"/>
      <c r="WGB58" s="47"/>
      <c r="WGC58" s="47"/>
      <c r="WGD58" s="47"/>
      <c r="WGE58" s="47"/>
      <c r="WGF58" s="47"/>
      <c r="WGG58" s="47"/>
      <c r="WGH58" s="47"/>
      <c r="WGI58" s="47"/>
      <c r="WGJ58" s="47"/>
      <c r="WGK58" s="47"/>
      <c r="WGL58" s="47"/>
      <c r="WGM58" s="47"/>
      <c r="WGN58" s="47"/>
      <c r="WGO58" s="47"/>
      <c r="WGP58" s="47"/>
      <c r="WGQ58" s="47"/>
      <c r="WGR58" s="47"/>
      <c r="WGS58" s="47"/>
      <c r="WGT58" s="47"/>
      <c r="WGU58" s="47"/>
      <c r="WGV58" s="47"/>
      <c r="WGW58" s="47"/>
      <c r="WGX58" s="47"/>
      <c r="WGY58" s="47"/>
      <c r="WGZ58" s="47"/>
      <c r="WHA58" s="47"/>
      <c r="WHB58" s="47"/>
      <c r="WHC58" s="47"/>
      <c r="WHD58" s="47"/>
      <c r="WHE58" s="47"/>
      <c r="WHF58" s="47"/>
      <c r="WHG58" s="47"/>
      <c r="WHH58" s="47"/>
      <c r="WHI58" s="47"/>
      <c r="WHJ58" s="47"/>
      <c r="WHK58" s="47"/>
      <c r="WHL58" s="47"/>
      <c r="WHM58" s="47"/>
      <c r="WHN58" s="47"/>
      <c r="WHO58" s="47"/>
      <c r="WHP58" s="47"/>
      <c r="WHQ58" s="47"/>
      <c r="WHR58" s="47"/>
      <c r="WHS58" s="47"/>
      <c r="WHT58" s="47"/>
      <c r="WHU58" s="47"/>
      <c r="WHV58" s="47"/>
      <c r="WHW58" s="47"/>
      <c r="WHX58" s="47"/>
      <c r="WHY58" s="47"/>
      <c r="WHZ58" s="47"/>
      <c r="WIA58" s="47"/>
      <c r="WIB58" s="47"/>
      <c r="WIC58" s="47"/>
      <c r="WID58" s="47"/>
      <c r="WIE58" s="47"/>
      <c r="WIF58" s="47"/>
      <c r="WIG58" s="47"/>
      <c r="WIH58" s="47"/>
      <c r="WII58" s="47"/>
      <c r="WIJ58" s="47"/>
      <c r="WIK58" s="47"/>
      <c r="WIL58" s="47"/>
      <c r="WIM58" s="47"/>
      <c r="WIN58" s="47"/>
      <c r="WIO58" s="47"/>
      <c r="WIP58" s="47"/>
      <c r="WIQ58" s="47"/>
      <c r="WIR58" s="47"/>
      <c r="WIS58" s="47"/>
      <c r="WIT58" s="47"/>
      <c r="WIU58" s="47"/>
      <c r="WIV58" s="47"/>
      <c r="WIW58" s="47"/>
      <c r="WIX58" s="47"/>
      <c r="WIY58" s="47"/>
      <c r="WIZ58" s="47"/>
      <c r="WJA58" s="47"/>
      <c r="WJB58" s="47"/>
      <c r="WJC58" s="47"/>
      <c r="WJD58" s="47"/>
      <c r="WJE58" s="47"/>
      <c r="WJF58" s="47"/>
      <c r="WJG58" s="47"/>
      <c r="WJH58" s="47"/>
      <c r="WJI58" s="47"/>
      <c r="WJJ58" s="47"/>
      <c r="WJK58" s="47"/>
      <c r="WJL58" s="47"/>
      <c r="WJM58" s="47"/>
      <c r="WJN58" s="47"/>
      <c r="WJO58" s="47"/>
      <c r="WJP58" s="47"/>
      <c r="WJQ58" s="47"/>
      <c r="WJR58" s="47"/>
      <c r="WJS58" s="47"/>
      <c r="WJT58" s="47"/>
      <c r="WJU58" s="47"/>
      <c r="WJV58" s="47"/>
      <c r="WJW58" s="47"/>
      <c r="WJX58" s="47"/>
      <c r="WJY58" s="47"/>
      <c r="WJZ58" s="47"/>
      <c r="WKA58" s="47"/>
      <c r="WKB58" s="47"/>
      <c r="WKC58" s="47"/>
      <c r="WKD58" s="47"/>
      <c r="WKE58" s="47"/>
      <c r="WKF58" s="47"/>
      <c r="WKG58" s="47"/>
      <c r="WKH58" s="47"/>
      <c r="WKI58" s="47"/>
      <c r="WKJ58" s="47"/>
      <c r="WKK58" s="47"/>
      <c r="WKL58" s="47"/>
      <c r="WKM58" s="47"/>
      <c r="WKN58" s="47"/>
      <c r="WKO58" s="47"/>
      <c r="WKP58" s="47"/>
      <c r="WKQ58" s="47"/>
      <c r="WKR58" s="47"/>
      <c r="WKS58" s="47"/>
      <c r="WKT58" s="47"/>
      <c r="WKU58" s="47"/>
      <c r="WKV58" s="47"/>
      <c r="WKW58" s="47"/>
      <c r="WKX58" s="47"/>
      <c r="WKY58" s="47"/>
      <c r="WKZ58" s="47"/>
      <c r="WLA58" s="47"/>
      <c r="WLB58" s="47"/>
      <c r="WLC58" s="47"/>
      <c r="WLD58" s="47"/>
      <c r="WLE58" s="47"/>
      <c r="WLF58" s="47"/>
      <c r="WLG58" s="47"/>
      <c r="WLH58" s="47"/>
      <c r="WLI58" s="47"/>
      <c r="WLJ58" s="47"/>
      <c r="WLK58" s="47"/>
      <c r="WLL58" s="47"/>
      <c r="WLM58" s="47"/>
      <c r="WLN58" s="47"/>
      <c r="WLO58" s="47"/>
      <c r="WLP58" s="47"/>
      <c r="WLQ58" s="47"/>
      <c r="WLR58" s="47"/>
      <c r="WLS58" s="47"/>
      <c r="WLT58" s="47"/>
      <c r="WLU58" s="47"/>
      <c r="WLV58" s="47"/>
      <c r="WLW58" s="47"/>
      <c r="WLX58" s="47"/>
      <c r="WLY58" s="47"/>
      <c r="WLZ58" s="47"/>
      <c r="WMA58" s="47"/>
      <c r="WMB58" s="47"/>
      <c r="WMC58" s="47"/>
      <c r="WMD58" s="47"/>
      <c r="WME58" s="47"/>
      <c r="WMF58" s="47"/>
      <c r="WMG58" s="47"/>
      <c r="WMH58" s="47"/>
      <c r="WMI58" s="47"/>
      <c r="WMJ58" s="47"/>
      <c r="WMK58" s="47"/>
      <c r="WML58" s="47"/>
      <c r="WMM58" s="47"/>
      <c r="WMN58" s="47"/>
      <c r="WMO58" s="47"/>
      <c r="WMP58" s="47"/>
      <c r="WMQ58" s="47"/>
      <c r="WMR58" s="47"/>
      <c r="WMS58" s="47"/>
      <c r="WMT58" s="47"/>
      <c r="WMU58" s="47"/>
      <c r="WMV58" s="47"/>
      <c r="WMW58" s="47"/>
      <c r="WMX58" s="47"/>
      <c r="WMY58" s="47"/>
      <c r="WMZ58" s="47"/>
      <c r="WNA58" s="47"/>
      <c r="WNB58" s="47"/>
      <c r="WNC58" s="47"/>
      <c r="WND58" s="47"/>
      <c r="WNE58" s="47"/>
      <c r="WNF58" s="47"/>
      <c r="WNG58" s="47"/>
      <c r="WNH58" s="47"/>
      <c r="WNI58" s="47"/>
      <c r="WNJ58" s="47"/>
      <c r="WNK58" s="47"/>
      <c r="WNL58" s="47"/>
      <c r="WNM58" s="47"/>
      <c r="WNN58" s="47"/>
      <c r="WNO58" s="47"/>
      <c r="WNP58" s="47"/>
      <c r="WNQ58" s="47"/>
      <c r="WNR58" s="47"/>
      <c r="WNS58" s="47"/>
      <c r="WNT58" s="47"/>
      <c r="WNU58" s="47"/>
      <c r="WNV58" s="47"/>
      <c r="WNW58" s="47"/>
      <c r="WNX58" s="47"/>
      <c r="WNY58" s="47"/>
      <c r="WNZ58" s="47"/>
      <c r="WOA58" s="47"/>
      <c r="WOB58" s="47"/>
      <c r="WOC58" s="47"/>
      <c r="WOD58" s="47"/>
      <c r="WOE58" s="47"/>
      <c r="WOF58" s="47"/>
      <c r="WOG58" s="47"/>
      <c r="WOH58" s="47"/>
      <c r="WOI58" s="47"/>
      <c r="WOJ58" s="47"/>
      <c r="WOK58" s="47"/>
      <c r="WOL58" s="47"/>
      <c r="WOM58" s="47"/>
      <c r="WON58" s="47"/>
      <c r="WOO58" s="47"/>
      <c r="WOP58" s="47"/>
      <c r="WOQ58" s="47"/>
      <c r="WOR58" s="47"/>
      <c r="WOS58" s="47"/>
      <c r="WOT58" s="47"/>
      <c r="WOU58" s="47"/>
      <c r="WOV58" s="47"/>
      <c r="WOW58" s="47"/>
      <c r="WOX58" s="47"/>
      <c r="WOY58" s="47"/>
      <c r="WOZ58" s="47"/>
      <c r="WPA58" s="47"/>
      <c r="WPB58" s="47"/>
      <c r="WPC58" s="47"/>
      <c r="WPD58" s="47"/>
      <c r="WPE58" s="47"/>
      <c r="WPF58" s="47"/>
      <c r="WPG58" s="47"/>
      <c r="WPH58" s="47"/>
      <c r="WPI58" s="47"/>
      <c r="WPJ58" s="47"/>
      <c r="WPK58" s="47"/>
      <c r="WPL58" s="47"/>
      <c r="WPM58" s="47"/>
      <c r="WPN58" s="47"/>
      <c r="WPO58" s="47"/>
      <c r="WPP58" s="47"/>
      <c r="WPQ58" s="47"/>
      <c r="WPR58" s="47"/>
      <c r="WPS58" s="47"/>
      <c r="WPT58" s="47"/>
      <c r="WPU58" s="47"/>
      <c r="WPV58" s="47"/>
      <c r="WPW58" s="47"/>
      <c r="WPX58" s="47"/>
      <c r="WPY58" s="47"/>
      <c r="WPZ58" s="47"/>
      <c r="WQA58" s="47"/>
      <c r="WQB58" s="47"/>
      <c r="WQC58" s="47"/>
      <c r="WQD58" s="47"/>
      <c r="WQE58" s="47"/>
      <c r="WQF58" s="47"/>
      <c r="WQG58" s="47"/>
      <c r="WQH58" s="47"/>
      <c r="WQI58" s="47"/>
      <c r="WQJ58" s="47"/>
      <c r="WQK58" s="47"/>
      <c r="WQL58" s="47"/>
      <c r="WQM58" s="47"/>
      <c r="WQN58" s="47"/>
      <c r="WQO58" s="47"/>
      <c r="WQP58" s="47"/>
      <c r="WQQ58" s="47"/>
      <c r="WQR58" s="47"/>
      <c r="WQS58" s="47"/>
      <c r="WQT58" s="47"/>
      <c r="WQU58" s="47"/>
      <c r="WQV58" s="47"/>
      <c r="WQW58" s="47"/>
      <c r="WQX58" s="47"/>
      <c r="WQY58" s="47"/>
      <c r="WQZ58" s="47"/>
      <c r="WRA58" s="47"/>
      <c r="WRB58" s="47"/>
      <c r="WRC58" s="47"/>
      <c r="WRD58" s="47"/>
      <c r="WRE58" s="47"/>
      <c r="WRF58" s="47"/>
      <c r="WRG58" s="47"/>
      <c r="WRH58" s="47"/>
      <c r="WRI58" s="47"/>
      <c r="WRJ58" s="47"/>
      <c r="WRK58" s="47"/>
      <c r="WRL58" s="47"/>
      <c r="WRM58" s="47"/>
      <c r="WRN58" s="47"/>
      <c r="WRO58" s="47"/>
      <c r="WRP58" s="47"/>
      <c r="WRQ58" s="47"/>
      <c r="WRR58" s="47"/>
      <c r="WRS58" s="47"/>
      <c r="WRT58" s="47"/>
      <c r="WRU58" s="47"/>
      <c r="WRV58" s="47"/>
      <c r="WRW58" s="47"/>
      <c r="WRX58" s="47"/>
      <c r="WRY58" s="47"/>
      <c r="WRZ58" s="47"/>
      <c r="WSA58" s="47"/>
      <c r="WSB58" s="47"/>
      <c r="WSC58" s="47"/>
      <c r="WSD58" s="47"/>
      <c r="WSE58" s="47"/>
      <c r="WSF58" s="47"/>
      <c r="WSG58" s="47"/>
      <c r="WSH58" s="47"/>
      <c r="WSI58" s="47"/>
      <c r="WSJ58" s="47"/>
      <c r="WSK58" s="47"/>
      <c r="WSL58" s="47"/>
      <c r="WSM58" s="47"/>
      <c r="WSN58" s="47"/>
      <c r="WSO58" s="47"/>
      <c r="WSP58" s="47"/>
      <c r="WSQ58" s="47"/>
      <c r="WSR58" s="47"/>
      <c r="WSS58" s="47"/>
      <c r="WST58" s="47"/>
      <c r="WSU58" s="47"/>
      <c r="WSV58" s="47"/>
      <c r="WSW58" s="47"/>
      <c r="WSX58" s="47"/>
      <c r="WSY58" s="47"/>
      <c r="WSZ58" s="47"/>
      <c r="WTA58" s="47"/>
      <c r="WTB58" s="47"/>
      <c r="WTC58" s="47"/>
      <c r="WTD58" s="47"/>
      <c r="WTE58" s="47"/>
      <c r="WTF58" s="47"/>
      <c r="WTG58" s="47"/>
      <c r="WTH58" s="47"/>
      <c r="WTI58" s="47"/>
      <c r="WTJ58" s="47"/>
      <c r="WTK58" s="47"/>
      <c r="WTL58" s="47"/>
      <c r="WTM58" s="47"/>
      <c r="WTN58" s="47"/>
      <c r="WTO58" s="47"/>
      <c r="WTP58" s="47"/>
      <c r="WTQ58" s="47"/>
      <c r="WTR58" s="47"/>
      <c r="WTS58" s="47"/>
      <c r="WTT58" s="47"/>
      <c r="WTU58" s="47"/>
      <c r="WTV58" s="47"/>
      <c r="WTW58" s="47"/>
      <c r="WTX58" s="47"/>
      <c r="WTY58" s="47"/>
      <c r="WTZ58" s="47"/>
      <c r="WUA58" s="47"/>
      <c r="WUB58" s="47"/>
      <c r="WUC58" s="47"/>
      <c r="WUD58" s="47"/>
      <c r="WUE58" s="47"/>
      <c r="WUF58" s="47"/>
      <c r="WUG58" s="47"/>
      <c r="WUH58" s="47"/>
      <c r="WUI58" s="47"/>
      <c r="WUJ58" s="47"/>
      <c r="WUK58" s="47"/>
      <c r="WUL58" s="47"/>
      <c r="WUM58" s="47"/>
      <c r="WUN58" s="47"/>
      <c r="WUO58" s="47"/>
      <c r="WUP58" s="47"/>
      <c r="WUQ58" s="47"/>
      <c r="WUR58" s="47"/>
      <c r="WUS58" s="47"/>
      <c r="WUT58" s="47"/>
      <c r="WUU58" s="47"/>
      <c r="WUV58" s="47"/>
      <c r="WUW58" s="47"/>
      <c r="WUX58" s="47"/>
      <c r="WUY58" s="47"/>
      <c r="WUZ58" s="47"/>
      <c r="WVA58" s="47"/>
      <c r="WVB58" s="47"/>
      <c r="WVC58" s="47"/>
      <c r="WVD58" s="47"/>
      <c r="WVE58" s="47"/>
      <c r="WVF58" s="47"/>
      <c r="WVG58" s="47"/>
      <c r="WVH58" s="47"/>
      <c r="WVI58" s="47"/>
      <c r="WVJ58" s="47"/>
      <c r="WVK58" s="47"/>
      <c r="WVL58" s="47"/>
      <c r="WVM58" s="47"/>
      <c r="WVN58" s="47"/>
      <c r="WVO58" s="47"/>
      <c r="WVP58" s="47"/>
      <c r="WVQ58" s="47"/>
      <c r="WVR58" s="47"/>
      <c r="WVS58" s="47"/>
      <c r="WVT58" s="47"/>
      <c r="WVU58" s="47"/>
      <c r="WVV58" s="47"/>
      <c r="WVW58" s="47"/>
      <c r="WVX58" s="47"/>
      <c r="WVY58" s="47"/>
      <c r="WVZ58" s="47"/>
      <c r="WWA58" s="47"/>
      <c r="WWB58" s="47"/>
      <c r="WWC58" s="47"/>
      <c r="WWD58" s="47"/>
      <c r="WWE58" s="47"/>
      <c r="WWF58" s="47"/>
      <c r="WWG58" s="47"/>
      <c r="WWH58" s="47"/>
      <c r="WWI58" s="47"/>
      <c r="WWJ58" s="47"/>
      <c r="WWK58" s="47"/>
      <c r="WWL58" s="47"/>
      <c r="WWM58" s="47"/>
      <c r="WWN58" s="47"/>
      <c r="WWO58" s="47"/>
      <c r="WWP58" s="47"/>
      <c r="WWQ58" s="47"/>
      <c r="WWR58" s="47"/>
      <c r="WWS58" s="47"/>
      <c r="WWT58" s="47"/>
      <c r="WWU58" s="47"/>
      <c r="WWV58" s="47"/>
      <c r="WWW58" s="47"/>
      <c r="WWX58" s="47"/>
      <c r="WWY58" s="47"/>
      <c r="WWZ58" s="47"/>
      <c r="WXA58" s="47"/>
      <c r="WXB58" s="47"/>
      <c r="WXC58" s="47"/>
      <c r="WXD58" s="47"/>
      <c r="WXE58" s="47"/>
      <c r="WXF58" s="47"/>
      <c r="WXG58" s="47"/>
      <c r="WXH58" s="47"/>
      <c r="WXI58" s="47"/>
      <c r="WXJ58" s="47"/>
      <c r="WXK58" s="47"/>
      <c r="WXL58" s="47"/>
      <c r="WXM58" s="47"/>
      <c r="WXN58" s="47"/>
      <c r="WXO58" s="47"/>
      <c r="WXP58" s="47"/>
      <c r="WXQ58" s="47"/>
      <c r="WXR58" s="47"/>
      <c r="WXS58" s="47"/>
      <c r="WXT58" s="47"/>
      <c r="WXU58" s="47"/>
      <c r="WXV58" s="47"/>
      <c r="WXW58" s="47"/>
      <c r="WXX58" s="47"/>
      <c r="WXY58" s="47"/>
      <c r="WXZ58" s="47"/>
      <c r="WYA58" s="47"/>
      <c r="WYB58" s="47"/>
      <c r="WYC58" s="47"/>
      <c r="WYD58" s="47"/>
      <c r="WYE58" s="47"/>
      <c r="WYF58" s="47"/>
      <c r="WYG58" s="47"/>
      <c r="WYH58" s="47"/>
      <c r="WYI58" s="47"/>
      <c r="WYJ58" s="47"/>
      <c r="WYK58" s="47"/>
      <c r="WYL58" s="47"/>
      <c r="WYM58" s="47"/>
      <c r="WYN58" s="47"/>
      <c r="WYO58" s="47"/>
      <c r="WYP58" s="47"/>
      <c r="WYQ58" s="47"/>
      <c r="WYR58" s="47"/>
      <c r="WYS58" s="47"/>
      <c r="WYT58" s="47"/>
      <c r="WYU58" s="47"/>
      <c r="WYV58" s="47"/>
      <c r="WYW58" s="47"/>
      <c r="WYX58" s="47"/>
      <c r="WYY58" s="47"/>
      <c r="WYZ58" s="47"/>
      <c r="WZA58" s="47"/>
      <c r="WZB58" s="47"/>
      <c r="WZC58" s="47"/>
      <c r="WZD58" s="47"/>
      <c r="WZE58" s="47"/>
      <c r="WZF58" s="47"/>
      <c r="WZG58" s="47"/>
      <c r="WZH58" s="47"/>
      <c r="WZI58" s="47"/>
      <c r="WZJ58" s="47"/>
      <c r="WZK58" s="47"/>
      <c r="WZL58" s="47"/>
      <c r="WZM58" s="47"/>
      <c r="WZN58" s="47"/>
      <c r="WZO58" s="47"/>
      <c r="WZP58" s="47"/>
      <c r="WZQ58" s="47"/>
      <c r="WZR58" s="47"/>
      <c r="WZS58" s="47"/>
      <c r="WZT58" s="47"/>
      <c r="WZU58" s="47"/>
      <c r="WZV58" s="47"/>
      <c r="WZW58" s="47"/>
      <c r="WZX58" s="47"/>
      <c r="WZY58" s="47"/>
      <c r="WZZ58" s="47"/>
      <c r="XAA58" s="47"/>
      <c r="XAB58" s="47"/>
      <c r="XAC58" s="47"/>
      <c r="XAD58" s="47"/>
      <c r="XAE58" s="47"/>
      <c r="XAF58" s="47"/>
      <c r="XAG58" s="47"/>
      <c r="XAH58" s="47"/>
      <c r="XAI58" s="47"/>
      <c r="XAJ58" s="47"/>
      <c r="XAK58" s="47"/>
      <c r="XAL58" s="47"/>
      <c r="XAM58" s="47"/>
      <c r="XAN58" s="47"/>
      <c r="XAO58" s="47"/>
      <c r="XAP58" s="47"/>
      <c r="XAQ58" s="47"/>
      <c r="XAR58" s="47"/>
      <c r="XAS58" s="47"/>
      <c r="XAT58" s="47"/>
      <c r="XAU58" s="47"/>
      <c r="XAV58" s="47"/>
      <c r="XAW58" s="47"/>
      <c r="XAX58" s="47"/>
      <c r="XAY58" s="47"/>
      <c r="XAZ58" s="47"/>
      <c r="XBA58" s="47"/>
      <c r="XBB58" s="47"/>
      <c r="XBC58" s="47"/>
      <c r="XBD58" s="47"/>
      <c r="XBE58" s="47"/>
      <c r="XBF58" s="47"/>
      <c r="XBG58" s="47"/>
      <c r="XBH58" s="47"/>
      <c r="XBI58" s="47"/>
      <c r="XBJ58" s="47"/>
      <c r="XBK58" s="47"/>
      <c r="XBL58" s="47"/>
      <c r="XBM58" s="47"/>
      <c r="XBN58" s="47"/>
      <c r="XBO58" s="47"/>
      <c r="XBP58" s="47"/>
      <c r="XBQ58" s="47"/>
      <c r="XBR58" s="47"/>
      <c r="XBS58" s="47"/>
      <c r="XBT58" s="47"/>
      <c r="XBU58" s="47"/>
      <c r="XBV58" s="47"/>
      <c r="XBW58" s="47"/>
      <c r="XBX58" s="47"/>
      <c r="XBY58" s="47"/>
      <c r="XBZ58" s="47"/>
      <c r="XCA58" s="47"/>
      <c r="XCB58" s="47"/>
      <c r="XCC58" s="47"/>
      <c r="XCD58" s="47"/>
      <c r="XCE58" s="47"/>
      <c r="XCF58" s="47"/>
      <c r="XCG58" s="47"/>
      <c r="XCH58" s="47"/>
      <c r="XCI58" s="47"/>
      <c r="XCJ58" s="47"/>
      <c r="XCK58" s="47"/>
      <c r="XCL58" s="47"/>
      <c r="XCM58" s="47"/>
      <c r="XCN58" s="47"/>
      <c r="XCO58" s="47"/>
      <c r="XCP58" s="47"/>
      <c r="XCQ58" s="47"/>
      <c r="XCR58" s="47"/>
      <c r="XCS58" s="47"/>
      <c r="XCT58" s="47"/>
      <c r="XCU58" s="47"/>
      <c r="XCV58" s="47"/>
      <c r="XCW58" s="47"/>
      <c r="XCX58" s="47"/>
      <c r="XCY58" s="47"/>
      <c r="XCZ58" s="47"/>
      <c r="XDA58" s="47"/>
      <c r="XDB58" s="47"/>
      <c r="XDC58" s="47"/>
      <c r="XDD58" s="47"/>
      <c r="XDE58" s="47"/>
      <c r="XDF58" s="47"/>
      <c r="XDG58" s="47"/>
      <c r="XDH58" s="47"/>
      <c r="XDI58" s="47"/>
      <c r="XDJ58" s="47"/>
      <c r="XDK58" s="47"/>
      <c r="XDL58" s="47"/>
      <c r="XDM58" s="47"/>
      <c r="XDN58" s="47"/>
      <c r="XDO58" s="47"/>
      <c r="XDP58" s="47"/>
      <c r="XDQ58" s="47"/>
      <c r="XDR58" s="47"/>
      <c r="XDS58" s="47"/>
      <c r="XDT58" s="47"/>
      <c r="XDU58" s="47"/>
      <c r="XDV58" s="47"/>
      <c r="XDW58" s="47"/>
      <c r="XDX58" s="47"/>
      <c r="XDY58" s="47"/>
      <c r="XDZ58" s="47"/>
      <c r="XEA58" s="47"/>
      <c r="XEB58" s="47"/>
      <c r="XEC58" s="47"/>
      <c r="XED58" s="47"/>
      <c r="XEE58" s="47"/>
      <c r="XEF58" s="47"/>
      <c r="XEG58" s="47"/>
      <c r="XEH58" s="47"/>
      <c r="XEI58" s="47"/>
      <c r="XEJ58" s="47"/>
      <c r="XEK58" s="47"/>
      <c r="XEL58" s="47"/>
      <c r="XEM58" s="47"/>
      <c r="XEN58" s="47"/>
      <c r="XEO58" s="47"/>
      <c r="XEP58" s="47"/>
      <c r="XEQ58" s="47"/>
      <c r="XER58" s="47"/>
      <c r="XES58" s="47"/>
      <c r="XET58" s="47"/>
      <c r="XEU58" s="47"/>
      <c r="XEV58" s="47"/>
      <c r="XEW58" s="47"/>
      <c r="XEX58" s="47"/>
      <c r="XEY58" s="47"/>
      <c r="XEZ58" s="47"/>
      <c r="XFA58" s="47"/>
      <c r="XFB58" s="47"/>
      <c r="XFC58" s="47"/>
      <c r="XFD58" s="47"/>
    </row>
    <row r="59" spans="1:16384" x14ac:dyDescent="0.25">
      <c r="A59" s="50" t="s">
        <v>30</v>
      </c>
      <c r="B59" s="50"/>
      <c r="C59" s="50"/>
      <c r="D59" s="50"/>
      <c r="E59" s="50"/>
      <c r="F59" s="50"/>
      <c r="G59" s="26"/>
    </row>
    <row r="60" spans="1:16384" customFormat="1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  <c r="IV60" s="47"/>
      <c r="IW60" s="47"/>
      <c r="IX60" s="47"/>
      <c r="IY60" s="47"/>
      <c r="IZ60" s="47"/>
      <c r="JA60" s="47"/>
      <c r="JB60" s="47"/>
      <c r="JC60" s="47"/>
      <c r="JD60" s="47"/>
      <c r="JE60" s="47"/>
      <c r="JF60" s="47"/>
      <c r="JG60" s="47"/>
      <c r="JH60" s="47"/>
      <c r="JI60" s="47"/>
      <c r="JJ60" s="47"/>
      <c r="JK60" s="47"/>
      <c r="JL60" s="47"/>
      <c r="JM60" s="47"/>
      <c r="JN60" s="47"/>
      <c r="JO60" s="47"/>
      <c r="JP60" s="47"/>
      <c r="JQ60" s="47"/>
      <c r="JR60" s="47"/>
      <c r="JS60" s="47"/>
      <c r="JT60" s="47"/>
      <c r="JU60" s="47"/>
      <c r="JV60" s="47"/>
      <c r="JW60" s="47"/>
      <c r="JX60" s="47"/>
      <c r="JY60" s="47"/>
      <c r="JZ60" s="47"/>
      <c r="KA60" s="47"/>
      <c r="KB60" s="47"/>
      <c r="KC60" s="47"/>
      <c r="KD60" s="47"/>
      <c r="KE60" s="47"/>
      <c r="KF60" s="47"/>
      <c r="KG60" s="47"/>
      <c r="KH60" s="47"/>
      <c r="KI60" s="47"/>
      <c r="KJ60" s="47"/>
      <c r="KK60" s="47"/>
      <c r="KL60" s="47"/>
      <c r="KM60" s="47"/>
      <c r="KN60" s="47"/>
      <c r="KO60" s="47"/>
      <c r="KP60" s="47"/>
      <c r="KQ60" s="47"/>
      <c r="KR60" s="47"/>
      <c r="KS60" s="47"/>
      <c r="KT60" s="47"/>
      <c r="KU60" s="47"/>
      <c r="KV60" s="47"/>
      <c r="KW60" s="47"/>
      <c r="KX60" s="47"/>
      <c r="KY60" s="47"/>
      <c r="KZ60" s="47"/>
      <c r="LA60" s="47"/>
      <c r="LB60" s="47"/>
      <c r="LC60" s="47"/>
      <c r="LD60" s="47"/>
      <c r="LE60" s="47"/>
      <c r="LF60" s="47"/>
      <c r="LG60" s="47"/>
      <c r="LH60" s="47"/>
      <c r="LI60" s="47"/>
      <c r="LJ60" s="47"/>
      <c r="LK60" s="47"/>
      <c r="LL60" s="47"/>
      <c r="LM60" s="47"/>
      <c r="LN60" s="47"/>
      <c r="LO60" s="47"/>
      <c r="LP60" s="47"/>
      <c r="LQ60" s="47"/>
      <c r="LR60" s="47"/>
      <c r="LS60" s="47"/>
      <c r="LT60" s="47"/>
      <c r="LU60" s="47"/>
      <c r="LV60" s="47"/>
      <c r="LW60" s="47"/>
      <c r="LX60" s="47"/>
      <c r="LY60" s="47"/>
      <c r="LZ60" s="47"/>
      <c r="MA60" s="47"/>
      <c r="MB60" s="47"/>
      <c r="MC60" s="47"/>
      <c r="MD60" s="47"/>
      <c r="ME60" s="47"/>
      <c r="MF60" s="47"/>
      <c r="MG60" s="47"/>
      <c r="MH60" s="47"/>
      <c r="MI60" s="47"/>
      <c r="MJ60" s="47"/>
      <c r="MK60" s="47"/>
      <c r="ML60" s="47"/>
      <c r="MM60" s="47"/>
      <c r="MN60" s="47"/>
      <c r="MO60" s="47"/>
      <c r="MP60" s="47"/>
      <c r="MQ60" s="47"/>
      <c r="MR60" s="47"/>
      <c r="MS60" s="47"/>
      <c r="MT60" s="47"/>
      <c r="MU60" s="47"/>
      <c r="MV60" s="47"/>
      <c r="MW60" s="47"/>
      <c r="MX60" s="47"/>
      <c r="MY60" s="47"/>
      <c r="MZ60" s="47"/>
      <c r="NA60" s="47"/>
      <c r="NB60" s="47"/>
      <c r="NC60" s="47"/>
      <c r="ND60" s="47"/>
      <c r="NE60" s="47"/>
      <c r="NF60" s="47"/>
      <c r="NG60" s="47"/>
      <c r="NH60" s="47"/>
      <c r="NI60" s="47"/>
      <c r="NJ60" s="47"/>
      <c r="NK60" s="47"/>
      <c r="NL60" s="47"/>
      <c r="NM60" s="47"/>
      <c r="NN60" s="47"/>
      <c r="NO60" s="47"/>
      <c r="NP60" s="47"/>
      <c r="NQ60" s="47"/>
      <c r="NR60" s="47"/>
      <c r="NS60" s="47"/>
      <c r="NT60" s="47"/>
      <c r="NU60" s="47"/>
      <c r="NV60" s="47"/>
      <c r="NW60" s="47"/>
      <c r="NX60" s="47"/>
      <c r="NY60" s="47"/>
      <c r="NZ60" s="47"/>
      <c r="OA60" s="47"/>
      <c r="OB60" s="47"/>
      <c r="OC60" s="47"/>
      <c r="OD60" s="47"/>
      <c r="OE60" s="47"/>
      <c r="OF60" s="47"/>
      <c r="OG60" s="47"/>
      <c r="OH60" s="47"/>
      <c r="OI60" s="47"/>
      <c r="OJ60" s="47"/>
      <c r="OK60" s="47"/>
      <c r="OL60" s="47"/>
      <c r="OM60" s="47"/>
      <c r="ON60" s="47"/>
      <c r="OO60" s="47"/>
      <c r="OP60" s="47"/>
      <c r="OQ60" s="47"/>
      <c r="OR60" s="47"/>
      <c r="OS60" s="47"/>
      <c r="OT60" s="47"/>
      <c r="OU60" s="47"/>
      <c r="OV60" s="47"/>
      <c r="OW60" s="47"/>
      <c r="OX60" s="47"/>
      <c r="OY60" s="47"/>
      <c r="OZ60" s="47"/>
      <c r="PA60" s="47"/>
      <c r="PB60" s="47"/>
      <c r="PC60" s="47"/>
      <c r="PD60" s="47"/>
      <c r="PE60" s="47"/>
      <c r="PF60" s="47"/>
      <c r="PG60" s="47"/>
      <c r="PH60" s="47"/>
      <c r="PI60" s="47"/>
      <c r="PJ60" s="47"/>
      <c r="PK60" s="47"/>
      <c r="PL60" s="47"/>
      <c r="PM60" s="47"/>
      <c r="PN60" s="47"/>
      <c r="PO60" s="47"/>
      <c r="PP60" s="47"/>
      <c r="PQ60" s="47"/>
      <c r="PR60" s="47"/>
      <c r="PS60" s="47"/>
      <c r="PT60" s="47"/>
      <c r="PU60" s="47"/>
      <c r="PV60" s="47"/>
      <c r="PW60" s="47"/>
      <c r="PX60" s="47"/>
      <c r="PY60" s="47"/>
      <c r="PZ60" s="47"/>
      <c r="QA60" s="47"/>
      <c r="QB60" s="47"/>
      <c r="QC60" s="47"/>
      <c r="QD60" s="47"/>
      <c r="QE60" s="47"/>
      <c r="QF60" s="47"/>
      <c r="QG60" s="47"/>
      <c r="QH60" s="47"/>
      <c r="QI60" s="47"/>
      <c r="QJ60" s="47"/>
      <c r="QK60" s="47"/>
      <c r="QL60" s="47"/>
      <c r="QM60" s="47"/>
      <c r="QN60" s="47"/>
      <c r="QO60" s="47"/>
      <c r="QP60" s="47"/>
      <c r="QQ60" s="47"/>
      <c r="QR60" s="47"/>
      <c r="QS60" s="47"/>
      <c r="QT60" s="47"/>
      <c r="QU60" s="47"/>
      <c r="QV60" s="47"/>
      <c r="QW60" s="47"/>
      <c r="QX60" s="47"/>
      <c r="QY60" s="47"/>
      <c r="QZ60" s="47"/>
      <c r="RA60" s="47"/>
      <c r="RB60" s="47"/>
      <c r="RC60" s="47"/>
      <c r="RD60" s="47"/>
      <c r="RE60" s="47"/>
      <c r="RF60" s="47"/>
      <c r="RG60" s="47"/>
      <c r="RH60" s="47"/>
      <c r="RI60" s="47"/>
      <c r="RJ60" s="47"/>
      <c r="RK60" s="47"/>
      <c r="RL60" s="47"/>
      <c r="RM60" s="47"/>
      <c r="RN60" s="47"/>
      <c r="RO60" s="47"/>
      <c r="RP60" s="47"/>
      <c r="RQ60" s="47"/>
      <c r="RR60" s="47"/>
      <c r="RS60" s="47"/>
      <c r="RT60" s="47"/>
      <c r="RU60" s="47"/>
      <c r="RV60" s="47"/>
      <c r="RW60" s="47"/>
      <c r="RX60" s="47"/>
      <c r="RY60" s="47"/>
      <c r="RZ60" s="47"/>
      <c r="SA60" s="47"/>
      <c r="SB60" s="47"/>
      <c r="SC60" s="47"/>
      <c r="SD60" s="47"/>
      <c r="SE60" s="47"/>
      <c r="SF60" s="47"/>
      <c r="SG60" s="47"/>
      <c r="SH60" s="47"/>
      <c r="SI60" s="47"/>
      <c r="SJ60" s="47"/>
      <c r="SK60" s="47"/>
      <c r="SL60" s="47"/>
      <c r="SM60" s="47"/>
      <c r="SN60" s="47"/>
      <c r="SO60" s="47"/>
      <c r="SP60" s="47"/>
      <c r="SQ60" s="47"/>
      <c r="SR60" s="47"/>
      <c r="SS60" s="47"/>
      <c r="ST60" s="47"/>
      <c r="SU60" s="47"/>
      <c r="SV60" s="47"/>
      <c r="SW60" s="47"/>
      <c r="SX60" s="47"/>
      <c r="SY60" s="47"/>
      <c r="SZ60" s="47"/>
      <c r="TA60" s="47"/>
      <c r="TB60" s="47"/>
      <c r="TC60" s="47"/>
      <c r="TD60" s="47"/>
      <c r="TE60" s="47"/>
      <c r="TF60" s="47"/>
      <c r="TG60" s="47"/>
      <c r="TH60" s="47"/>
      <c r="TI60" s="47"/>
      <c r="TJ60" s="47"/>
      <c r="TK60" s="47"/>
      <c r="TL60" s="47"/>
      <c r="TM60" s="47"/>
      <c r="TN60" s="47"/>
      <c r="TO60" s="47"/>
      <c r="TP60" s="47"/>
      <c r="TQ60" s="47"/>
      <c r="TR60" s="47"/>
      <c r="TS60" s="47"/>
      <c r="TT60" s="47"/>
      <c r="TU60" s="47"/>
      <c r="TV60" s="47"/>
      <c r="TW60" s="47"/>
      <c r="TX60" s="47"/>
      <c r="TY60" s="47"/>
      <c r="TZ60" s="47"/>
      <c r="UA60" s="47"/>
      <c r="UB60" s="47"/>
      <c r="UC60" s="47"/>
      <c r="UD60" s="47"/>
      <c r="UE60" s="47"/>
      <c r="UF60" s="47"/>
      <c r="UG60" s="47"/>
      <c r="UH60" s="47"/>
      <c r="UI60" s="47"/>
      <c r="UJ60" s="47"/>
      <c r="UK60" s="47"/>
      <c r="UL60" s="47"/>
      <c r="UM60" s="47"/>
      <c r="UN60" s="47"/>
      <c r="UO60" s="47"/>
      <c r="UP60" s="47"/>
      <c r="UQ60" s="47"/>
      <c r="UR60" s="47"/>
      <c r="US60" s="47"/>
      <c r="UT60" s="47"/>
      <c r="UU60" s="47"/>
      <c r="UV60" s="47"/>
      <c r="UW60" s="47"/>
      <c r="UX60" s="47"/>
      <c r="UY60" s="47"/>
      <c r="UZ60" s="47"/>
      <c r="VA60" s="47"/>
      <c r="VB60" s="47"/>
      <c r="VC60" s="47"/>
      <c r="VD60" s="47"/>
      <c r="VE60" s="47"/>
      <c r="VF60" s="47"/>
      <c r="VG60" s="47"/>
      <c r="VH60" s="47"/>
      <c r="VI60" s="47"/>
      <c r="VJ60" s="47"/>
      <c r="VK60" s="47"/>
      <c r="VL60" s="47"/>
      <c r="VM60" s="47"/>
      <c r="VN60" s="47"/>
      <c r="VO60" s="47"/>
      <c r="VP60" s="47"/>
      <c r="VQ60" s="47"/>
      <c r="VR60" s="47"/>
      <c r="VS60" s="47"/>
      <c r="VT60" s="47"/>
      <c r="VU60" s="47"/>
      <c r="VV60" s="47"/>
      <c r="VW60" s="47"/>
      <c r="VX60" s="47"/>
      <c r="VY60" s="47"/>
      <c r="VZ60" s="47"/>
      <c r="WA60" s="47"/>
      <c r="WB60" s="47"/>
      <c r="WC60" s="47"/>
      <c r="WD60" s="47"/>
      <c r="WE60" s="47"/>
      <c r="WF60" s="47"/>
      <c r="WG60" s="47"/>
      <c r="WH60" s="47"/>
      <c r="WI60" s="47"/>
      <c r="WJ60" s="47"/>
      <c r="WK60" s="47"/>
      <c r="WL60" s="47"/>
      <c r="WM60" s="47"/>
      <c r="WN60" s="47"/>
      <c r="WO60" s="47"/>
      <c r="WP60" s="47"/>
      <c r="WQ60" s="47"/>
      <c r="WR60" s="47"/>
      <c r="WS60" s="47"/>
      <c r="WT60" s="47"/>
      <c r="WU60" s="47"/>
      <c r="WV60" s="47"/>
      <c r="WW60" s="47"/>
      <c r="WX60" s="47"/>
      <c r="WY60" s="47"/>
      <c r="WZ60" s="47"/>
      <c r="XA60" s="47"/>
      <c r="XB60" s="47"/>
      <c r="XC60" s="47"/>
      <c r="XD60" s="47"/>
      <c r="XE60" s="47"/>
      <c r="XF60" s="47"/>
      <c r="XG60" s="47"/>
      <c r="XH60" s="47"/>
      <c r="XI60" s="47"/>
      <c r="XJ60" s="47"/>
      <c r="XK60" s="47"/>
      <c r="XL60" s="47"/>
      <c r="XM60" s="47"/>
      <c r="XN60" s="47"/>
      <c r="XO60" s="47"/>
      <c r="XP60" s="47"/>
      <c r="XQ60" s="47"/>
      <c r="XR60" s="47"/>
      <c r="XS60" s="47"/>
      <c r="XT60" s="47"/>
      <c r="XU60" s="47"/>
      <c r="XV60" s="47"/>
      <c r="XW60" s="47"/>
      <c r="XX60" s="47"/>
      <c r="XY60" s="47"/>
      <c r="XZ60" s="47"/>
      <c r="YA60" s="47"/>
      <c r="YB60" s="47"/>
      <c r="YC60" s="47"/>
      <c r="YD60" s="47"/>
      <c r="YE60" s="47"/>
      <c r="YF60" s="47"/>
      <c r="YG60" s="47"/>
      <c r="YH60" s="47"/>
      <c r="YI60" s="47"/>
      <c r="YJ60" s="47"/>
      <c r="YK60" s="47"/>
      <c r="YL60" s="47"/>
      <c r="YM60" s="47"/>
      <c r="YN60" s="47"/>
      <c r="YO60" s="47"/>
      <c r="YP60" s="47"/>
      <c r="YQ60" s="47"/>
      <c r="YR60" s="47"/>
      <c r="YS60" s="47"/>
      <c r="YT60" s="47"/>
      <c r="YU60" s="47"/>
      <c r="YV60" s="47"/>
      <c r="YW60" s="47"/>
      <c r="YX60" s="47"/>
      <c r="YY60" s="47"/>
      <c r="YZ60" s="47"/>
      <c r="ZA60" s="47"/>
      <c r="ZB60" s="47"/>
      <c r="ZC60" s="47"/>
      <c r="ZD60" s="47"/>
      <c r="ZE60" s="47"/>
      <c r="ZF60" s="47"/>
      <c r="ZG60" s="47"/>
      <c r="ZH60" s="47"/>
      <c r="ZI60" s="47"/>
      <c r="ZJ60" s="47"/>
      <c r="ZK60" s="47"/>
      <c r="ZL60" s="47"/>
      <c r="ZM60" s="47"/>
      <c r="ZN60" s="47"/>
      <c r="ZO60" s="47"/>
      <c r="ZP60" s="47"/>
      <c r="ZQ60" s="47"/>
      <c r="ZR60" s="47"/>
      <c r="ZS60" s="47"/>
      <c r="ZT60" s="47"/>
      <c r="ZU60" s="47"/>
      <c r="ZV60" s="47"/>
      <c r="ZW60" s="47"/>
      <c r="ZX60" s="47"/>
      <c r="ZY60" s="47"/>
      <c r="ZZ60" s="47"/>
      <c r="AAA60" s="47"/>
      <c r="AAB60" s="47"/>
      <c r="AAC60" s="47"/>
      <c r="AAD60" s="47"/>
      <c r="AAE60" s="47"/>
      <c r="AAF60" s="47"/>
      <c r="AAG60" s="47"/>
      <c r="AAH60" s="47"/>
      <c r="AAI60" s="47"/>
      <c r="AAJ60" s="47"/>
      <c r="AAK60" s="47"/>
      <c r="AAL60" s="47"/>
      <c r="AAM60" s="47"/>
      <c r="AAN60" s="47"/>
      <c r="AAO60" s="47"/>
      <c r="AAP60" s="47"/>
      <c r="AAQ60" s="47"/>
      <c r="AAR60" s="47"/>
      <c r="AAS60" s="47"/>
      <c r="AAT60" s="47"/>
      <c r="AAU60" s="47"/>
      <c r="AAV60" s="47"/>
      <c r="AAW60" s="47"/>
      <c r="AAX60" s="47"/>
      <c r="AAY60" s="47"/>
      <c r="AAZ60" s="47"/>
      <c r="ABA60" s="47"/>
      <c r="ABB60" s="47"/>
      <c r="ABC60" s="47"/>
      <c r="ABD60" s="47"/>
      <c r="ABE60" s="47"/>
      <c r="ABF60" s="47"/>
      <c r="ABG60" s="47"/>
      <c r="ABH60" s="47"/>
      <c r="ABI60" s="47"/>
      <c r="ABJ60" s="47"/>
      <c r="ABK60" s="47"/>
      <c r="ABL60" s="47"/>
      <c r="ABM60" s="47"/>
      <c r="ABN60" s="47"/>
      <c r="ABO60" s="47"/>
      <c r="ABP60" s="47"/>
      <c r="ABQ60" s="47"/>
      <c r="ABR60" s="47"/>
      <c r="ABS60" s="47"/>
      <c r="ABT60" s="47"/>
      <c r="ABU60" s="47"/>
      <c r="ABV60" s="47"/>
      <c r="ABW60" s="47"/>
      <c r="ABX60" s="47"/>
      <c r="ABY60" s="47"/>
      <c r="ABZ60" s="47"/>
      <c r="ACA60" s="47"/>
      <c r="ACB60" s="47"/>
      <c r="ACC60" s="47"/>
      <c r="ACD60" s="47"/>
      <c r="ACE60" s="47"/>
      <c r="ACF60" s="47"/>
      <c r="ACG60" s="47"/>
      <c r="ACH60" s="47"/>
      <c r="ACI60" s="47"/>
      <c r="ACJ60" s="47"/>
      <c r="ACK60" s="47"/>
      <c r="ACL60" s="47"/>
      <c r="ACM60" s="47"/>
      <c r="ACN60" s="47"/>
      <c r="ACO60" s="47"/>
      <c r="ACP60" s="47"/>
      <c r="ACQ60" s="47"/>
      <c r="ACR60" s="47"/>
      <c r="ACS60" s="47"/>
      <c r="ACT60" s="47"/>
      <c r="ACU60" s="47"/>
      <c r="ACV60" s="47"/>
      <c r="ACW60" s="47"/>
      <c r="ACX60" s="47"/>
      <c r="ACY60" s="47"/>
      <c r="ACZ60" s="47"/>
      <c r="ADA60" s="47"/>
      <c r="ADB60" s="47"/>
      <c r="ADC60" s="47"/>
      <c r="ADD60" s="47"/>
      <c r="ADE60" s="47"/>
      <c r="ADF60" s="47"/>
      <c r="ADG60" s="47"/>
      <c r="ADH60" s="47"/>
      <c r="ADI60" s="47"/>
      <c r="ADJ60" s="47"/>
      <c r="ADK60" s="47"/>
      <c r="ADL60" s="47"/>
      <c r="ADM60" s="47"/>
      <c r="ADN60" s="47"/>
      <c r="ADO60" s="47"/>
      <c r="ADP60" s="47"/>
      <c r="ADQ60" s="47"/>
      <c r="ADR60" s="47"/>
      <c r="ADS60" s="47"/>
      <c r="ADT60" s="47"/>
      <c r="ADU60" s="47"/>
      <c r="ADV60" s="47"/>
      <c r="ADW60" s="47"/>
      <c r="ADX60" s="47"/>
      <c r="ADY60" s="47"/>
      <c r="ADZ60" s="47"/>
      <c r="AEA60" s="47"/>
      <c r="AEB60" s="47"/>
      <c r="AEC60" s="47"/>
      <c r="AED60" s="47"/>
      <c r="AEE60" s="47"/>
      <c r="AEF60" s="47"/>
      <c r="AEG60" s="47"/>
      <c r="AEH60" s="47"/>
      <c r="AEI60" s="47"/>
      <c r="AEJ60" s="47"/>
      <c r="AEK60" s="47"/>
      <c r="AEL60" s="47"/>
      <c r="AEM60" s="47"/>
      <c r="AEN60" s="47"/>
      <c r="AEO60" s="47"/>
      <c r="AEP60" s="47"/>
      <c r="AEQ60" s="47"/>
      <c r="AER60" s="47"/>
      <c r="AES60" s="47"/>
      <c r="AET60" s="47"/>
      <c r="AEU60" s="47"/>
      <c r="AEV60" s="47"/>
      <c r="AEW60" s="47"/>
      <c r="AEX60" s="47"/>
      <c r="AEY60" s="47"/>
      <c r="AEZ60" s="47"/>
      <c r="AFA60" s="47"/>
      <c r="AFB60" s="47"/>
      <c r="AFC60" s="47"/>
      <c r="AFD60" s="47"/>
      <c r="AFE60" s="47"/>
      <c r="AFF60" s="47"/>
      <c r="AFG60" s="47"/>
      <c r="AFH60" s="47"/>
      <c r="AFI60" s="47"/>
      <c r="AFJ60" s="47"/>
      <c r="AFK60" s="47"/>
      <c r="AFL60" s="47"/>
      <c r="AFM60" s="47"/>
      <c r="AFN60" s="47"/>
      <c r="AFO60" s="47"/>
      <c r="AFP60" s="47"/>
      <c r="AFQ60" s="47"/>
      <c r="AFR60" s="47"/>
      <c r="AFS60" s="47"/>
      <c r="AFT60" s="47"/>
      <c r="AFU60" s="47"/>
      <c r="AFV60" s="47"/>
      <c r="AFW60" s="47"/>
      <c r="AFX60" s="47"/>
      <c r="AFY60" s="47"/>
      <c r="AFZ60" s="47"/>
      <c r="AGA60" s="47"/>
      <c r="AGB60" s="47"/>
      <c r="AGC60" s="47"/>
      <c r="AGD60" s="47"/>
      <c r="AGE60" s="47"/>
      <c r="AGF60" s="47"/>
      <c r="AGG60" s="47"/>
      <c r="AGH60" s="47"/>
      <c r="AGI60" s="47"/>
      <c r="AGJ60" s="47"/>
      <c r="AGK60" s="47"/>
      <c r="AGL60" s="47"/>
      <c r="AGM60" s="47"/>
      <c r="AGN60" s="47"/>
      <c r="AGO60" s="47"/>
      <c r="AGP60" s="47"/>
      <c r="AGQ60" s="47"/>
      <c r="AGR60" s="47"/>
      <c r="AGS60" s="47"/>
      <c r="AGT60" s="47"/>
      <c r="AGU60" s="47"/>
      <c r="AGV60" s="47"/>
      <c r="AGW60" s="47"/>
      <c r="AGX60" s="47"/>
      <c r="AGY60" s="47"/>
      <c r="AGZ60" s="47"/>
      <c r="AHA60" s="47"/>
      <c r="AHB60" s="47"/>
      <c r="AHC60" s="47"/>
      <c r="AHD60" s="47"/>
      <c r="AHE60" s="47"/>
      <c r="AHF60" s="47"/>
      <c r="AHG60" s="47"/>
      <c r="AHH60" s="47"/>
      <c r="AHI60" s="47"/>
      <c r="AHJ60" s="47"/>
      <c r="AHK60" s="47"/>
      <c r="AHL60" s="47"/>
      <c r="AHM60" s="47"/>
      <c r="AHN60" s="47"/>
      <c r="AHO60" s="47"/>
      <c r="AHP60" s="47"/>
      <c r="AHQ60" s="47"/>
      <c r="AHR60" s="47"/>
      <c r="AHS60" s="47"/>
      <c r="AHT60" s="47"/>
      <c r="AHU60" s="47"/>
      <c r="AHV60" s="47"/>
      <c r="AHW60" s="47"/>
      <c r="AHX60" s="47"/>
      <c r="AHY60" s="47"/>
      <c r="AHZ60" s="47"/>
      <c r="AIA60" s="47"/>
      <c r="AIB60" s="47"/>
      <c r="AIC60" s="47"/>
      <c r="AID60" s="47"/>
      <c r="AIE60" s="47"/>
      <c r="AIF60" s="47"/>
      <c r="AIG60" s="47"/>
      <c r="AIH60" s="47"/>
      <c r="AII60" s="47"/>
      <c r="AIJ60" s="47"/>
      <c r="AIK60" s="47"/>
      <c r="AIL60" s="47"/>
      <c r="AIM60" s="47"/>
      <c r="AIN60" s="47"/>
      <c r="AIO60" s="47"/>
      <c r="AIP60" s="47"/>
      <c r="AIQ60" s="47"/>
      <c r="AIR60" s="47"/>
      <c r="AIS60" s="47"/>
      <c r="AIT60" s="47"/>
      <c r="AIU60" s="47"/>
      <c r="AIV60" s="47"/>
      <c r="AIW60" s="47"/>
      <c r="AIX60" s="47"/>
      <c r="AIY60" s="47"/>
      <c r="AIZ60" s="47"/>
      <c r="AJA60" s="47"/>
      <c r="AJB60" s="47"/>
      <c r="AJC60" s="47"/>
      <c r="AJD60" s="47"/>
      <c r="AJE60" s="47"/>
      <c r="AJF60" s="47"/>
      <c r="AJG60" s="47"/>
      <c r="AJH60" s="47"/>
      <c r="AJI60" s="47"/>
      <c r="AJJ60" s="47"/>
      <c r="AJK60" s="47"/>
      <c r="AJL60" s="47"/>
      <c r="AJM60" s="47"/>
      <c r="AJN60" s="47"/>
      <c r="AJO60" s="47"/>
      <c r="AJP60" s="47"/>
      <c r="AJQ60" s="47"/>
      <c r="AJR60" s="47"/>
      <c r="AJS60" s="47"/>
      <c r="AJT60" s="47"/>
      <c r="AJU60" s="47"/>
      <c r="AJV60" s="47"/>
      <c r="AJW60" s="47"/>
      <c r="AJX60" s="47"/>
      <c r="AJY60" s="47"/>
      <c r="AJZ60" s="47"/>
      <c r="AKA60" s="47"/>
      <c r="AKB60" s="47"/>
      <c r="AKC60" s="47"/>
      <c r="AKD60" s="47"/>
      <c r="AKE60" s="47"/>
      <c r="AKF60" s="47"/>
      <c r="AKG60" s="47"/>
      <c r="AKH60" s="47"/>
      <c r="AKI60" s="47"/>
      <c r="AKJ60" s="47"/>
      <c r="AKK60" s="47"/>
      <c r="AKL60" s="47"/>
      <c r="AKM60" s="47"/>
      <c r="AKN60" s="47"/>
      <c r="AKO60" s="47"/>
      <c r="AKP60" s="47"/>
      <c r="AKQ60" s="47"/>
      <c r="AKR60" s="47"/>
      <c r="AKS60" s="47"/>
      <c r="AKT60" s="47"/>
      <c r="AKU60" s="47"/>
      <c r="AKV60" s="47"/>
      <c r="AKW60" s="47"/>
      <c r="AKX60" s="47"/>
      <c r="AKY60" s="47"/>
      <c r="AKZ60" s="47"/>
      <c r="ALA60" s="47"/>
      <c r="ALB60" s="47"/>
      <c r="ALC60" s="47"/>
      <c r="ALD60" s="47"/>
      <c r="ALE60" s="47"/>
      <c r="ALF60" s="47"/>
      <c r="ALG60" s="47"/>
      <c r="ALH60" s="47"/>
      <c r="ALI60" s="47"/>
      <c r="ALJ60" s="47"/>
      <c r="ALK60" s="47"/>
      <c r="ALL60" s="47"/>
      <c r="ALM60" s="47"/>
      <c r="ALN60" s="47"/>
      <c r="ALO60" s="47"/>
      <c r="ALP60" s="47"/>
      <c r="ALQ60" s="47"/>
      <c r="ALR60" s="47"/>
      <c r="ALS60" s="47"/>
      <c r="ALT60" s="47"/>
      <c r="ALU60" s="47"/>
      <c r="ALV60" s="47"/>
      <c r="ALW60" s="47"/>
      <c r="ALX60" s="47"/>
      <c r="ALY60" s="47"/>
      <c r="ALZ60" s="47"/>
      <c r="AMA60" s="47"/>
      <c r="AMB60" s="47"/>
      <c r="AMC60" s="47"/>
      <c r="AMD60" s="47"/>
      <c r="AME60" s="47"/>
      <c r="AMF60" s="47"/>
      <c r="AMG60" s="47"/>
      <c r="AMH60" s="47"/>
      <c r="AMI60" s="47"/>
      <c r="AMJ60" s="47"/>
      <c r="AMK60" s="47"/>
      <c r="AML60" s="47"/>
      <c r="AMM60" s="47"/>
      <c r="AMN60" s="47"/>
      <c r="AMO60" s="47"/>
      <c r="AMP60" s="47"/>
      <c r="AMQ60" s="47"/>
      <c r="AMR60" s="47"/>
      <c r="AMS60" s="47"/>
      <c r="AMT60" s="47"/>
      <c r="AMU60" s="47"/>
      <c r="AMV60" s="47"/>
      <c r="AMW60" s="47"/>
      <c r="AMX60" s="47"/>
      <c r="AMY60" s="47"/>
      <c r="AMZ60" s="47"/>
      <c r="ANA60" s="47"/>
      <c r="ANB60" s="47"/>
      <c r="ANC60" s="47"/>
      <c r="AND60" s="47"/>
      <c r="ANE60" s="47"/>
      <c r="ANF60" s="47"/>
      <c r="ANG60" s="47"/>
      <c r="ANH60" s="47"/>
      <c r="ANI60" s="47"/>
      <c r="ANJ60" s="47"/>
      <c r="ANK60" s="47"/>
      <c r="ANL60" s="47"/>
      <c r="ANM60" s="47"/>
      <c r="ANN60" s="47"/>
      <c r="ANO60" s="47"/>
      <c r="ANP60" s="47"/>
      <c r="ANQ60" s="47"/>
      <c r="ANR60" s="47"/>
      <c r="ANS60" s="47"/>
      <c r="ANT60" s="47"/>
      <c r="ANU60" s="47"/>
      <c r="ANV60" s="47"/>
      <c r="ANW60" s="47"/>
      <c r="ANX60" s="47"/>
      <c r="ANY60" s="47"/>
      <c r="ANZ60" s="47"/>
      <c r="AOA60" s="47"/>
      <c r="AOB60" s="47"/>
      <c r="AOC60" s="47"/>
      <c r="AOD60" s="47"/>
      <c r="AOE60" s="47"/>
      <c r="AOF60" s="47"/>
      <c r="AOG60" s="47"/>
      <c r="AOH60" s="47"/>
      <c r="AOI60" s="47"/>
      <c r="AOJ60" s="47"/>
      <c r="AOK60" s="47"/>
      <c r="AOL60" s="47"/>
      <c r="AOM60" s="47"/>
      <c r="AON60" s="47"/>
      <c r="AOO60" s="47"/>
      <c r="AOP60" s="47"/>
      <c r="AOQ60" s="47"/>
      <c r="AOR60" s="47"/>
      <c r="AOS60" s="47"/>
      <c r="AOT60" s="47"/>
      <c r="AOU60" s="47"/>
      <c r="AOV60" s="47"/>
      <c r="AOW60" s="47"/>
      <c r="AOX60" s="47"/>
      <c r="AOY60" s="47"/>
      <c r="AOZ60" s="47"/>
      <c r="APA60" s="47"/>
      <c r="APB60" s="47"/>
      <c r="APC60" s="47"/>
      <c r="APD60" s="47"/>
      <c r="APE60" s="47"/>
      <c r="APF60" s="47"/>
      <c r="APG60" s="47"/>
      <c r="APH60" s="47"/>
      <c r="API60" s="47"/>
      <c r="APJ60" s="47"/>
      <c r="APK60" s="47"/>
      <c r="APL60" s="47"/>
      <c r="APM60" s="47"/>
      <c r="APN60" s="47"/>
      <c r="APO60" s="47"/>
      <c r="APP60" s="47"/>
      <c r="APQ60" s="47"/>
      <c r="APR60" s="47"/>
      <c r="APS60" s="47"/>
      <c r="APT60" s="47"/>
      <c r="APU60" s="47"/>
      <c r="APV60" s="47"/>
      <c r="APW60" s="47"/>
      <c r="APX60" s="47"/>
      <c r="APY60" s="47"/>
      <c r="APZ60" s="47"/>
      <c r="AQA60" s="47"/>
      <c r="AQB60" s="47"/>
      <c r="AQC60" s="47"/>
      <c r="AQD60" s="47"/>
      <c r="AQE60" s="47"/>
      <c r="AQF60" s="47"/>
      <c r="AQG60" s="47"/>
      <c r="AQH60" s="47"/>
      <c r="AQI60" s="47"/>
      <c r="AQJ60" s="47"/>
      <c r="AQK60" s="47"/>
      <c r="AQL60" s="47"/>
      <c r="AQM60" s="47"/>
      <c r="AQN60" s="47"/>
      <c r="AQO60" s="47"/>
      <c r="AQP60" s="47"/>
      <c r="AQQ60" s="47"/>
      <c r="AQR60" s="47"/>
      <c r="AQS60" s="47"/>
      <c r="AQT60" s="47"/>
      <c r="AQU60" s="47"/>
      <c r="AQV60" s="47"/>
      <c r="AQW60" s="47"/>
      <c r="AQX60" s="47"/>
      <c r="AQY60" s="47"/>
      <c r="AQZ60" s="47"/>
      <c r="ARA60" s="47"/>
      <c r="ARB60" s="47"/>
      <c r="ARC60" s="47"/>
      <c r="ARD60" s="47"/>
      <c r="ARE60" s="47"/>
      <c r="ARF60" s="47"/>
      <c r="ARG60" s="47"/>
      <c r="ARH60" s="47"/>
      <c r="ARI60" s="47"/>
      <c r="ARJ60" s="47"/>
      <c r="ARK60" s="47"/>
      <c r="ARL60" s="47"/>
      <c r="ARM60" s="47"/>
      <c r="ARN60" s="47"/>
      <c r="ARO60" s="47"/>
      <c r="ARP60" s="47"/>
      <c r="ARQ60" s="47"/>
      <c r="ARR60" s="47"/>
      <c r="ARS60" s="47"/>
      <c r="ART60" s="47"/>
      <c r="ARU60" s="47"/>
      <c r="ARV60" s="47"/>
      <c r="ARW60" s="47"/>
      <c r="ARX60" s="47"/>
      <c r="ARY60" s="47"/>
      <c r="ARZ60" s="47"/>
      <c r="ASA60" s="47"/>
      <c r="ASB60" s="47"/>
      <c r="ASC60" s="47"/>
      <c r="ASD60" s="47"/>
      <c r="ASE60" s="47"/>
      <c r="ASF60" s="47"/>
      <c r="ASG60" s="47"/>
      <c r="ASH60" s="47"/>
      <c r="ASI60" s="47"/>
      <c r="ASJ60" s="47"/>
      <c r="ASK60" s="47"/>
      <c r="ASL60" s="47"/>
      <c r="ASM60" s="47"/>
      <c r="ASN60" s="47"/>
      <c r="ASO60" s="47"/>
      <c r="ASP60" s="47"/>
      <c r="ASQ60" s="47"/>
      <c r="ASR60" s="47"/>
      <c r="ASS60" s="47"/>
      <c r="AST60" s="47"/>
      <c r="ASU60" s="47"/>
      <c r="ASV60" s="47"/>
      <c r="ASW60" s="47"/>
      <c r="ASX60" s="47"/>
      <c r="ASY60" s="47"/>
      <c r="ASZ60" s="47"/>
      <c r="ATA60" s="47"/>
      <c r="ATB60" s="47"/>
      <c r="ATC60" s="47"/>
      <c r="ATD60" s="47"/>
      <c r="ATE60" s="47"/>
      <c r="ATF60" s="47"/>
      <c r="ATG60" s="47"/>
      <c r="ATH60" s="47"/>
      <c r="ATI60" s="47"/>
      <c r="ATJ60" s="47"/>
      <c r="ATK60" s="47"/>
      <c r="ATL60" s="47"/>
      <c r="ATM60" s="47"/>
      <c r="ATN60" s="47"/>
      <c r="ATO60" s="47"/>
      <c r="ATP60" s="47"/>
      <c r="ATQ60" s="47"/>
      <c r="ATR60" s="47"/>
      <c r="ATS60" s="47"/>
      <c r="ATT60" s="47"/>
      <c r="ATU60" s="47"/>
      <c r="ATV60" s="47"/>
      <c r="ATW60" s="47"/>
      <c r="ATX60" s="47"/>
      <c r="ATY60" s="47"/>
      <c r="ATZ60" s="47"/>
      <c r="AUA60" s="47"/>
      <c r="AUB60" s="47"/>
      <c r="AUC60" s="47"/>
      <c r="AUD60" s="47"/>
      <c r="AUE60" s="47"/>
      <c r="AUF60" s="47"/>
      <c r="AUG60" s="47"/>
      <c r="AUH60" s="47"/>
      <c r="AUI60" s="47"/>
      <c r="AUJ60" s="47"/>
      <c r="AUK60" s="47"/>
      <c r="AUL60" s="47"/>
      <c r="AUM60" s="47"/>
      <c r="AUN60" s="47"/>
      <c r="AUO60" s="47"/>
      <c r="AUP60" s="47"/>
      <c r="AUQ60" s="47"/>
      <c r="AUR60" s="47"/>
      <c r="AUS60" s="47"/>
      <c r="AUT60" s="47"/>
      <c r="AUU60" s="47"/>
      <c r="AUV60" s="47"/>
      <c r="AUW60" s="47"/>
      <c r="AUX60" s="47"/>
      <c r="AUY60" s="47"/>
      <c r="AUZ60" s="47"/>
      <c r="AVA60" s="47"/>
      <c r="AVB60" s="47"/>
      <c r="AVC60" s="47"/>
      <c r="AVD60" s="47"/>
      <c r="AVE60" s="47"/>
      <c r="AVF60" s="47"/>
      <c r="AVG60" s="47"/>
      <c r="AVH60" s="47"/>
      <c r="AVI60" s="47"/>
      <c r="AVJ60" s="47"/>
      <c r="AVK60" s="47"/>
      <c r="AVL60" s="47"/>
      <c r="AVM60" s="47"/>
      <c r="AVN60" s="47"/>
      <c r="AVO60" s="47"/>
      <c r="AVP60" s="47"/>
      <c r="AVQ60" s="47"/>
      <c r="AVR60" s="47"/>
      <c r="AVS60" s="47"/>
      <c r="AVT60" s="47"/>
      <c r="AVU60" s="47"/>
      <c r="AVV60" s="47"/>
      <c r="AVW60" s="47"/>
      <c r="AVX60" s="47"/>
      <c r="AVY60" s="47"/>
      <c r="AVZ60" s="47"/>
      <c r="AWA60" s="47"/>
      <c r="AWB60" s="47"/>
      <c r="AWC60" s="47"/>
      <c r="AWD60" s="47"/>
      <c r="AWE60" s="47"/>
      <c r="AWF60" s="47"/>
      <c r="AWG60" s="47"/>
      <c r="AWH60" s="47"/>
      <c r="AWI60" s="47"/>
      <c r="AWJ60" s="47"/>
      <c r="AWK60" s="47"/>
      <c r="AWL60" s="47"/>
      <c r="AWM60" s="47"/>
      <c r="AWN60" s="47"/>
      <c r="AWO60" s="47"/>
      <c r="AWP60" s="47"/>
      <c r="AWQ60" s="47"/>
      <c r="AWR60" s="47"/>
      <c r="AWS60" s="47"/>
      <c r="AWT60" s="47"/>
      <c r="AWU60" s="47"/>
      <c r="AWV60" s="47"/>
      <c r="AWW60" s="47"/>
      <c r="AWX60" s="47"/>
      <c r="AWY60" s="47"/>
      <c r="AWZ60" s="47"/>
      <c r="AXA60" s="47"/>
      <c r="AXB60" s="47"/>
      <c r="AXC60" s="47"/>
      <c r="AXD60" s="47"/>
      <c r="AXE60" s="47"/>
      <c r="AXF60" s="47"/>
      <c r="AXG60" s="47"/>
      <c r="AXH60" s="47"/>
      <c r="AXI60" s="47"/>
      <c r="AXJ60" s="47"/>
      <c r="AXK60" s="47"/>
      <c r="AXL60" s="47"/>
      <c r="AXM60" s="47"/>
      <c r="AXN60" s="47"/>
      <c r="AXO60" s="47"/>
      <c r="AXP60" s="47"/>
      <c r="AXQ60" s="47"/>
      <c r="AXR60" s="47"/>
      <c r="AXS60" s="47"/>
      <c r="AXT60" s="47"/>
      <c r="AXU60" s="47"/>
      <c r="AXV60" s="47"/>
      <c r="AXW60" s="47"/>
      <c r="AXX60" s="47"/>
      <c r="AXY60" s="47"/>
      <c r="AXZ60" s="47"/>
      <c r="AYA60" s="47"/>
      <c r="AYB60" s="47"/>
      <c r="AYC60" s="47"/>
      <c r="AYD60" s="47"/>
      <c r="AYE60" s="47"/>
      <c r="AYF60" s="47"/>
      <c r="AYG60" s="47"/>
      <c r="AYH60" s="47"/>
      <c r="AYI60" s="47"/>
      <c r="AYJ60" s="47"/>
      <c r="AYK60" s="47"/>
      <c r="AYL60" s="47"/>
      <c r="AYM60" s="47"/>
      <c r="AYN60" s="47"/>
      <c r="AYO60" s="47"/>
      <c r="AYP60" s="47"/>
      <c r="AYQ60" s="47"/>
      <c r="AYR60" s="47"/>
      <c r="AYS60" s="47"/>
      <c r="AYT60" s="47"/>
      <c r="AYU60" s="47"/>
      <c r="AYV60" s="47"/>
      <c r="AYW60" s="47"/>
      <c r="AYX60" s="47"/>
      <c r="AYY60" s="47"/>
      <c r="AYZ60" s="47"/>
      <c r="AZA60" s="47"/>
      <c r="AZB60" s="47"/>
      <c r="AZC60" s="47"/>
      <c r="AZD60" s="47"/>
      <c r="AZE60" s="47"/>
      <c r="AZF60" s="47"/>
      <c r="AZG60" s="47"/>
      <c r="AZH60" s="47"/>
      <c r="AZI60" s="47"/>
      <c r="AZJ60" s="47"/>
      <c r="AZK60" s="47"/>
      <c r="AZL60" s="47"/>
      <c r="AZM60" s="47"/>
      <c r="AZN60" s="47"/>
      <c r="AZO60" s="47"/>
      <c r="AZP60" s="47"/>
      <c r="AZQ60" s="47"/>
      <c r="AZR60" s="47"/>
      <c r="AZS60" s="47"/>
      <c r="AZT60" s="47"/>
      <c r="AZU60" s="47"/>
      <c r="AZV60" s="47"/>
      <c r="AZW60" s="47"/>
      <c r="AZX60" s="47"/>
      <c r="AZY60" s="47"/>
      <c r="AZZ60" s="47"/>
      <c r="BAA60" s="47"/>
      <c r="BAB60" s="47"/>
      <c r="BAC60" s="47"/>
      <c r="BAD60" s="47"/>
      <c r="BAE60" s="47"/>
      <c r="BAF60" s="47"/>
      <c r="BAG60" s="47"/>
      <c r="BAH60" s="47"/>
      <c r="BAI60" s="47"/>
      <c r="BAJ60" s="47"/>
      <c r="BAK60" s="47"/>
      <c r="BAL60" s="47"/>
      <c r="BAM60" s="47"/>
      <c r="BAN60" s="47"/>
      <c r="BAO60" s="47"/>
      <c r="BAP60" s="47"/>
      <c r="BAQ60" s="47"/>
      <c r="BAR60" s="47"/>
      <c r="BAS60" s="47"/>
      <c r="BAT60" s="47"/>
      <c r="BAU60" s="47"/>
      <c r="BAV60" s="47"/>
      <c r="BAW60" s="47"/>
      <c r="BAX60" s="47"/>
      <c r="BAY60" s="47"/>
      <c r="BAZ60" s="47"/>
      <c r="BBA60" s="47"/>
      <c r="BBB60" s="47"/>
      <c r="BBC60" s="47"/>
      <c r="BBD60" s="47"/>
      <c r="BBE60" s="47"/>
      <c r="BBF60" s="47"/>
      <c r="BBG60" s="47"/>
      <c r="BBH60" s="47"/>
      <c r="BBI60" s="47"/>
      <c r="BBJ60" s="47"/>
      <c r="BBK60" s="47"/>
      <c r="BBL60" s="47"/>
      <c r="BBM60" s="47"/>
      <c r="BBN60" s="47"/>
      <c r="BBO60" s="47"/>
      <c r="BBP60" s="47"/>
      <c r="BBQ60" s="47"/>
      <c r="BBR60" s="47"/>
      <c r="BBS60" s="47"/>
      <c r="BBT60" s="47"/>
      <c r="BBU60" s="47"/>
      <c r="BBV60" s="47"/>
      <c r="BBW60" s="47"/>
      <c r="BBX60" s="47"/>
      <c r="BBY60" s="47"/>
      <c r="BBZ60" s="47"/>
      <c r="BCA60" s="47"/>
      <c r="BCB60" s="47"/>
      <c r="BCC60" s="47"/>
      <c r="BCD60" s="47"/>
      <c r="BCE60" s="47"/>
      <c r="BCF60" s="47"/>
      <c r="BCG60" s="47"/>
      <c r="BCH60" s="47"/>
      <c r="BCI60" s="47"/>
      <c r="BCJ60" s="47"/>
      <c r="BCK60" s="47"/>
      <c r="BCL60" s="47"/>
      <c r="BCM60" s="47"/>
      <c r="BCN60" s="47"/>
      <c r="BCO60" s="47"/>
      <c r="BCP60" s="47"/>
      <c r="BCQ60" s="47"/>
      <c r="BCR60" s="47"/>
      <c r="BCS60" s="47"/>
      <c r="BCT60" s="47"/>
      <c r="BCU60" s="47"/>
      <c r="BCV60" s="47"/>
      <c r="BCW60" s="47"/>
      <c r="BCX60" s="47"/>
      <c r="BCY60" s="47"/>
      <c r="BCZ60" s="47"/>
      <c r="BDA60" s="47"/>
      <c r="BDB60" s="47"/>
      <c r="BDC60" s="47"/>
      <c r="BDD60" s="47"/>
      <c r="BDE60" s="47"/>
      <c r="BDF60" s="47"/>
      <c r="BDG60" s="47"/>
      <c r="BDH60" s="47"/>
      <c r="BDI60" s="47"/>
      <c r="BDJ60" s="47"/>
      <c r="BDK60" s="47"/>
      <c r="BDL60" s="47"/>
      <c r="BDM60" s="47"/>
      <c r="BDN60" s="47"/>
      <c r="BDO60" s="47"/>
      <c r="BDP60" s="47"/>
      <c r="BDQ60" s="47"/>
      <c r="BDR60" s="47"/>
      <c r="BDS60" s="47"/>
      <c r="BDT60" s="47"/>
      <c r="BDU60" s="47"/>
      <c r="BDV60" s="47"/>
      <c r="BDW60" s="47"/>
      <c r="BDX60" s="47"/>
      <c r="BDY60" s="47"/>
      <c r="BDZ60" s="47"/>
      <c r="BEA60" s="47"/>
      <c r="BEB60" s="47"/>
      <c r="BEC60" s="47"/>
      <c r="BED60" s="47"/>
      <c r="BEE60" s="47"/>
      <c r="BEF60" s="47"/>
      <c r="BEG60" s="47"/>
      <c r="BEH60" s="47"/>
      <c r="BEI60" s="47"/>
      <c r="BEJ60" s="47"/>
      <c r="BEK60" s="47"/>
      <c r="BEL60" s="47"/>
      <c r="BEM60" s="47"/>
      <c r="BEN60" s="47"/>
      <c r="BEO60" s="47"/>
      <c r="BEP60" s="47"/>
      <c r="BEQ60" s="47"/>
      <c r="BER60" s="47"/>
      <c r="BES60" s="47"/>
      <c r="BET60" s="47"/>
      <c r="BEU60" s="47"/>
      <c r="BEV60" s="47"/>
      <c r="BEW60" s="47"/>
      <c r="BEX60" s="47"/>
      <c r="BEY60" s="47"/>
      <c r="BEZ60" s="47"/>
      <c r="BFA60" s="47"/>
      <c r="BFB60" s="47"/>
      <c r="BFC60" s="47"/>
      <c r="BFD60" s="47"/>
      <c r="BFE60" s="47"/>
      <c r="BFF60" s="47"/>
      <c r="BFG60" s="47"/>
      <c r="BFH60" s="47"/>
      <c r="BFI60" s="47"/>
      <c r="BFJ60" s="47"/>
      <c r="BFK60" s="47"/>
      <c r="BFL60" s="47"/>
      <c r="BFM60" s="47"/>
      <c r="BFN60" s="47"/>
      <c r="BFO60" s="47"/>
      <c r="BFP60" s="47"/>
      <c r="BFQ60" s="47"/>
      <c r="BFR60" s="47"/>
      <c r="BFS60" s="47"/>
      <c r="BFT60" s="47"/>
      <c r="BFU60" s="47"/>
      <c r="BFV60" s="47"/>
      <c r="BFW60" s="47"/>
      <c r="BFX60" s="47"/>
      <c r="BFY60" s="47"/>
      <c r="BFZ60" s="47"/>
      <c r="BGA60" s="47"/>
      <c r="BGB60" s="47"/>
      <c r="BGC60" s="47"/>
      <c r="BGD60" s="47"/>
      <c r="BGE60" s="47"/>
      <c r="BGF60" s="47"/>
      <c r="BGG60" s="47"/>
      <c r="BGH60" s="47"/>
      <c r="BGI60" s="47"/>
      <c r="BGJ60" s="47"/>
      <c r="BGK60" s="47"/>
      <c r="BGL60" s="47"/>
      <c r="BGM60" s="47"/>
      <c r="BGN60" s="47"/>
      <c r="BGO60" s="47"/>
      <c r="BGP60" s="47"/>
      <c r="BGQ60" s="47"/>
      <c r="BGR60" s="47"/>
      <c r="BGS60" s="47"/>
      <c r="BGT60" s="47"/>
      <c r="BGU60" s="47"/>
      <c r="BGV60" s="47"/>
      <c r="BGW60" s="47"/>
      <c r="BGX60" s="47"/>
      <c r="BGY60" s="47"/>
      <c r="BGZ60" s="47"/>
      <c r="BHA60" s="47"/>
      <c r="BHB60" s="47"/>
      <c r="BHC60" s="47"/>
      <c r="BHD60" s="47"/>
      <c r="BHE60" s="47"/>
      <c r="BHF60" s="47"/>
      <c r="BHG60" s="47"/>
      <c r="BHH60" s="47"/>
      <c r="BHI60" s="47"/>
      <c r="BHJ60" s="47"/>
      <c r="BHK60" s="47"/>
      <c r="BHL60" s="47"/>
      <c r="BHM60" s="47"/>
      <c r="BHN60" s="47"/>
      <c r="BHO60" s="47"/>
      <c r="BHP60" s="47"/>
      <c r="BHQ60" s="47"/>
      <c r="BHR60" s="47"/>
      <c r="BHS60" s="47"/>
      <c r="BHT60" s="47"/>
      <c r="BHU60" s="47"/>
      <c r="BHV60" s="47"/>
      <c r="BHW60" s="47"/>
      <c r="BHX60" s="47"/>
      <c r="BHY60" s="47"/>
      <c r="BHZ60" s="47"/>
      <c r="BIA60" s="47"/>
      <c r="BIB60" s="47"/>
      <c r="BIC60" s="47"/>
      <c r="BID60" s="47"/>
      <c r="BIE60" s="47"/>
      <c r="BIF60" s="47"/>
      <c r="BIG60" s="47"/>
      <c r="BIH60" s="47"/>
      <c r="BII60" s="47"/>
      <c r="BIJ60" s="47"/>
      <c r="BIK60" s="47"/>
      <c r="BIL60" s="47"/>
      <c r="BIM60" s="47"/>
      <c r="BIN60" s="47"/>
      <c r="BIO60" s="47"/>
      <c r="BIP60" s="47"/>
      <c r="BIQ60" s="47"/>
      <c r="BIR60" s="47"/>
      <c r="BIS60" s="47"/>
      <c r="BIT60" s="47"/>
      <c r="BIU60" s="47"/>
      <c r="BIV60" s="47"/>
      <c r="BIW60" s="47"/>
      <c r="BIX60" s="47"/>
      <c r="BIY60" s="47"/>
      <c r="BIZ60" s="47"/>
      <c r="BJA60" s="47"/>
      <c r="BJB60" s="47"/>
      <c r="BJC60" s="47"/>
      <c r="BJD60" s="47"/>
      <c r="BJE60" s="47"/>
      <c r="BJF60" s="47"/>
      <c r="BJG60" s="47"/>
      <c r="BJH60" s="47"/>
      <c r="BJI60" s="47"/>
      <c r="BJJ60" s="47"/>
      <c r="BJK60" s="47"/>
      <c r="BJL60" s="47"/>
      <c r="BJM60" s="47"/>
      <c r="BJN60" s="47"/>
      <c r="BJO60" s="47"/>
      <c r="BJP60" s="47"/>
      <c r="BJQ60" s="47"/>
      <c r="BJR60" s="47"/>
      <c r="BJS60" s="47"/>
      <c r="BJT60" s="47"/>
      <c r="BJU60" s="47"/>
      <c r="BJV60" s="47"/>
      <c r="BJW60" s="47"/>
      <c r="BJX60" s="47"/>
      <c r="BJY60" s="47"/>
      <c r="BJZ60" s="47"/>
      <c r="BKA60" s="47"/>
      <c r="BKB60" s="47"/>
      <c r="BKC60" s="47"/>
      <c r="BKD60" s="47"/>
      <c r="BKE60" s="47"/>
      <c r="BKF60" s="47"/>
      <c r="BKG60" s="47"/>
      <c r="BKH60" s="47"/>
      <c r="BKI60" s="47"/>
      <c r="BKJ60" s="47"/>
      <c r="BKK60" s="47"/>
      <c r="BKL60" s="47"/>
      <c r="BKM60" s="47"/>
      <c r="BKN60" s="47"/>
      <c r="BKO60" s="47"/>
      <c r="BKP60" s="47"/>
      <c r="BKQ60" s="47"/>
      <c r="BKR60" s="47"/>
      <c r="BKS60" s="47"/>
      <c r="BKT60" s="47"/>
      <c r="BKU60" s="47"/>
      <c r="BKV60" s="47"/>
      <c r="BKW60" s="47"/>
      <c r="BKX60" s="47"/>
      <c r="BKY60" s="47"/>
      <c r="BKZ60" s="47"/>
      <c r="BLA60" s="47"/>
      <c r="BLB60" s="47"/>
      <c r="BLC60" s="47"/>
      <c r="BLD60" s="47"/>
      <c r="BLE60" s="47"/>
      <c r="BLF60" s="47"/>
      <c r="BLG60" s="47"/>
      <c r="BLH60" s="47"/>
      <c r="BLI60" s="47"/>
      <c r="BLJ60" s="47"/>
      <c r="BLK60" s="47"/>
      <c r="BLL60" s="47"/>
      <c r="BLM60" s="47"/>
      <c r="BLN60" s="47"/>
      <c r="BLO60" s="47"/>
      <c r="BLP60" s="47"/>
      <c r="BLQ60" s="47"/>
      <c r="BLR60" s="47"/>
      <c r="BLS60" s="47"/>
      <c r="BLT60" s="47"/>
      <c r="BLU60" s="47"/>
      <c r="BLV60" s="47"/>
      <c r="BLW60" s="47"/>
      <c r="BLX60" s="47"/>
      <c r="BLY60" s="47"/>
      <c r="BLZ60" s="47"/>
      <c r="BMA60" s="47"/>
      <c r="BMB60" s="47"/>
      <c r="BMC60" s="47"/>
      <c r="BMD60" s="47"/>
      <c r="BME60" s="47"/>
      <c r="BMF60" s="47"/>
      <c r="BMG60" s="47"/>
      <c r="BMH60" s="47"/>
      <c r="BMI60" s="47"/>
      <c r="BMJ60" s="47"/>
      <c r="BMK60" s="47"/>
      <c r="BML60" s="47"/>
      <c r="BMM60" s="47"/>
      <c r="BMN60" s="47"/>
      <c r="BMO60" s="47"/>
      <c r="BMP60" s="47"/>
      <c r="BMQ60" s="47"/>
      <c r="BMR60" s="47"/>
      <c r="BMS60" s="47"/>
      <c r="BMT60" s="47"/>
      <c r="BMU60" s="47"/>
      <c r="BMV60" s="47"/>
      <c r="BMW60" s="47"/>
      <c r="BMX60" s="47"/>
      <c r="BMY60" s="47"/>
      <c r="BMZ60" s="47"/>
      <c r="BNA60" s="47"/>
      <c r="BNB60" s="47"/>
      <c r="BNC60" s="47"/>
      <c r="BND60" s="47"/>
      <c r="BNE60" s="47"/>
      <c r="BNF60" s="47"/>
      <c r="BNG60" s="47"/>
      <c r="BNH60" s="47"/>
      <c r="BNI60" s="47"/>
      <c r="BNJ60" s="47"/>
      <c r="BNK60" s="47"/>
      <c r="BNL60" s="47"/>
      <c r="BNM60" s="47"/>
      <c r="BNN60" s="47"/>
      <c r="BNO60" s="47"/>
      <c r="BNP60" s="47"/>
      <c r="BNQ60" s="47"/>
      <c r="BNR60" s="47"/>
      <c r="BNS60" s="47"/>
      <c r="BNT60" s="47"/>
      <c r="BNU60" s="47"/>
      <c r="BNV60" s="47"/>
      <c r="BNW60" s="47"/>
      <c r="BNX60" s="47"/>
      <c r="BNY60" s="47"/>
      <c r="BNZ60" s="47"/>
      <c r="BOA60" s="47"/>
      <c r="BOB60" s="47"/>
      <c r="BOC60" s="47"/>
      <c r="BOD60" s="47"/>
      <c r="BOE60" s="47"/>
      <c r="BOF60" s="47"/>
      <c r="BOG60" s="47"/>
      <c r="BOH60" s="47"/>
      <c r="BOI60" s="47"/>
      <c r="BOJ60" s="47"/>
      <c r="BOK60" s="47"/>
      <c r="BOL60" s="47"/>
      <c r="BOM60" s="47"/>
      <c r="BON60" s="47"/>
      <c r="BOO60" s="47"/>
      <c r="BOP60" s="47"/>
      <c r="BOQ60" s="47"/>
      <c r="BOR60" s="47"/>
      <c r="BOS60" s="47"/>
      <c r="BOT60" s="47"/>
      <c r="BOU60" s="47"/>
      <c r="BOV60" s="47"/>
      <c r="BOW60" s="47"/>
      <c r="BOX60" s="47"/>
      <c r="BOY60" s="47"/>
      <c r="BOZ60" s="47"/>
      <c r="BPA60" s="47"/>
      <c r="BPB60" s="47"/>
      <c r="BPC60" s="47"/>
      <c r="BPD60" s="47"/>
      <c r="BPE60" s="47"/>
      <c r="BPF60" s="47"/>
      <c r="BPG60" s="47"/>
      <c r="BPH60" s="47"/>
      <c r="BPI60" s="47"/>
      <c r="BPJ60" s="47"/>
      <c r="BPK60" s="47"/>
      <c r="BPL60" s="47"/>
      <c r="BPM60" s="47"/>
      <c r="BPN60" s="47"/>
      <c r="BPO60" s="47"/>
      <c r="BPP60" s="47"/>
      <c r="BPQ60" s="47"/>
      <c r="BPR60" s="47"/>
      <c r="BPS60" s="47"/>
      <c r="BPT60" s="47"/>
      <c r="BPU60" s="47"/>
      <c r="BPV60" s="47"/>
      <c r="BPW60" s="47"/>
      <c r="BPX60" s="47"/>
      <c r="BPY60" s="47"/>
      <c r="BPZ60" s="47"/>
      <c r="BQA60" s="47"/>
      <c r="BQB60" s="47"/>
      <c r="BQC60" s="47"/>
      <c r="BQD60" s="47"/>
      <c r="BQE60" s="47"/>
      <c r="BQF60" s="47"/>
      <c r="BQG60" s="47"/>
      <c r="BQH60" s="47"/>
      <c r="BQI60" s="47"/>
      <c r="BQJ60" s="47"/>
      <c r="BQK60" s="47"/>
      <c r="BQL60" s="47"/>
      <c r="BQM60" s="47"/>
      <c r="BQN60" s="47"/>
      <c r="BQO60" s="47"/>
      <c r="BQP60" s="47"/>
      <c r="BQQ60" s="47"/>
      <c r="BQR60" s="47"/>
      <c r="BQS60" s="47"/>
      <c r="BQT60" s="47"/>
      <c r="BQU60" s="47"/>
      <c r="BQV60" s="47"/>
      <c r="BQW60" s="47"/>
      <c r="BQX60" s="47"/>
      <c r="BQY60" s="47"/>
      <c r="BQZ60" s="47"/>
      <c r="BRA60" s="47"/>
      <c r="BRB60" s="47"/>
      <c r="BRC60" s="47"/>
      <c r="BRD60" s="47"/>
      <c r="BRE60" s="47"/>
      <c r="BRF60" s="47"/>
      <c r="BRG60" s="47"/>
      <c r="BRH60" s="47"/>
      <c r="BRI60" s="47"/>
      <c r="BRJ60" s="47"/>
      <c r="BRK60" s="47"/>
      <c r="BRL60" s="47"/>
      <c r="BRM60" s="47"/>
      <c r="BRN60" s="47"/>
      <c r="BRO60" s="47"/>
      <c r="BRP60" s="47"/>
      <c r="BRQ60" s="47"/>
      <c r="BRR60" s="47"/>
      <c r="BRS60" s="47"/>
      <c r="BRT60" s="47"/>
      <c r="BRU60" s="47"/>
      <c r="BRV60" s="47"/>
      <c r="BRW60" s="47"/>
      <c r="BRX60" s="47"/>
      <c r="BRY60" s="47"/>
      <c r="BRZ60" s="47"/>
      <c r="BSA60" s="47"/>
      <c r="BSB60" s="47"/>
      <c r="BSC60" s="47"/>
      <c r="BSD60" s="47"/>
      <c r="BSE60" s="47"/>
      <c r="BSF60" s="47"/>
      <c r="BSG60" s="47"/>
      <c r="BSH60" s="47"/>
      <c r="BSI60" s="47"/>
      <c r="BSJ60" s="47"/>
      <c r="BSK60" s="47"/>
      <c r="BSL60" s="47"/>
      <c r="BSM60" s="47"/>
      <c r="BSN60" s="47"/>
      <c r="BSO60" s="47"/>
      <c r="BSP60" s="47"/>
      <c r="BSQ60" s="47"/>
      <c r="BSR60" s="47"/>
      <c r="BSS60" s="47"/>
      <c r="BST60" s="47"/>
      <c r="BSU60" s="47"/>
      <c r="BSV60" s="47"/>
      <c r="BSW60" s="47"/>
      <c r="BSX60" s="47"/>
      <c r="BSY60" s="47"/>
      <c r="BSZ60" s="47"/>
      <c r="BTA60" s="47"/>
      <c r="BTB60" s="47"/>
      <c r="BTC60" s="47"/>
      <c r="BTD60" s="47"/>
      <c r="BTE60" s="47"/>
      <c r="BTF60" s="47"/>
      <c r="BTG60" s="47"/>
      <c r="BTH60" s="47"/>
      <c r="BTI60" s="47"/>
      <c r="BTJ60" s="47"/>
      <c r="BTK60" s="47"/>
      <c r="BTL60" s="47"/>
      <c r="BTM60" s="47"/>
      <c r="BTN60" s="47"/>
      <c r="BTO60" s="47"/>
      <c r="BTP60" s="47"/>
      <c r="BTQ60" s="47"/>
      <c r="BTR60" s="47"/>
      <c r="BTS60" s="47"/>
      <c r="BTT60" s="47"/>
      <c r="BTU60" s="47"/>
      <c r="BTV60" s="47"/>
      <c r="BTW60" s="47"/>
      <c r="BTX60" s="47"/>
      <c r="BTY60" s="47"/>
      <c r="BTZ60" s="47"/>
      <c r="BUA60" s="47"/>
      <c r="BUB60" s="47"/>
      <c r="BUC60" s="47"/>
      <c r="BUD60" s="47"/>
      <c r="BUE60" s="47"/>
      <c r="BUF60" s="47"/>
      <c r="BUG60" s="47"/>
      <c r="BUH60" s="47"/>
      <c r="BUI60" s="47"/>
      <c r="BUJ60" s="47"/>
      <c r="BUK60" s="47"/>
      <c r="BUL60" s="47"/>
      <c r="BUM60" s="47"/>
      <c r="BUN60" s="47"/>
      <c r="BUO60" s="47"/>
      <c r="BUP60" s="47"/>
      <c r="BUQ60" s="47"/>
      <c r="BUR60" s="47"/>
      <c r="BUS60" s="47"/>
      <c r="BUT60" s="47"/>
      <c r="BUU60" s="47"/>
      <c r="BUV60" s="47"/>
      <c r="BUW60" s="47"/>
      <c r="BUX60" s="47"/>
      <c r="BUY60" s="47"/>
      <c r="BUZ60" s="47"/>
      <c r="BVA60" s="47"/>
      <c r="BVB60" s="47"/>
      <c r="BVC60" s="47"/>
      <c r="BVD60" s="47"/>
      <c r="BVE60" s="47"/>
      <c r="BVF60" s="47"/>
      <c r="BVG60" s="47"/>
      <c r="BVH60" s="47"/>
      <c r="BVI60" s="47"/>
      <c r="BVJ60" s="47"/>
      <c r="BVK60" s="47"/>
      <c r="BVL60" s="47"/>
      <c r="BVM60" s="47"/>
      <c r="BVN60" s="47"/>
      <c r="BVO60" s="47"/>
      <c r="BVP60" s="47"/>
      <c r="BVQ60" s="47"/>
      <c r="BVR60" s="47"/>
      <c r="BVS60" s="47"/>
      <c r="BVT60" s="47"/>
      <c r="BVU60" s="47"/>
      <c r="BVV60" s="47"/>
      <c r="BVW60" s="47"/>
      <c r="BVX60" s="47"/>
      <c r="BVY60" s="47"/>
      <c r="BVZ60" s="47"/>
      <c r="BWA60" s="47"/>
      <c r="BWB60" s="47"/>
      <c r="BWC60" s="47"/>
      <c r="BWD60" s="47"/>
      <c r="BWE60" s="47"/>
      <c r="BWF60" s="47"/>
      <c r="BWG60" s="47"/>
      <c r="BWH60" s="47"/>
      <c r="BWI60" s="47"/>
      <c r="BWJ60" s="47"/>
      <c r="BWK60" s="47"/>
      <c r="BWL60" s="47"/>
      <c r="BWM60" s="47"/>
      <c r="BWN60" s="47"/>
      <c r="BWO60" s="47"/>
      <c r="BWP60" s="47"/>
      <c r="BWQ60" s="47"/>
      <c r="BWR60" s="47"/>
      <c r="BWS60" s="47"/>
      <c r="BWT60" s="47"/>
      <c r="BWU60" s="47"/>
      <c r="BWV60" s="47"/>
      <c r="BWW60" s="47"/>
      <c r="BWX60" s="47"/>
      <c r="BWY60" s="47"/>
      <c r="BWZ60" s="47"/>
      <c r="BXA60" s="47"/>
      <c r="BXB60" s="47"/>
      <c r="BXC60" s="47"/>
      <c r="BXD60" s="47"/>
      <c r="BXE60" s="47"/>
      <c r="BXF60" s="47"/>
      <c r="BXG60" s="47"/>
      <c r="BXH60" s="47"/>
      <c r="BXI60" s="47"/>
      <c r="BXJ60" s="47"/>
      <c r="BXK60" s="47"/>
      <c r="BXL60" s="47"/>
      <c r="BXM60" s="47"/>
      <c r="BXN60" s="47"/>
      <c r="BXO60" s="47"/>
      <c r="BXP60" s="47"/>
      <c r="BXQ60" s="47"/>
      <c r="BXR60" s="47"/>
      <c r="BXS60" s="47"/>
      <c r="BXT60" s="47"/>
      <c r="BXU60" s="47"/>
      <c r="BXV60" s="47"/>
      <c r="BXW60" s="47"/>
      <c r="BXX60" s="47"/>
      <c r="BXY60" s="47"/>
      <c r="BXZ60" s="47"/>
      <c r="BYA60" s="47"/>
      <c r="BYB60" s="47"/>
      <c r="BYC60" s="47"/>
      <c r="BYD60" s="47"/>
      <c r="BYE60" s="47"/>
      <c r="BYF60" s="47"/>
      <c r="BYG60" s="47"/>
      <c r="BYH60" s="47"/>
      <c r="BYI60" s="47"/>
      <c r="BYJ60" s="47"/>
      <c r="BYK60" s="47"/>
      <c r="BYL60" s="47"/>
      <c r="BYM60" s="47"/>
      <c r="BYN60" s="47"/>
      <c r="BYO60" s="47"/>
      <c r="BYP60" s="47"/>
      <c r="BYQ60" s="47"/>
      <c r="BYR60" s="47"/>
      <c r="BYS60" s="47"/>
      <c r="BYT60" s="47"/>
      <c r="BYU60" s="47"/>
      <c r="BYV60" s="47"/>
      <c r="BYW60" s="47"/>
      <c r="BYX60" s="47"/>
      <c r="BYY60" s="47"/>
      <c r="BYZ60" s="47"/>
      <c r="BZA60" s="47"/>
      <c r="BZB60" s="47"/>
      <c r="BZC60" s="47"/>
      <c r="BZD60" s="47"/>
      <c r="BZE60" s="47"/>
      <c r="BZF60" s="47"/>
      <c r="BZG60" s="47"/>
      <c r="BZH60" s="47"/>
      <c r="BZI60" s="47"/>
      <c r="BZJ60" s="47"/>
      <c r="BZK60" s="47"/>
      <c r="BZL60" s="47"/>
      <c r="BZM60" s="47"/>
      <c r="BZN60" s="47"/>
      <c r="BZO60" s="47"/>
      <c r="BZP60" s="47"/>
      <c r="BZQ60" s="47"/>
      <c r="BZR60" s="47"/>
      <c r="BZS60" s="47"/>
      <c r="BZT60" s="47"/>
      <c r="BZU60" s="47"/>
      <c r="BZV60" s="47"/>
      <c r="BZW60" s="47"/>
      <c r="BZX60" s="47"/>
      <c r="BZY60" s="47"/>
      <c r="BZZ60" s="47"/>
      <c r="CAA60" s="47"/>
      <c r="CAB60" s="47"/>
      <c r="CAC60" s="47"/>
      <c r="CAD60" s="47"/>
      <c r="CAE60" s="47"/>
      <c r="CAF60" s="47"/>
      <c r="CAG60" s="47"/>
      <c r="CAH60" s="47"/>
      <c r="CAI60" s="47"/>
      <c r="CAJ60" s="47"/>
      <c r="CAK60" s="47"/>
      <c r="CAL60" s="47"/>
      <c r="CAM60" s="47"/>
      <c r="CAN60" s="47"/>
      <c r="CAO60" s="47"/>
      <c r="CAP60" s="47"/>
      <c r="CAQ60" s="47"/>
      <c r="CAR60" s="47"/>
      <c r="CAS60" s="47"/>
      <c r="CAT60" s="47"/>
      <c r="CAU60" s="47"/>
      <c r="CAV60" s="47"/>
      <c r="CAW60" s="47"/>
      <c r="CAX60" s="47"/>
      <c r="CAY60" s="47"/>
      <c r="CAZ60" s="47"/>
      <c r="CBA60" s="47"/>
      <c r="CBB60" s="47"/>
      <c r="CBC60" s="47"/>
      <c r="CBD60" s="47"/>
      <c r="CBE60" s="47"/>
      <c r="CBF60" s="47"/>
      <c r="CBG60" s="47"/>
      <c r="CBH60" s="47"/>
      <c r="CBI60" s="47"/>
      <c r="CBJ60" s="47"/>
      <c r="CBK60" s="47"/>
      <c r="CBL60" s="47"/>
      <c r="CBM60" s="47"/>
      <c r="CBN60" s="47"/>
      <c r="CBO60" s="47"/>
      <c r="CBP60" s="47"/>
      <c r="CBQ60" s="47"/>
      <c r="CBR60" s="47"/>
      <c r="CBS60" s="47"/>
      <c r="CBT60" s="47"/>
      <c r="CBU60" s="47"/>
      <c r="CBV60" s="47"/>
      <c r="CBW60" s="47"/>
      <c r="CBX60" s="47"/>
      <c r="CBY60" s="47"/>
      <c r="CBZ60" s="47"/>
      <c r="CCA60" s="47"/>
      <c r="CCB60" s="47"/>
      <c r="CCC60" s="47"/>
      <c r="CCD60" s="47"/>
      <c r="CCE60" s="47"/>
      <c r="CCF60" s="47"/>
      <c r="CCG60" s="47"/>
      <c r="CCH60" s="47"/>
      <c r="CCI60" s="47"/>
      <c r="CCJ60" s="47"/>
      <c r="CCK60" s="47"/>
      <c r="CCL60" s="47"/>
      <c r="CCM60" s="47"/>
      <c r="CCN60" s="47"/>
      <c r="CCO60" s="47"/>
      <c r="CCP60" s="47"/>
      <c r="CCQ60" s="47"/>
      <c r="CCR60" s="47"/>
      <c r="CCS60" s="47"/>
      <c r="CCT60" s="47"/>
      <c r="CCU60" s="47"/>
      <c r="CCV60" s="47"/>
      <c r="CCW60" s="47"/>
      <c r="CCX60" s="47"/>
      <c r="CCY60" s="47"/>
      <c r="CCZ60" s="47"/>
      <c r="CDA60" s="47"/>
      <c r="CDB60" s="47"/>
      <c r="CDC60" s="47"/>
      <c r="CDD60" s="47"/>
      <c r="CDE60" s="47"/>
      <c r="CDF60" s="47"/>
      <c r="CDG60" s="47"/>
      <c r="CDH60" s="47"/>
      <c r="CDI60" s="47"/>
      <c r="CDJ60" s="47"/>
      <c r="CDK60" s="47"/>
      <c r="CDL60" s="47"/>
      <c r="CDM60" s="47"/>
      <c r="CDN60" s="47"/>
      <c r="CDO60" s="47"/>
      <c r="CDP60" s="47"/>
      <c r="CDQ60" s="47"/>
      <c r="CDR60" s="47"/>
      <c r="CDS60" s="47"/>
      <c r="CDT60" s="47"/>
      <c r="CDU60" s="47"/>
      <c r="CDV60" s="47"/>
      <c r="CDW60" s="47"/>
      <c r="CDX60" s="47"/>
      <c r="CDY60" s="47"/>
      <c r="CDZ60" s="47"/>
      <c r="CEA60" s="47"/>
      <c r="CEB60" s="47"/>
      <c r="CEC60" s="47"/>
      <c r="CED60" s="47"/>
      <c r="CEE60" s="47"/>
      <c r="CEF60" s="47"/>
      <c r="CEG60" s="47"/>
      <c r="CEH60" s="47"/>
      <c r="CEI60" s="47"/>
      <c r="CEJ60" s="47"/>
      <c r="CEK60" s="47"/>
      <c r="CEL60" s="47"/>
      <c r="CEM60" s="47"/>
      <c r="CEN60" s="47"/>
      <c r="CEO60" s="47"/>
      <c r="CEP60" s="47"/>
      <c r="CEQ60" s="47"/>
      <c r="CER60" s="47"/>
      <c r="CES60" s="47"/>
      <c r="CET60" s="47"/>
      <c r="CEU60" s="47"/>
      <c r="CEV60" s="47"/>
      <c r="CEW60" s="47"/>
      <c r="CEX60" s="47"/>
      <c r="CEY60" s="47"/>
      <c r="CEZ60" s="47"/>
      <c r="CFA60" s="47"/>
      <c r="CFB60" s="47"/>
      <c r="CFC60" s="47"/>
      <c r="CFD60" s="47"/>
      <c r="CFE60" s="47"/>
      <c r="CFF60" s="47"/>
      <c r="CFG60" s="47"/>
      <c r="CFH60" s="47"/>
      <c r="CFI60" s="47"/>
      <c r="CFJ60" s="47"/>
      <c r="CFK60" s="47"/>
      <c r="CFL60" s="47"/>
      <c r="CFM60" s="47"/>
      <c r="CFN60" s="47"/>
      <c r="CFO60" s="47"/>
      <c r="CFP60" s="47"/>
      <c r="CFQ60" s="47"/>
      <c r="CFR60" s="47"/>
      <c r="CFS60" s="47"/>
      <c r="CFT60" s="47"/>
      <c r="CFU60" s="47"/>
      <c r="CFV60" s="47"/>
      <c r="CFW60" s="47"/>
      <c r="CFX60" s="47"/>
      <c r="CFY60" s="47"/>
      <c r="CFZ60" s="47"/>
      <c r="CGA60" s="47"/>
      <c r="CGB60" s="47"/>
      <c r="CGC60" s="47"/>
      <c r="CGD60" s="47"/>
      <c r="CGE60" s="47"/>
      <c r="CGF60" s="47"/>
      <c r="CGG60" s="47"/>
      <c r="CGH60" s="47"/>
      <c r="CGI60" s="47"/>
      <c r="CGJ60" s="47"/>
      <c r="CGK60" s="47"/>
      <c r="CGL60" s="47"/>
      <c r="CGM60" s="47"/>
      <c r="CGN60" s="47"/>
      <c r="CGO60" s="47"/>
      <c r="CGP60" s="47"/>
      <c r="CGQ60" s="47"/>
      <c r="CGR60" s="47"/>
      <c r="CGS60" s="47"/>
      <c r="CGT60" s="47"/>
      <c r="CGU60" s="47"/>
      <c r="CGV60" s="47"/>
      <c r="CGW60" s="47"/>
      <c r="CGX60" s="47"/>
      <c r="CGY60" s="47"/>
      <c r="CGZ60" s="47"/>
      <c r="CHA60" s="47"/>
      <c r="CHB60" s="47"/>
      <c r="CHC60" s="47"/>
      <c r="CHD60" s="47"/>
      <c r="CHE60" s="47"/>
      <c r="CHF60" s="47"/>
      <c r="CHG60" s="47"/>
      <c r="CHH60" s="47"/>
      <c r="CHI60" s="47"/>
      <c r="CHJ60" s="47"/>
      <c r="CHK60" s="47"/>
      <c r="CHL60" s="47"/>
      <c r="CHM60" s="47"/>
      <c r="CHN60" s="47"/>
      <c r="CHO60" s="47"/>
      <c r="CHP60" s="47"/>
      <c r="CHQ60" s="47"/>
      <c r="CHR60" s="47"/>
      <c r="CHS60" s="47"/>
      <c r="CHT60" s="47"/>
      <c r="CHU60" s="47"/>
      <c r="CHV60" s="47"/>
      <c r="CHW60" s="47"/>
      <c r="CHX60" s="47"/>
      <c r="CHY60" s="47"/>
      <c r="CHZ60" s="47"/>
      <c r="CIA60" s="47"/>
      <c r="CIB60" s="47"/>
      <c r="CIC60" s="47"/>
      <c r="CID60" s="47"/>
      <c r="CIE60" s="47"/>
      <c r="CIF60" s="47"/>
      <c r="CIG60" s="47"/>
      <c r="CIH60" s="47"/>
      <c r="CII60" s="47"/>
      <c r="CIJ60" s="47"/>
      <c r="CIK60" s="47"/>
      <c r="CIL60" s="47"/>
      <c r="CIM60" s="47"/>
      <c r="CIN60" s="47"/>
      <c r="CIO60" s="47"/>
      <c r="CIP60" s="47"/>
      <c r="CIQ60" s="47"/>
      <c r="CIR60" s="47"/>
      <c r="CIS60" s="47"/>
      <c r="CIT60" s="47"/>
      <c r="CIU60" s="47"/>
      <c r="CIV60" s="47"/>
      <c r="CIW60" s="47"/>
      <c r="CIX60" s="47"/>
      <c r="CIY60" s="47"/>
      <c r="CIZ60" s="47"/>
      <c r="CJA60" s="47"/>
      <c r="CJB60" s="47"/>
      <c r="CJC60" s="47"/>
      <c r="CJD60" s="47"/>
      <c r="CJE60" s="47"/>
      <c r="CJF60" s="47"/>
      <c r="CJG60" s="47"/>
      <c r="CJH60" s="47"/>
      <c r="CJI60" s="47"/>
      <c r="CJJ60" s="47"/>
      <c r="CJK60" s="47"/>
      <c r="CJL60" s="47"/>
      <c r="CJM60" s="47"/>
      <c r="CJN60" s="47"/>
      <c r="CJO60" s="47"/>
      <c r="CJP60" s="47"/>
      <c r="CJQ60" s="47"/>
      <c r="CJR60" s="47"/>
      <c r="CJS60" s="47"/>
      <c r="CJT60" s="47"/>
      <c r="CJU60" s="47"/>
      <c r="CJV60" s="47"/>
      <c r="CJW60" s="47"/>
      <c r="CJX60" s="47"/>
      <c r="CJY60" s="47"/>
      <c r="CJZ60" s="47"/>
      <c r="CKA60" s="47"/>
      <c r="CKB60" s="47"/>
      <c r="CKC60" s="47"/>
      <c r="CKD60" s="47"/>
      <c r="CKE60" s="47"/>
      <c r="CKF60" s="47"/>
      <c r="CKG60" s="47"/>
      <c r="CKH60" s="47"/>
      <c r="CKI60" s="47"/>
      <c r="CKJ60" s="47"/>
      <c r="CKK60" s="47"/>
      <c r="CKL60" s="47"/>
      <c r="CKM60" s="47"/>
      <c r="CKN60" s="47"/>
      <c r="CKO60" s="47"/>
      <c r="CKP60" s="47"/>
      <c r="CKQ60" s="47"/>
      <c r="CKR60" s="47"/>
      <c r="CKS60" s="47"/>
      <c r="CKT60" s="47"/>
      <c r="CKU60" s="47"/>
      <c r="CKV60" s="47"/>
      <c r="CKW60" s="47"/>
      <c r="CKX60" s="47"/>
      <c r="CKY60" s="47"/>
      <c r="CKZ60" s="47"/>
      <c r="CLA60" s="47"/>
      <c r="CLB60" s="47"/>
      <c r="CLC60" s="47"/>
      <c r="CLD60" s="47"/>
      <c r="CLE60" s="47"/>
      <c r="CLF60" s="47"/>
      <c r="CLG60" s="47"/>
      <c r="CLH60" s="47"/>
      <c r="CLI60" s="47"/>
      <c r="CLJ60" s="47"/>
      <c r="CLK60" s="47"/>
      <c r="CLL60" s="47"/>
      <c r="CLM60" s="47"/>
      <c r="CLN60" s="47"/>
      <c r="CLO60" s="47"/>
      <c r="CLP60" s="47"/>
      <c r="CLQ60" s="47"/>
      <c r="CLR60" s="47"/>
      <c r="CLS60" s="47"/>
      <c r="CLT60" s="47"/>
      <c r="CLU60" s="47"/>
      <c r="CLV60" s="47"/>
      <c r="CLW60" s="47"/>
      <c r="CLX60" s="47"/>
      <c r="CLY60" s="47"/>
      <c r="CLZ60" s="47"/>
      <c r="CMA60" s="47"/>
      <c r="CMB60" s="47"/>
      <c r="CMC60" s="47"/>
      <c r="CMD60" s="47"/>
      <c r="CME60" s="47"/>
      <c r="CMF60" s="47"/>
      <c r="CMG60" s="47"/>
      <c r="CMH60" s="47"/>
      <c r="CMI60" s="47"/>
      <c r="CMJ60" s="47"/>
      <c r="CMK60" s="47"/>
      <c r="CML60" s="47"/>
      <c r="CMM60" s="47"/>
      <c r="CMN60" s="47"/>
      <c r="CMO60" s="47"/>
      <c r="CMP60" s="47"/>
      <c r="CMQ60" s="47"/>
      <c r="CMR60" s="47"/>
      <c r="CMS60" s="47"/>
      <c r="CMT60" s="47"/>
      <c r="CMU60" s="47"/>
      <c r="CMV60" s="47"/>
      <c r="CMW60" s="47"/>
      <c r="CMX60" s="47"/>
      <c r="CMY60" s="47"/>
      <c r="CMZ60" s="47"/>
      <c r="CNA60" s="47"/>
      <c r="CNB60" s="47"/>
      <c r="CNC60" s="47"/>
      <c r="CND60" s="47"/>
      <c r="CNE60" s="47"/>
      <c r="CNF60" s="47"/>
      <c r="CNG60" s="47"/>
      <c r="CNH60" s="47"/>
      <c r="CNI60" s="47"/>
      <c r="CNJ60" s="47"/>
      <c r="CNK60" s="47"/>
      <c r="CNL60" s="47"/>
      <c r="CNM60" s="47"/>
      <c r="CNN60" s="47"/>
      <c r="CNO60" s="47"/>
      <c r="CNP60" s="47"/>
      <c r="CNQ60" s="47"/>
      <c r="CNR60" s="47"/>
      <c r="CNS60" s="47"/>
      <c r="CNT60" s="47"/>
      <c r="CNU60" s="47"/>
      <c r="CNV60" s="47"/>
      <c r="CNW60" s="47"/>
      <c r="CNX60" s="47"/>
      <c r="CNY60" s="47"/>
      <c r="CNZ60" s="47"/>
      <c r="COA60" s="47"/>
      <c r="COB60" s="47"/>
      <c r="COC60" s="47"/>
      <c r="COD60" s="47"/>
      <c r="COE60" s="47"/>
      <c r="COF60" s="47"/>
      <c r="COG60" s="47"/>
      <c r="COH60" s="47"/>
      <c r="COI60" s="47"/>
      <c r="COJ60" s="47"/>
      <c r="COK60" s="47"/>
      <c r="COL60" s="47"/>
      <c r="COM60" s="47"/>
      <c r="CON60" s="47"/>
      <c r="COO60" s="47"/>
      <c r="COP60" s="47"/>
      <c r="COQ60" s="47"/>
      <c r="COR60" s="47"/>
      <c r="COS60" s="47"/>
      <c r="COT60" s="47"/>
      <c r="COU60" s="47"/>
      <c r="COV60" s="47"/>
      <c r="COW60" s="47"/>
      <c r="COX60" s="47"/>
      <c r="COY60" s="47"/>
      <c r="COZ60" s="47"/>
      <c r="CPA60" s="47"/>
      <c r="CPB60" s="47"/>
      <c r="CPC60" s="47"/>
      <c r="CPD60" s="47"/>
      <c r="CPE60" s="47"/>
      <c r="CPF60" s="47"/>
      <c r="CPG60" s="47"/>
      <c r="CPH60" s="47"/>
      <c r="CPI60" s="47"/>
      <c r="CPJ60" s="47"/>
      <c r="CPK60" s="47"/>
      <c r="CPL60" s="47"/>
      <c r="CPM60" s="47"/>
      <c r="CPN60" s="47"/>
      <c r="CPO60" s="47"/>
      <c r="CPP60" s="47"/>
      <c r="CPQ60" s="47"/>
      <c r="CPR60" s="47"/>
      <c r="CPS60" s="47"/>
      <c r="CPT60" s="47"/>
      <c r="CPU60" s="47"/>
      <c r="CPV60" s="47"/>
      <c r="CPW60" s="47"/>
      <c r="CPX60" s="47"/>
      <c r="CPY60" s="47"/>
      <c r="CPZ60" s="47"/>
      <c r="CQA60" s="47"/>
      <c r="CQB60" s="47"/>
      <c r="CQC60" s="47"/>
      <c r="CQD60" s="47"/>
      <c r="CQE60" s="47"/>
      <c r="CQF60" s="47"/>
      <c r="CQG60" s="47"/>
      <c r="CQH60" s="47"/>
      <c r="CQI60" s="47"/>
      <c r="CQJ60" s="47"/>
      <c r="CQK60" s="47"/>
      <c r="CQL60" s="47"/>
      <c r="CQM60" s="47"/>
      <c r="CQN60" s="47"/>
      <c r="CQO60" s="47"/>
      <c r="CQP60" s="47"/>
      <c r="CQQ60" s="47"/>
      <c r="CQR60" s="47"/>
      <c r="CQS60" s="47"/>
      <c r="CQT60" s="47"/>
      <c r="CQU60" s="47"/>
      <c r="CQV60" s="47"/>
      <c r="CQW60" s="47"/>
      <c r="CQX60" s="47"/>
      <c r="CQY60" s="47"/>
      <c r="CQZ60" s="47"/>
      <c r="CRA60" s="47"/>
      <c r="CRB60" s="47"/>
      <c r="CRC60" s="47"/>
      <c r="CRD60" s="47"/>
      <c r="CRE60" s="47"/>
      <c r="CRF60" s="47"/>
      <c r="CRG60" s="47"/>
      <c r="CRH60" s="47"/>
      <c r="CRI60" s="47"/>
      <c r="CRJ60" s="47"/>
      <c r="CRK60" s="47"/>
      <c r="CRL60" s="47"/>
      <c r="CRM60" s="47"/>
      <c r="CRN60" s="47"/>
      <c r="CRO60" s="47"/>
      <c r="CRP60" s="47"/>
      <c r="CRQ60" s="47"/>
      <c r="CRR60" s="47"/>
      <c r="CRS60" s="47"/>
      <c r="CRT60" s="47"/>
      <c r="CRU60" s="47"/>
      <c r="CRV60" s="47"/>
      <c r="CRW60" s="47"/>
      <c r="CRX60" s="47"/>
      <c r="CRY60" s="47"/>
      <c r="CRZ60" s="47"/>
      <c r="CSA60" s="47"/>
      <c r="CSB60" s="47"/>
      <c r="CSC60" s="47"/>
      <c r="CSD60" s="47"/>
      <c r="CSE60" s="47"/>
      <c r="CSF60" s="47"/>
      <c r="CSG60" s="47"/>
      <c r="CSH60" s="47"/>
      <c r="CSI60" s="47"/>
      <c r="CSJ60" s="47"/>
      <c r="CSK60" s="47"/>
      <c r="CSL60" s="47"/>
      <c r="CSM60" s="47"/>
      <c r="CSN60" s="47"/>
      <c r="CSO60" s="47"/>
      <c r="CSP60" s="47"/>
      <c r="CSQ60" s="47"/>
      <c r="CSR60" s="47"/>
      <c r="CSS60" s="47"/>
      <c r="CST60" s="47"/>
      <c r="CSU60" s="47"/>
      <c r="CSV60" s="47"/>
      <c r="CSW60" s="47"/>
      <c r="CSX60" s="47"/>
      <c r="CSY60" s="47"/>
      <c r="CSZ60" s="47"/>
      <c r="CTA60" s="47"/>
      <c r="CTB60" s="47"/>
      <c r="CTC60" s="47"/>
      <c r="CTD60" s="47"/>
      <c r="CTE60" s="47"/>
      <c r="CTF60" s="47"/>
      <c r="CTG60" s="47"/>
      <c r="CTH60" s="47"/>
      <c r="CTI60" s="47"/>
      <c r="CTJ60" s="47"/>
      <c r="CTK60" s="47"/>
      <c r="CTL60" s="47"/>
      <c r="CTM60" s="47"/>
      <c r="CTN60" s="47"/>
      <c r="CTO60" s="47"/>
      <c r="CTP60" s="47"/>
      <c r="CTQ60" s="47"/>
      <c r="CTR60" s="47"/>
      <c r="CTS60" s="47"/>
      <c r="CTT60" s="47"/>
      <c r="CTU60" s="47"/>
      <c r="CTV60" s="47"/>
      <c r="CTW60" s="47"/>
      <c r="CTX60" s="47"/>
      <c r="CTY60" s="47"/>
      <c r="CTZ60" s="47"/>
      <c r="CUA60" s="47"/>
      <c r="CUB60" s="47"/>
      <c r="CUC60" s="47"/>
      <c r="CUD60" s="47"/>
      <c r="CUE60" s="47"/>
      <c r="CUF60" s="47"/>
      <c r="CUG60" s="47"/>
      <c r="CUH60" s="47"/>
      <c r="CUI60" s="47"/>
      <c r="CUJ60" s="47"/>
      <c r="CUK60" s="47"/>
      <c r="CUL60" s="47"/>
      <c r="CUM60" s="47"/>
      <c r="CUN60" s="47"/>
      <c r="CUO60" s="47"/>
      <c r="CUP60" s="47"/>
      <c r="CUQ60" s="47"/>
      <c r="CUR60" s="47"/>
      <c r="CUS60" s="47"/>
      <c r="CUT60" s="47"/>
      <c r="CUU60" s="47"/>
      <c r="CUV60" s="47"/>
      <c r="CUW60" s="47"/>
      <c r="CUX60" s="47"/>
      <c r="CUY60" s="47"/>
      <c r="CUZ60" s="47"/>
      <c r="CVA60" s="47"/>
      <c r="CVB60" s="47"/>
      <c r="CVC60" s="47"/>
      <c r="CVD60" s="47"/>
      <c r="CVE60" s="47"/>
      <c r="CVF60" s="47"/>
      <c r="CVG60" s="47"/>
      <c r="CVH60" s="47"/>
      <c r="CVI60" s="47"/>
      <c r="CVJ60" s="47"/>
      <c r="CVK60" s="47"/>
      <c r="CVL60" s="47"/>
      <c r="CVM60" s="47"/>
      <c r="CVN60" s="47"/>
      <c r="CVO60" s="47"/>
      <c r="CVP60" s="47"/>
      <c r="CVQ60" s="47"/>
      <c r="CVR60" s="47"/>
      <c r="CVS60" s="47"/>
      <c r="CVT60" s="47"/>
      <c r="CVU60" s="47"/>
      <c r="CVV60" s="47"/>
      <c r="CVW60" s="47"/>
      <c r="CVX60" s="47"/>
      <c r="CVY60" s="47"/>
      <c r="CVZ60" s="47"/>
      <c r="CWA60" s="47"/>
      <c r="CWB60" s="47"/>
      <c r="CWC60" s="47"/>
      <c r="CWD60" s="47"/>
      <c r="CWE60" s="47"/>
      <c r="CWF60" s="47"/>
      <c r="CWG60" s="47"/>
      <c r="CWH60" s="47"/>
      <c r="CWI60" s="47"/>
      <c r="CWJ60" s="47"/>
      <c r="CWK60" s="47"/>
      <c r="CWL60" s="47"/>
      <c r="CWM60" s="47"/>
      <c r="CWN60" s="47"/>
      <c r="CWO60" s="47"/>
      <c r="CWP60" s="47"/>
      <c r="CWQ60" s="47"/>
      <c r="CWR60" s="47"/>
      <c r="CWS60" s="47"/>
      <c r="CWT60" s="47"/>
      <c r="CWU60" s="47"/>
      <c r="CWV60" s="47"/>
      <c r="CWW60" s="47"/>
      <c r="CWX60" s="47"/>
      <c r="CWY60" s="47"/>
      <c r="CWZ60" s="47"/>
      <c r="CXA60" s="47"/>
      <c r="CXB60" s="47"/>
      <c r="CXC60" s="47"/>
      <c r="CXD60" s="47"/>
      <c r="CXE60" s="47"/>
      <c r="CXF60" s="47"/>
      <c r="CXG60" s="47"/>
      <c r="CXH60" s="47"/>
      <c r="CXI60" s="47"/>
      <c r="CXJ60" s="47"/>
      <c r="CXK60" s="47"/>
      <c r="CXL60" s="47"/>
      <c r="CXM60" s="47"/>
      <c r="CXN60" s="47"/>
      <c r="CXO60" s="47"/>
      <c r="CXP60" s="47"/>
      <c r="CXQ60" s="47"/>
      <c r="CXR60" s="47"/>
      <c r="CXS60" s="47"/>
      <c r="CXT60" s="47"/>
      <c r="CXU60" s="47"/>
      <c r="CXV60" s="47"/>
      <c r="CXW60" s="47"/>
      <c r="CXX60" s="47"/>
      <c r="CXY60" s="47"/>
      <c r="CXZ60" s="47"/>
      <c r="CYA60" s="47"/>
      <c r="CYB60" s="47"/>
      <c r="CYC60" s="47"/>
      <c r="CYD60" s="47"/>
      <c r="CYE60" s="47"/>
      <c r="CYF60" s="47"/>
      <c r="CYG60" s="47"/>
      <c r="CYH60" s="47"/>
      <c r="CYI60" s="47"/>
      <c r="CYJ60" s="47"/>
      <c r="CYK60" s="47"/>
      <c r="CYL60" s="47"/>
      <c r="CYM60" s="47"/>
      <c r="CYN60" s="47"/>
      <c r="CYO60" s="47"/>
      <c r="CYP60" s="47"/>
      <c r="CYQ60" s="47"/>
      <c r="CYR60" s="47"/>
      <c r="CYS60" s="47"/>
      <c r="CYT60" s="47"/>
      <c r="CYU60" s="47"/>
      <c r="CYV60" s="47"/>
      <c r="CYW60" s="47"/>
      <c r="CYX60" s="47"/>
      <c r="CYY60" s="47"/>
      <c r="CYZ60" s="47"/>
      <c r="CZA60" s="47"/>
      <c r="CZB60" s="47"/>
      <c r="CZC60" s="47"/>
      <c r="CZD60" s="47"/>
      <c r="CZE60" s="47"/>
      <c r="CZF60" s="47"/>
      <c r="CZG60" s="47"/>
      <c r="CZH60" s="47"/>
      <c r="CZI60" s="47"/>
      <c r="CZJ60" s="47"/>
      <c r="CZK60" s="47"/>
      <c r="CZL60" s="47"/>
      <c r="CZM60" s="47"/>
      <c r="CZN60" s="47"/>
      <c r="CZO60" s="47"/>
      <c r="CZP60" s="47"/>
      <c r="CZQ60" s="47"/>
      <c r="CZR60" s="47"/>
      <c r="CZS60" s="47"/>
      <c r="CZT60" s="47"/>
      <c r="CZU60" s="47"/>
      <c r="CZV60" s="47"/>
      <c r="CZW60" s="47"/>
      <c r="CZX60" s="47"/>
      <c r="CZY60" s="47"/>
      <c r="CZZ60" s="47"/>
      <c r="DAA60" s="47"/>
      <c r="DAB60" s="47"/>
      <c r="DAC60" s="47"/>
      <c r="DAD60" s="47"/>
      <c r="DAE60" s="47"/>
      <c r="DAF60" s="47"/>
      <c r="DAG60" s="47"/>
      <c r="DAH60" s="47"/>
      <c r="DAI60" s="47"/>
      <c r="DAJ60" s="47"/>
      <c r="DAK60" s="47"/>
      <c r="DAL60" s="47"/>
      <c r="DAM60" s="47"/>
      <c r="DAN60" s="47"/>
      <c r="DAO60" s="47"/>
      <c r="DAP60" s="47"/>
      <c r="DAQ60" s="47"/>
      <c r="DAR60" s="47"/>
      <c r="DAS60" s="47"/>
      <c r="DAT60" s="47"/>
      <c r="DAU60" s="47"/>
      <c r="DAV60" s="47"/>
      <c r="DAW60" s="47"/>
      <c r="DAX60" s="47"/>
      <c r="DAY60" s="47"/>
      <c r="DAZ60" s="47"/>
      <c r="DBA60" s="47"/>
      <c r="DBB60" s="47"/>
      <c r="DBC60" s="47"/>
      <c r="DBD60" s="47"/>
      <c r="DBE60" s="47"/>
      <c r="DBF60" s="47"/>
      <c r="DBG60" s="47"/>
      <c r="DBH60" s="47"/>
      <c r="DBI60" s="47"/>
      <c r="DBJ60" s="47"/>
      <c r="DBK60" s="47"/>
      <c r="DBL60" s="47"/>
      <c r="DBM60" s="47"/>
      <c r="DBN60" s="47"/>
      <c r="DBO60" s="47"/>
      <c r="DBP60" s="47"/>
      <c r="DBQ60" s="47"/>
      <c r="DBR60" s="47"/>
      <c r="DBS60" s="47"/>
      <c r="DBT60" s="47"/>
      <c r="DBU60" s="47"/>
      <c r="DBV60" s="47"/>
      <c r="DBW60" s="47"/>
      <c r="DBX60" s="47"/>
      <c r="DBY60" s="47"/>
      <c r="DBZ60" s="47"/>
      <c r="DCA60" s="47"/>
      <c r="DCB60" s="47"/>
      <c r="DCC60" s="47"/>
      <c r="DCD60" s="47"/>
      <c r="DCE60" s="47"/>
      <c r="DCF60" s="47"/>
      <c r="DCG60" s="47"/>
      <c r="DCH60" s="47"/>
      <c r="DCI60" s="47"/>
      <c r="DCJ60" s="47"/>
      <c r="DCK60" s="47"/>
      <c r="DCL60" s="47"/>
      <c r="DCM60" s="47"/>
      <c r="DCN60" s="47"/>
      <c r="DCO60" s="47"/>
      <c r="DCP60" s="47"/>
      <c r="DCQ60" s="47"/>
      <c r="DCR60" s="47"/>
      <c r="DCS60" s="47"/>
      <c r="DCT60" s="47"/>
      <c r="DCU60" s="47"/>
      <c r="DCV60" s="47"/>
      <c r="DCW60" s="47"/>
      <c r="DCX60" s="47"/>
      <c r="DCY60" s="47"/>
      <c r="DCZ60" s="47"/>
      <c r="DDA60" s="47"/>
      <c r="DDB60" s="47"/>
      <c r="DDC60" s="47"/>
      <c r="DDD60" s="47"/>
      <c r="DDE60" s="47"/>
      <c r="DDF60" s="47"/>
      <c r="DDG60" s="47"/>
      <c r="DDH60" s="47"/>
      <c r="DDI60" s="47"/>
      <c r="DDJ60" s="47"/>
      <c r="DDK60" s="47"/>
      <c r="DDL60" s="47"/>
      <c r="DDM60" s="47"/>
      <c r="DDN60" s="47"/>
      <c r="DDO60" s="47"/>
      <c r="DDP60" s="47"/>
      <c r="DDQ60" s="47"/>
      <c r="DDR60" s="47"/>
      <c r="DDS60" s="47"/>
      <c r="DDT60" s="47"/>
      <c r="DDU60" s="47"/>
      <c r="DDV60" s="47"/>
      <c r="DDW60" s="47"/>
      <c r="DDX60" s="47"/>
      <c r="DDY60" s="47"/>
      <c r="DDZ60" s="47"/>
      <c r="DEA60" s="47"/>
      <c r="DEB60" s="47"/>
      <c r="DEC60" s="47"/>
      <c r="DED60" s="47"/>
      <c r="DEE60" s="47"/>
      <c r="DEF60" s="47"/>
      <c r="DEG60" s="47"/>
      <c r="DEH60" s="47"/>
      <c r="DEI60" s="47"/>
      <c r="DEJ60" s="47"/>
      <c r="DEK60" s="47"/>
      <c r="DEL60" s="47"/>
      <c r="DEM60" s="47"/>
      <c r="DEN60" s="47"/>
      <c r="DEO60" s="47"/>
      <c r="DEP60" s="47"/>
      <c r="DEQ60" s="47"/>
      <c r="DER60" s="47"/>
      <c r="DES60" s="47"/>
      <c r="DET60" s="47"/>
      <c r="DEU60" s="47"/>
      <c r="DEV60" s="47"/>
      <c r="DEW60" s="47"/>
      <c r="DEX60" s="47"/>
      <c r="DEY60" s="47"/>
      <c r="DEZ60" s="47"/>
      <c r="DFA60" s="47"/>
      <c r="DFB60" s="47"/>
      <c r="DFC60" s="47"/>
      <c r="DFD60" s="47"/>
      <c r="DFE60" s="47"/>
      <c r="DFF60" s="47"/>
      <c r="DFG60" s="47"/>
      <c r="DFH60" s="47"/>
      <c r="DFI60" s="47"/>
      <c r="DFJ60" s="47"/>
      <c r="DFK60" s="47"/>
      <c r="DFL60" s="47"/>
      <c r="DFM60" s="47"/>
      <c r="DFN60" s="47"/>
      <c r="DFO60" s="47"/>
      <c r="DFP60" s="47"/>
      <c r="DFQ60" s="47"/>
      <c r="DFR60" s="47"/>
      <c r="DFS60" s="47"/>
      <c r="DFT60" s="47"/>
      <c r="DFU60" s="47"/>
      <c r="DFV60" s="47"/>
      <c r="DFW60" s="47"/>
      <c r="DFX60" s="47"/>
      <c r="DFY60" s="47"/>
      <c r="DFZ60" s="47"/>
      <c r="DGA60" s="47"/>
      <c r="DGB60" s="47"/>
      <c r="DGC60" s="47"/>
      <c r="DGD60" s="47"/>
      <c r="DGE60" s="47"/>
      <c r="DGF60" s="47"/>
      <c r="DGG60" s="47"/>
      <c r="DGH60" s="47"/>
      <c r="DGI60" s="47"/>
      <c r="DGJ60" s="47"/>
      <c r="DGK60" s="47"/>
      <c r="DGL60" s="47"/>
      <c r="DGM60" s="47"/>
      <c r="DGN60" s="47"/>
      <c r="DGO60" s="47"/>
      <c r="DGP60" s="47"/>
      <c r="DGQ60" s="47"/>
      <c r="DGR60" s="47"/>
      <c r="DGS60" s="47"/>
      <c r="DGT60" s="47"/>
      <c r="DGU60" s="47"/>
      <c r="DGV60" s="47"/>
      <c r="DGW60" s="47"/>
      <c r="DGX60" s="47"/>
      <c r="DGY60" s="47"/>
      <c r="DGZ60" s="47"/>
      <c r="DHA60" s="47"/>
      <c r="DHB60" s="47"/>
      <c r="DHC60" s="47"/>
      <c r="DHD60" s="47"/>
      <c r="DHE60" s="47"/>
      <c r="DHF60" s="47"/>
      <c r="DHG60" s="47"/>
      <c r="DHH60" s="47"/>
      <c r="DHI60" s="47"/>
      <c r="DHJ60" s="47"/>
      <c r="DHK60" s="47"/>
      <c r="DHL60" s="47"/>
      <c r="DHM60" s="47"/>
      <c r="DHN60" s="47"/>
      <c r="DHO60" s="47"/>
      <c r="DHP60" s="47"/>
      <c r="DHQ60" s="47"/>
      <c r="DHR60" s="47"/>
      <c r="DHS60" s="47"/>
      <c r="DHT60" s="47"/>
      <c r="DHU60" s="47"/>
      <c r="DHV60" s="47"/>
      <c r="DHW60" s="47"/>
      <c r="DHX60" s="47"/>
      <c r="DHY60" s="47"/>
      <c r="DHZ60" s="47"/>
      <c r="DIA60" s="47"/>
      <c r="DIB60" s="47"/>
      <c r="DIC60" s="47"/>
      <c r="DID60" s="47"/>
      <c r="DIE60" s="47"/>
      <c r="DIF60" s="47"/>
      <c r="DIG60" s="47"/>
      <c r="DIH60" s="47"/>
      <c r="DII60" s="47"/>
      <c r="DIJ60" s="47"/>
      <c r="DIK60" s="47"/>
      <c r="DIL60" s="47"/>
      <c r="DIM60" s="47"/>
      <c r="DIN60" s="47"/>
      <c r="DIO60" s="47"/>
      <c r="DIP60" s="47"/>
      <c r="DIQ60" s="47"/>
      <c r="DIR60" s="47"/>
      <c r="DIS60" s="47"/>
      <c r="DIT60" s="47"/>
      <c r="DIU60" s="47"/>
      <c r="DIV60" s="47"/>
      <c r="DIW60" s="47"/>
      <c r="DIX60" s="47"/>
      <c r="DIY60" s="47"/>
      <c r="DIZ60" s="47"/>
      <c r="DJA60" s="47"/>
      <c r="DJB60" s="47"/>
      <c r="DJC60" s="47"/>
      <c r="DJD60" s="47"/>
      <c r="DJE60" s="47"/>
      <c r="DJF60" s="47"/>
      <c r="DJG60" s="47"/>
      <c r="DJH60" s="47"/>
      <c r="DJI60" s="47"/>
      <c r="DJJ60" s="47"/>
      <c r="DJK60" s="47"/>
      <c r="DJL60" s="47"/>
      <c r="DJM60" s="47"/>
      <c r="DJN60" s="47"/>
      <c r="DJO60" s="47"/>
      <c r="DJP60" s="47"/>
      <c r="DJQ60" s="47"/>
      <c r="DJR60" s="47"/>
      <c r="DJS60" s="47"/>
      <c r="DJT60" s="47"/>
      <c r="DJU60" s="47"/>
      <c r="DJV60" s="47"/>
      <c r="DJW60" s="47"/>
      <c r="DJX60" s="47"/>
      <c r="DJY60" s="47"/>
      <c r="DJZ60" s="47"/>
      <c r="DKA60" s="47"/>
      <c r="DKB60" s="47"/>
      <c r="DKC60" s="47"/>
      <c r="DKD60" s="47"/>
      <c r="DKE60" s="47"/>
      <c r="DKF60" s="47"/>
      <c r="DKG60" s="47"/>
      <c r="DKH60" s="47"/>
      <c r="DKI60" s="47"/>
      <c r="DKJ60" s="47"/>
      <c r="DKK60" s="47"/>
      <c r="DKL60" s="47"/>
      <c r="DKM60" s="47"/>
      <c r="DKN60" s="47"/>
      <c r="DKO60" s="47"/>
      <c r="DKP60" s="47"/>
      <c r="DKQ60" s="47"/>
      <c r="DKR60" s="47"/>
      <c r="DKS60" s="47"/>
      <c r="DKT60" s="47"/>
      <c r="DKU60" s="47"/>
      <c r="DKV60" s="47"/>
      <c r="DKW60" s="47"/>
      <c r="DKX60" s="47"/>
      <c r="DKY60" s="47"/>
      <c r="DKZ60" s="47"/>
      <c r="DLA60" s="47"/>
      <c r="DLB60" s="47"/>
      <c r="DLC60" s="47"/>
      <c r="DLD60" s="47"/>
      <c r="DLE60" s="47"/>
      <c r="DLF60" s="47"/>
      <c r="DLG60" s="47"/>
      <c r="DLH60" s="47"/>
      <c r="DLI60" s="47"/>
      <c r="DLJ60" s="47"/>
      <c r="DLK60" s="47"/>
      <c r="DLL60" s="47"/>
      <c r="DLM60" s="47"/>
      <c r="DLN60" s="47"/>
      <c r="DLO60" s="47"/>
      <c r="DLP60" s="47"/>
      <c r="DLQ60" s="47"/>
      <c r="DLR60" s="47"/>
      <c r="DLS60" s="47"/>
      <c r="DLT60" s="47"/>
      <c r="DLU60" s="47"/>
      <c r="DLV60" s="47"/>
      <c r="DLW60" s="47"/>
      <c r="DLX60" s="47"/>
      <c r="DLY60" s="47"/>
      <c r="DLZ60" s="47"/>
      <c r="DMA60" s="47"/>
      <c r="DMB60" s="47"/>
      <c r="DMC60" s="47"/>
      <c r="DMD60" s="47"/>
      <c r="DME60" s="47"/>
      <c r="DMF60" s="47"/>
      <c r="DMG60" s="47"/>
      <c r="DMH60" s="47"/>
      <c r="DMI60" s="47"/>
      <c r="DMJ60" s="47"/>
      <c r="DMK60" s="47"/>
      <c r="DML60" s="47"/>
      <c r="DMM60" s="47"/>
      <c r="DMN60" s="47"/>
      <c r="DMO60" s="47"/>
      <c r="DMP60" s="47"/>
      <c r="DMQ60" s="47"/>
      <c r="DMR60" s="47"/>
      <c r="DMS60" s="47"/>
      <c r="DMT60" s="47"/>
      <c r="DMU60" s="47"/>
      <c r="DMV60" s="47"/>
      <c r="DMW60" s="47"/>
      <c r="DMX60" s="47"/>
      <c r="DMY60" s="47"/>
      <c r="DMZ60" s="47"/>
      <c r="DNA60" s="47"/>
      <c r="DNB60" s="47"/>
      <c r="DNC60" s="47"/>
      <c r="DND60" s="47"/>
      <c r="DNE60" s="47"/>
      <c r="DNF60" s="47"/>
      <c r="DNG60" s="47"/>
      <c r="DNH60" s="47"/>
      <c r="DNI60" s="47"/>
      <c r="DNJ60" s="47"/>
      <c r="DNK60" s="47"/>
      <c r="DNL60" s="47"/>
      <c r="DNM60" s="47"/>
      <c r="DNN60" s="47"/>
      <c r="DNO60" s="47"/>
      <c r="DNP60" s="47"/>
      <c r="DNQ60" s="47"/>
      <c r="DNR60" s="47"/>
      <c r="DNS60" s="47"/>
      <c r="DNT60" s="47"/>
      <c r="DNU60" s="47"/>
      <c r="DNV60" s="47"/>
      <c r="DNW60" s="47"/>
      <c r="DNX60" s="47"/>
      <c r="DNY60" s="47"/>
      <c r="DNZ60" s="47"/>
      <c r="DOA60" s="47"/>
      <c r="DOB60" s="47"/>
      <c r="DOC60" s="47"/>
      <c r="DOD60" s="47"/>
      <c r="DOE60" s="47"/>
      <c r="DOF60" s="47"/>
      <c r="DOG60" s="47"/>
      <c r="DOH60" s="47"/>
      <c r="DOI60" s="47"/>
      <c r="DOJ60" s="47"/>
      <c r="DOK60" s="47"/>
      <c r="DOL60" s="47"/>
      <c r="DOM60" s="47"/>
      <c r="DON60" s="47"/>
      <c r="DOO60" s="47"/>
      <c r="DOP60" s="47"/>
      <c r="DOQ60" s="47"/>
      <c r="DOR60" s="47"/>
      <c r="DOS60" s="47"/>
      <c r="DOT60" s="47"/>
      <c r="DOU60" s="47"/>
      <c r="DOV60" s="47"/>
      <c r="DOW60" s="47"/>
      <c r="DOX60" s="47"/>
      <c r="DOY60" s="47"/>
      <c r="DOZ60" s="47"/>
      <c r="DPA60" s="47"/>
      <c r="DPB60" s="47"/>
      <c r="DPC60" s="47"/>
      <c r="DPD60" s="47"/>
      <c r="DPE60" s="47"/>
      <c r="DPF60" s="47"/>
      <c r="DPG60" s="47"/>
      <c r="DPH60" s="47"/>
      <c r="DPI60" s="47"/>
      <c r="DPJ60" s="47"/>
      <c r="DPK60" s="47"/>
      <c r="DPL60" s="47"/>
      <c r="DPM60" s="47"/>
      <c r="DPN60" s="47"/>
      <c r="DPO60" s="47"/>
      <c r="DPP60" s="47"/>
      <c r="DPQ60" s="47"/>
      <c r="DPR60" s="47"/>
      <c r="DPS60" s="47"/>
      <c r="DPT60" s="47"/>
      <c r="DPU60" s="47"/>
      <c r="DPV60" s="47"/>
      <c r="DPW60" s="47"/>
      <c r="DPX60" s="47"/>
      <c r="DPY60" s="47"/>
      <c r="DPZ60" s="47"/>
      <c r="DQA60" s="47"/>
      <c r="DQB60" s="47"/>
      <c r="DQC60" s="47"/>
      <c r="DQD60" s="47"/>
      <c r="DQE60" s="47"/>
      <c r="DQF60" s="47"/>
      <c r="DQG60" s="47"/>
      <c r="DQH60" s="47"/>
      <c r="DQI60" s="47"/>
      <c r="DQJ60" s="47"/>
      <c r="DQK60" s="47"/>
      <c r="DQL60" s="47"/>
      <c r="DQM60" s="47"/>
      <c r="DQN60" s="47"/>
      <c r="DQO60" s="47"/>
      <c r="DQP60" s="47"/>
      <c r="DQQ60" s="47"/>
      <c r="DQR60" s="47"/>
      <c r="DQS60" s="47"/>
      <c r="DQT60" s="47"/>
      <c r="DQU60" s="47"/>
      <c r="DQV60" s="47"/>
      <c r="DQW60" s="47"/>
      <c r="DQX60" s="47"/>
      <c r="DQY60" s="47"/>
      <c r="DQZ60" s="47"/>
      <c r="DRA60" s="47"/>
      <c r="DRB60" s="47"/>
      <c r="DRC60" s="47"/>
      <c r="DRD60" s="47"/>
      <c r="DRE60" s="47"/>
      <c r="DRF60" s="47"/>
      <c r="DRG60" s="47"/>
      <c r="DRH60" s="47"/>
      <c r="DRI60" s="47"/>
      <c r="DRJ60" s="47"/>
      <c r="DRK60" s="47"/>
      <c r="DRL60" s="47"/>
      <c r="DRM60" s="47"/>
      <c r="DRN60" s="47"/>
      <c r="DRO60" s="47"/>
      <c r="DRP60" s="47"/>
      <c r="DRQ60" s="47"/>
      <c r="DRR60" s="47"/>
      <c r="DRS60" s="47"/>
      <c r="DRT60" s="47"/>
      <c r="DRU60" s="47"/>
      <c r="DRV60" s="47"/>
      <c r="DRW60" s="47"/>
      <c r="DRX60" s="47"/>
      <c r="DRY60" s="47"/>
      <c r="DRZ60" s="47"/>
      <c r="DSA60" s="47"/>
      <c r="DSB60" s="47"/>
      <c r="DSC60" s="47"/>
      <c r="DSD60" s="47"/>
      <c r="DSE60" s="47"/>
      <c r="DSF60" s="47"/>
      <c r="DSG60" s="47"/>
      <c r="DSH60" s="47"/>
      <c r="DSI60" s="47"/>
      <c r="DSJ60" s="47"/>
      <c r="DSK60" s="47"/>
      <c r="DSL60" s="47"/>
      <c r="DSM60" s="47"/>
      <c r="DSN60" s="47"/>
      <c r="DSO60" s="47"/>
      <c r="DSP60" s="47"/>
      <c r="DSQ60" s="47"/>
      <c r="DSR60" s="47"/>
      <c r="DSS60" s="47"/>
      <c r="DST60" s="47"/>
      <c r="DSU60" s="47"/>
      <c r="DSV60" s="47"/>
      <c r="DSW60" s="47"/>
      <c r="DSX60" s="47"/>
      <c r="DSY60" s="47"/>
      <c r="DSZ60" s="47"/>
      <c r="DTA60" s="47"/>
      <c r="DTB60" s="47"/>
      <c r="DTC60" s="47"/>
      <c r="DTD60" s="47"/>
      <c r="DTE60" s="47"/>
      <c r="DTF60" s="47"/>
      <c r="DTG60" s="47"/>
      <c r="DTH60" s="47"/>
      <c r="DTI60" s="47"/>
      <c r="DTJ60" s="47"/>
      <c r="DTK60" s="47"/>
      <c r="DTL60" s="47"/>
      <c r="DTM60" s="47"/>
      <c r="DTN60" s="47"/>
      <c r="DTO60" s="47"/>
      <c r="DTP60" s="47"/>
      <c r="DTQ60" s="47"/>
      <c r="DTR60" s="47"/>
      <c r="DTS60" s="47"/>
      <c r="DTT60" s="47"/>
      <c r="DTU60" s="47"/>
      <c r="DTV60" s="47"/>
      <c r="DTW60" s="47"/>
      <c r="DTX60" s="47"/>
      <c r="DTY60" s="47"/>
      <c r="DTZ60" s="47"/>
      <c r="DUA60" s="47"/>
      <c r="DUB60" s="47"/>
      <c r="DUC60" s="47"/>
      <c r="DUD60" s="47"/>
      <c r="DUE60" s="47"/>
      <c r="DUF60" s="47"/>
      <c r="DUG60" s="47"/>
      <c r="DUH60" s="47"/>
      <c r="DUI60" s="47"/>
      <c r="DUJ60" s="47"/>
      <c r="DUK60" s="47"/>
      <c r="DUL60" s="47"/>
      <c r="DUM60" s="47"/>
      <c r="DUN60" s="47"/>
      <c r="DUO60" s="47"/>
      <c r="DUP60" s="47"/>
      <c r="DUQ60" s="47"/>
      <c r="DUR60" s="47"/>
      <c r="DUS60" s="47"/>
      <c r="DUT60" s="47"/>
      <c r="DUU60" s="47"/>
      <c r="DUV60" s="47"/>
      <c r="DUW60" s="47"/>
      <c r="DUX60" s="47"/>
      <c r="DUY60" s="47"/>
      <c r="DUZ60" s="47"/>
      <c r="DVA60" s="47"/>
      <c r="DVB60" s="47"/>
      <c r="DVC60" s="47"/>
      <c r="DVD60" s="47"/>
      <c r="DVE60" s="47"/>
      <c r="DVF60" s="47"/>
      <c r="DVG60" s="47"/>
      <c r="DVH60" s="47"/>
      <c r="DVI60" s="47"/>
      <c r="DVJ60" s="47"/>
      <c r="DVK60" s="47"/>
      <c r="DVL60" s="47"/>
      <c r="DVM60" s="47"/>
      <c r="DVN60" s="47"/>
      <c r="DVO60" s="47"/>
      <c r="DVP60" s="47"/>
      <c r="DVQ60" s="47"/>
      <c r="DVR60" s="47"/>
      <c r="DVS60" s="47"/>
      <c r="DVT60" s="47"/>
      <c r="DVU60" s="47"/>
      <c r="DVV60" s="47"/>
      <c r="DVW60" s="47"/>
      <c r="DVX60" s="47"/>
      <c r="DVY60" s="47"/>
      <c r="DVZ60" s="47"/>
      <c r="DWA60" s="47"/>
      <c r="DWB60" s="47"/>
      <c r="DWC60" s="47"/>
      <c r="DWD60" s="47"/>
      <c r="DWE60" s="47"/>
      <c r="DWF60" s="47"/>
      <c r="DWG60" s="47"/>
      <c r="DWH60" s="47"/>
      <c r="DWI60" s="47"/>
      <c r="DWJ60" s="47"/>
      <c r="DWK60" s="47"/>
      <c r="DWL60" s="47"/>
      <c r="DWM60" s="47"/>
      <c r="DWN60" s="47"/>
      <c r="DWO60" s="47"/>
      <c r="DWP60" s="47"/>
      <c r="DWQ60" s="47"/>
      <c r="DWR60" s="47"/>
      <c r="DWS60" s="47"/>
      <c r="DWT60" s="47"/>
      <c r="DWU60" s="47"/>
      <c r="DWV60" s="47"/>
      <c r="DWW60" s="47"/>
      <c r="DWX60" s="47"/>
      <c r="DWY60" s="47"/>
      <c r="DWZ60" s="47"/>
      <c r="DXA60" s="47"/>
      <c r="DXB60" s="47"/>
      <c r="DXC60" s="47"/>
      <c r="DXD60" s="47"/>
      <c r="DXE60" s="47"/>
      <c r="DXF60" s="47"/>
      <c r="DXG60" s="47"/>
      <c r="DXH60" s="47"/>
      <c r="DXI60" s="47"/>
      <c r="DXJ60" s="47"/>
      <c r="DXK60" s="47"/>
      <c r="DXL60" s="47"/>
      <c r="DXM60" s="47"/>
      <c r="DXN60" s="47"/>
      <c r="DXO60" s="47"/>
      <c r="DXP60" s="47"/>
      <c r="DXQ60" s="47"/>
      <c r="DXR60" s="47"/>
      <c r="DXS60" s="47"/>
      <c r="DXT60" s="47"/>
      <c r="DXU60" s="47"/>
      <c r="DXV60" s="47"/>
      <c r="DXW60" s="47"/>
      <c r="DXX60" s="47"/>
      <c r="DXY60" s="47"/>
      <c r="DXZ60" s="47"/>
      <c r="DYA60" s="47"/>
      <c r="DYB60" s="47"/>
      <c r="DYC60" s="47"/>
      <c r="DYD60" s="47"/>
      <c r="DYE60" s="47"/>
      <c r="DYF60" s="47"/>
      <c r="DYG60" s="47"/>
      <c r="DYH60" s="47"/>
      <c r="DYI60" s="47"/>
      <c r="DYJ60" s="47"/>
      <c r="DYK60" s="47"/>
      <c r="DYL60" s="47"/>
      <c r="DYM60" s="47"/>
      <c r="DYN60" s="47"/>
      <c r="DYO60" s="47"/>
      <c r="DYP60" s="47"/>
      <c r="DYQ60" s="47"/>
      <c r="DYR60" s="47"/>
      <c r="DYS60" s="47"/>
      <c r="DYT60" s="47"/>
      <c r="DYU60" s="47"/>
      <c r="DYV60" s="47"/>
      <c r="DYW60" s="47"/>
      <c r="DYX60" s="47"/>
      <c r="DYY60" s="47"/>
      <c r="DYZ60" s="47"/>
      <c r="DZA60" s="47"/>
      <c r="DZB60" s="47"/>
      <c r="DZC60" s="47"/>
      <c r="DZD60" s="47"/>
      <c r="DZE60" s="47"/>
      <c r="DZF60" s="47"/>
      <c r="DZG60" s="47"/>
      <c r="DZH60" s="47"/>
      <c r="DZI60" s="47"/>
      <c r="DZJ60" s="47"/>
      <c r="DZK60" s="47"/>
      <c r="DZL60" s="47"/>
      <c r="DZM60" s="47"/>
      <c r="DZN60" s="47"/>
      <c r="DZO60" s="47"/>
      <c r="DZP60" s="47"/>
      <c r="DZQ60" s="47"/>
      <c r="DZR60" s="47"/>
      <c r="DZS60" s="47"/>
      <c r="DZT60" s="47"/>
      <c r="DZU60" s="47"/>
      <c r="DZV60" s="47"/>
      <c r="DZW60" s="47"/>
      <c r="DZX60" s="47"/>
      <c r="DZY60" s="47"/>
      <c r="DZZ60" s="47"/>
      <c r="EAA60" s="47"/>
      <c r="EAB60" s="47"/>
      <c r="EAC60" s="47"/>
      <c r="EAD60" s="47"/>
      <c r="EAE60" s="47"/>
      <c r="EAF60" s="47"/>
      <c r="EAG60" s="47"/>
      <c r="EAH60" s="47"/>
      <c r="EAI60" s="47"/>
      <c r="EAJ60" s="47"/>
      <c r="EAK60" s="47"/>
      <c r="EAL60" s="47"/>
      <c r="EAM60" s="47"/>
      <c r="EAN60" s="47"/>
      <c r="EAO60" s="47"/>
      <c r="EAP60" s="47"/>
      <c r="EAQ60" s="47"/>
      <c r="EAR60" s="47"/>
      <c r="EAS60" s="47"/>
      <c r="EAT60" s="47"/>
      <c r="EAU60" s="47"/>
      <c r="EAV60" s="47"/>
      <c r="EAW60" s="47"/>
      <c r="EAX60" s="47"/>
      <c r="EAY60" s="47"/>
      <c r="EAZ60" s="47"/>
      <c r="EBA60" s="47"/>
      <c r="EBB60" s="47"/>
      <c r="EBC60" s="47"/>
      <c r="EBD60" s="47"/>
      <c r="EBE60" s="47"/>
      <c r="EBF60" s="47"/>
      <c r="EBG60" s="47"/>
      <c r="EBH60" s="47"/>
      <c r="EBI60" s="47"/>
      <c r="EBJ60" s="47"/>
      <c r="EBK60" s="47"/>
      <c r="EBL60" s="47"/>
      <c r="EBM60" s="47"/>
      <c r="EBN60" s="47"/>
      <c r="EBO60" s="47"/>
      <c r="EBP60" s="47"/>
      <c r="EBQ60" s="47"/>
      <c r="EBR60" s="47"/>
      <c r="EBS60" s="47"/>
      <c r="EBT60" s="47"/>
      <c r="EBU60" s="47"/>
      <c r="EBV60" s="47"/>
      <c r="EBW60" s="47"/>
      <c r="EBX60" s="47"/>
      <c r="EBY60" s="47"/>
      <c r="EBZ60" s="47"/>
      <c r="ECA60" s="47"/>
      <c r="ECB60" s="47"/>
      <c r="ECC60" s="47"/>
      <c r="ECD60" s="47"/>
      <c r="ECE60" s="47"/>
      <c r="ECF60" s="47"/>
      <c r="ECG60" s="47"/>
      <c r="ECH60" s="47"/>
      <c r="ECI60" s="47"/>
      <c r="ECJ60" s="47"/>
      <c r="ECK60" s="47"/>
      <c r="ECL60" s="47"/>
      <c r="ECM60" s="47"/>
      <c r="ECN60" s="47"/>
      <c r="ECO60" s="47"/>
      <c r="ECP60" s="47"/>
      <c r="ECQ60" s="47"/>
      <c r="ECR60" s="47"/>
      <c r="ECS60" s="47"/>
      <c r="ECT60" s="47"/>
      <c r="ECU60" s="47"/>
      <c r="ECV60" s="47"/>
      <c r="ECW60" s="47"/>
      <c r="ECX60" s="47"/>
      <c r="ECY60" s="47"/>
      <c r="ECZ60" s="47"/>
      <c r="EDA60" s="47"/>
      <c r="EDB60" s="47"/>
      <c r="EDC60" s="47"/>
      <c r="EDD60" s="47"/>
      <c r="EDE60" s="47"/>
      <c r="EDF60" s="47"/>
      <c r="EDG60" s="47"/>
      <c r="EDH60" s="47"/>
      <c r="EDI60" s="47"/>
      <c r="EDJ60" s="47"/>
      <c r="EDK60" s="47"/>
      <c r="EDL60" s="47"/>
      <c r="EDM60" s="47"/>
      <c r="EDN60" s="47"/>
      <c r="EDO60" s="47"/>
      <c r="EDP60" s="47"/>
      <c r="EDQ60" s="47"/>
      <c r="EDR60" s="47"/>
      <c r="EDS60" s="47"/>
      <c r="EDT60" s="47"/>
      <c r="EDU60" s="47"/>
      <c r="EDV60" s="47"/>
      <c r="EDW60" s="47"/>
      <c r="EDX60" s="47"/>
      <c r="EDY60" s="47"/>
      <c r="EDZ60" s="47"/>
      <c r="EEA60" s="47"/>
      <c r="EEB60" s="47"/>
      <c r="EEC60" s="47"/>
      <c r="EED60" s="47"/>
      <c r="EEE60" s="47"/>
      <c r="EEF60" s="47"/>
      <c r="EEG60" s="47"/>
      <c r="EEH60" s="47"/>
      <c r="EEI60" s="47"/>
      <c r="EEJ60" s="47"/>
      <c r="EEK60" s="47"/>
      <c r="EEL60" s="47"/>
      <c r="EEM60" s="47"/>
      <c r="EEN60" s="47"/>
      <c r="EEO60" s="47"/>
      <c r="EEP60" s="47"/>
      <c r="EEQ60" s="47"/>
      <c r="EER60" s="47"/>
      <c r="EES60" s="47"/>
      <c r="EET60" s="47"/>
      <c r="EEU60" s="47"/>
      <c r="EEV60" s="47"/>
      <c r="EEW60" s="47"/>
      <c r="EEX60" s="47"/>
      <c r="EEY60" s="47"/>
      <c r="EEZ60" s="47"/>
      <c r="EFA60" s="47"/>
      <c r="EFB60" s="47"/>
      <c r="EFC60" s="47"/>
      <c r="EFD60" s="47"/>
      <c r="EFE60" s="47"/>
      <c r="EFF60" s="47"/>
      <c r="EFG60" s="47"/>
      <c r="EFH60" s="47"/>
      <c r="EFI60" s="47"/>
      <c r="EFJ60" s="47"/>
      <c r="EFK60" s="47"/>
      <c r="EFL60" s="47"/>
      <c r="EFM60" s="47"/>
      <c r="EFN60" s="47"/>
      <c r="EFO60" s="47"/>
      <c r="EFP60" s="47"/>
      <c r="EFQ60" s="47"/>
      <c r="EFR60" s="47"/>
      <c r="EFS60" s="47"/>
      <c r="EFT60" s="47"/>
      <c r="EFU60" s="47"/>
      <c r="EFV60" s="47"/>
      <c r="EFW60" s="47"/>
      <c r="EFX60" s="47"/>
      <c r="EFY60" s="47"/>
      <c r="EFZ60" s="47"/>
      <c r="EGA60" s="47"/>
      <c r="EGB60" s="47"/>
      <c r="EGC60" s="47"/>
      <c r="EGD60" s="47"/>
      <c r="EGE60" s="47"/>
      <c r="EGF60" s="47"/>
      <c r="EGG60" s="47"/>
      <c r="EGH60" s="47"/>
      <c r="EGI60" s="47"/>
      <c r="EGJ60" s="47"/>
      <c r="EGK60" s="47"/>
      <c r="EGL60" s="47"/>
      <c r="EGM60" s="47"/>
      <c r="EGN60" s="47"/>
      <c r="EGO60" s="47"/>
      <c r="EGP60" s="47"/>
      <c r="EGQ60" s="47"/>
      <c r="EGR60" s="47"/>
      <c r="EGS60" s="47"/>
      <c r="EGT60" s="47"/>
      <c r="EGU60" s="47"/>
      <c r="EGV60" s="47"/>
      <c r="EGW60" s="47"/>
      <c r="EGX60" s="47"/>
      <c r="EGY60" s="47"/>
      <c r="EGZ60" s="47"/>
      <c r="EHA60" s="47"/>
      <c r="EHB60" s="47"/>
      <c r="EHC60" s="47"/>
      <c r="EHD60" s="47"/>
      <c r="EHE60" s="47"/>
      <c r="EHF60" s="47"/>
      <c r="EHG60" s="47"/>
      <c r="EHH60" s="47"/>
      <c r="EHI60" s="47"/>
      <c r="EHJ60" s="47"/>
      <c r="EHK60" s="47"/>
      <c r="EHL60" s="47"/>
      <c r="EHM60" s="47"/>
      <c r="EHN60" s="47"/>
      <c r="EHO60" s="47"/>
      <c r="EHP60" s="47"/>
      <c r="EHQ60" s="47"/>
      <c r="EHR60" s="47"/>
      <c r="EHS60" s="47"/>
      <c r="EHT60" s="47"/>
      <c r="EHU60" s="47"/>
      <c r="EHV60" s="47"/>
      <c r="EHW60" s="47"/>
      <c r="EHX60" s="47"/>
      <c r="EHY60" s="47"/>
      <c r="EHZ60" s="47"/>
      <c r="EIA60" s="47"/>
      <c r="EIB60" s="47"/>
      <c r="EIC60" s="47"/>
      <c r="EID60" s="47"/>
      <c r="EIE60" s="47"/>
      <c r="EIF60" s="47"/>
      <c r="EIG60" s="47"/>
      <c r="EIH60" s="47"/>
      <c r="EII60" s="47"/>
      <c r="EIJ60" s="47"/>
      <c r="EIK60" s="47"/>
      <c r="EIL60" s="47"/>
      <c r="EIM60" s="47"/>
      <c r="EIN60" s="47"/>
      <c r="EIO60" s="47"/>
      <c r="EIP60" s="47"/>
      <c r="EIQ60" s="47"/>
      <c r="EIR60" s="47"/>
      <c r="EIS60" s="47"/>
      <c r="EIT60" s="47"/>
      <c r="EIU60" s="47"/>
      <c r="EIV60" s="47"/>
      <c r="EIW60" s="47"/>
      <c r="EIX60" s="47"/>
      <c r="EIY60" s="47"/>
      <c r="EIZ60" s="47"/>
      <c r="EJA60" s="47"/>
      <c r="EJB60" s="47"/>
      <c r="EJC60" s="47"/>
      <c r="EJD60" s="47"/>
      <c r="EJE60" s="47"/>
      <c r="EJF60" s="47"/>
      <c r="EJG60" s="47"/>
      <c r="EJH60" s="47"/>
      <c r="EJI60" s="47"/>
      <c r="EJJ60" s="47"/>
      <c r="EJK60" s="47"/>
      <c r="EJL60" s="47"/>
      <c r="EJM60" s="47"/>
      <c r="EJN60" s="47"/>
      <c r="EJO60" s="47"/>
      <c r="EJP60" s="47"/>
      <c r="EJQ60" s="47"/>
      <c r="EJR60" s="47"/>
      <c r="EJS60" s="47"/>
      <c r="EJT60" s="47"/>
      <c r="EJU60" s="47"/>
      <c r="EJV60" s="47"/>
      <c r="EJW60" s="47"/>
      <c r="EJX60" s="47"/>
      <c r="EJY60" s="47"/>
      <c r="EJZ60" s="47"/>
      <c r="EKA60" s="47"/>
      <c r="EKB60" s="47"/>
      <c r="EKC60" s="47"/>
      <c r="EKD60" s="47"/>
      <c r="EKE60" s="47"/>
      <c r="EKF60" s="47"/>
      <c r="EKG60" s="47"/>
      <c r="EKH60" s="47"/>
      <c r="EKI60" s="47"/>
      <c r="EKJ60" s="47"/>
      <c r="EKK60" s="47"/>
      <c r="EKL60" s="47"/>
      <c r="EKM60" s="47"/>
      <c r="EKN60" s="47"/>
      <c r="EKO60" s="47"/>
      <c r="EKP60" s="47"/>
      <c r="EKQ60" s="47"/>
      <c r="EKR60" s="47"/>
      <c r="EKS60" s="47"/>
      <c r="EKT60" s="47"/>
      <c r="EKU60" s="47"/>
      <c r="EKV60" s="47"/>
      <c r="EKW60" s="47"/>
      <c r="EKX60" s="47"/>
      <c r="EKY60" s="47"/>
      <c r="EKZ60" s="47"/>
      <c r="ELA60" s="47"/>
      <c r="ELB60" s="47"/>
      <c r="ELC60" s="47"/>
      <c r="ELD60" s="47"/>
      <c r="ELE60" s="47"/>
      <c r="ELF60" s="47"/>
      <c r="ELG60" s="47"/>
      <c r="ELH60" s="47"/>
      <c r="ELI60" s="47"/>
      <c r="ELJ60" s="47"/>
      <c r="ELK60" s="47"/>
      <c r="ELL60" s="47"/>
      <c r="ELM60" s="47"/>
      <c r="ELN60" s="47"/>
      <c r="ELO60" s="47"/>
      <c r="ELP60" s="47"/>
      <c r="ELQ60" s="47"/>
      <c r="ELR60" s="47"/>
      <c r="ELS60" s="47"/>
      <c r="ELT60" s="47"/>
      <c r="ELU60" s="47"/>
      <c r="ELV60" s="47"/>
      <c r="ELW60" s="47"/>
      <c r="ELX60" s="47"/>
      <c r="ELY60" s="47"/>
      <c r="ELZ60" s="47"/>
      <c r="EMA60" s="47"/>
      <c r="EMB60" s="47"/>
      <c r="EMC60" s="47"/>
      <c r="EMD60" s="47"/>
      <c r="EME60" s="47"/>
      <c r="EMF60" s="47"/>
      <c r="EMG60" s="47"/>
      <c r="EMH60" s="47"/>
      <c r="EMI60" s="47"/>
      <c r="EMJ60" s="47"/>
      <c r="EMK60" s="47"/>
      <c r="EML60" s="47"/>
      <c r="EMM60" s="47"/>
      <c r="EMN60" s="47"/>
      <c r="EMO60" s="47"/>
      <c r="EMP60" s="47"/>
      <c r="EMQ60" s="47"/>
      <c r="EMR60" s="47"/>
      <c r="EMS60" s="47"/>
      <c r="EMT60" s="47"/>
      <c r="EMU60" s="47"/>
      <c r="EMV60" s="47"/>
      <c r="EMW60" s="47"/>
      <c r="EMX60" s="47"/>
      <c r="EMY60" s="47"/>
      <c r="EMZ60" s="47"/>
      <c r="ENA60" s="47"/>
      <c r="ENB60" s="47"/>
      <c r="ENC60" s="47"/>
      <c r="END60" s="47"/>
      <c r="ENE60" s="47"/>
      <c r="ENF60" s="47"/>
      <c r="ENG60" s="47"/>
      <c r="ENH60" s="47"/>
      <c r="ENI60" s="47"/>
      <c r="ENJ60" s="47"/>
      <c r="ENK60" s="47"/>
      <c r="ENL60" s="47"/>
      <c r="ENM60" s="47"/>
      <c r="ENN60" s="47"/>
      <c r="ENO60" s="47"/>
      <c r="ENP60" s="47"/>
      <c r="ENQ60" s="47"/>
      <c r="ENR60" s="47"/>
      <c r="ENS60" s="47"/>
      <c r="ENT60" s="47"/>
      <c r="ENU60" s="47"/>
      <c r="ENV60" s="47"/>
      <c r="ENW60" s="47"/>
      <c r="ENX60" s="47"/>
      <c r="ENY60" s="47"/>
      <c r="ENZ60" s="47"/>
      <c r="EOA60" s="47"/>
      <c r="EOB60" s="47"/>
      <c r="EOC60" s="47"/>
      <c r="EOD60" s="47"/>
      <c r="EOE60" s="47"/>
      <c r="EOF60" s="47"/>
      <c r="EOG60" s="47"/>
      <c r="EOH60" s="47"/>
      <c r="EOI60" s="47"/>
      <c r="EOJ60" s="47"/>
      <c r="EOK60" s="47"/>
      <c r="EOL60" s="47"/>
      <c r="EOM60" s="47"/>
      <c r="EON60" s="47"/>
      <c r="EOO60" s="47"/>
      <c r="EOP60" s="47"/>
      <c r="EOQ60" s="47"/>
      <c r="EOR60" s="47"/>
      <c r="EOS60" s="47"/>
      <c r="EOT60" s="47"/>
      <c r="EOU60" s="47"/>
      <c r="EOV60" s="47"/>
      <c r="EOW60" s="47"/>
      <c r="EOX60" s="47"/>
      <c r="EOY60" s="47"/>
      <c r="EOZ60" s="47"/>
      <c r="EPA60" s="47"/>
      <c r="EPB60" s="47"/>
      <c r="EPC60" s="47"/>
      <c r="EPD60" s="47"/>
      <c r="EPE60" s="47"/>
      <c r="EPF60" s="47"/>
      <c r="EPG60" s="47"/>
      <c r="EPH60" s="47"/>
      <c r="EPI60" s="47"/>
      <c r="EPJ60" s="47"/>
      <c r="EPK60" s="47"/>
      <c r="EPL60" s="47"/>
      <c r="EPM60" s="47"/>
      <c r="EPN60" s="47"/>
      <c r="EPO60" s="47"/>
      <c r="EPP60" s="47"/>
      <c r="EPQ60" s="47"/>
      <c r="EPR60" s="47"/>
      <c r="EPS60" s="47"/>
      <c r="EPT60" s="47"/>
      <c r="EPU60" s="47"/>
      <c r="EPV60" s="47"/>
      <c r="EPW60" s="47"/>
      <c r="EPX60" s="47"/>
      <c r="EPY60" s="47"/>
      <c r="EPZ60" s="47"/>
      <c r="EQA60" s="47"/>
      <c r="EQB60" s="47"/>
      <c r="EQC60" s="47"/>
      <c r="EQD60" s="47"/>
      <c r="EQE60" s="47"/>
      <c r="EQF60" s="47"/>
      <c r="EQG60" s="47"/>
      <c r="EQH60" s="47"/>
      <c r="EQI60" s="47"/>
      <c r="EQJ60" s="47"/>
      <c r="EQK60" s="47"/>
      <c r="EQL60" s="47"/>
      <c r="EQM60" s="47"/>
      <c r="EQN60" s="47"/>
      <c r="EQO60" s="47"/>
      <c r="EQP60" s="47"/>
      <c r="EQQ60" s="47"/>
      <c r="EQR60" s="47"/>
      <c r="EQS60" s="47"/>
      <c r="EQT60" s="47"/>
      <c r="EQU60" s="47"/>
      <c r="EQV60" s="47"/>
      <c r="EQW60" s="47"/>
      <c r="EQX60" s="47"/>
      <c r="EQY60" s="47"/>
      <c r="EQZ60" s="47"/>
      <c r="ERA60" s="47"/>
      <c r="ERB60" s="47"/>
      <c r="ERC60" s="47"/>
      <c r="ERD60" s="47"/>
      <c r="ERE60" s="47"/>
      <c r="ERF60" s="47"/>
      <c r="ERG60" s="47"/>
      <c r="ERH60" s="47"/>
      <c r="ERI60" s="47"/>
      <c r="ERJ60" s="47"/>
      <c r="ERK60" s="47"/>
      <c r="ERL60" s="47"/>
      <c r="ERM60" s="47"/>
      <c r="ERN60" s="47"/>
      <c r="ERO60" s="47"/>
      <c r="ERP60" s="47"/>
      <c r="ERQ60" s="47"/>
      <c r="ERR60" s="47"/>
      <c r="ERS60" s="47"/>
      <c r="ERT60" s="47"/>
      <c r="ERU60" s="47"/>
      <c r="ERV60" s="47"/>
      <c r="ERW60" s="47"/>
      <c r="ERX60" s="47"/>
      <c r="ERY60" s="47"/>
      <c r="ERZ60" s="47"/>
      <c r="ESA60" s="47"/>
      <c r="ESB60" s="47"/>
      <c r="ESC60" s="47"/>
      <c r="ESD60" s="47"/>
      <c r="ESE60" s="47"/>
      <c r="ESF60" s="47"/>
      <c r="ESG60" s="47"/>
      <c r="ESH60" s="47"/>
      <c r="ESI60" s="47"/>
      <c r="ESJ60" s="47"/>
      <c r="ESK60" s="47"/>
      <c r="ESL60" s="47"/>
      <c r="ESM60" s="47"/>
      <c r="ESN60" s="47"/>
      <c r="ESO60" s="47"/>
      <c r="ESP60" s="47"/>
      <c r="ESQ60" s="47"/>
      <c r="ESR60" s="47"/>
      <c r="ESS60" s="47"/>
      <c r="EST60" s="47"/>
      <c r="ESU60" s="47"/>
      <c r="ESV60" s="47"/>
      <c r="ESW60" s="47"/>
      <c r="ESX60" s="47"/>
      <c r="ESY60" s="47"/>
      <c r="ESZ60" s="47"/>
      <c r="ETA60" s="47"/>
      <c r="ETB60" s="47"/>
      <c r="ETC60" s="47"/>
      <c r="ETD60" s="47"/>
      <c r="ETE60" s="47"/>
      <c r="ETF60" s="47"/>
      <c r="ETG60" s="47"/>
      <c r="ETH60" s="47"/>
      <c r="ETI60" s="47"/>
      <c r="ETJ60" s="47"/>
      <c r="ETK60" s="47"/>
      <c r="ETL60" s="47"/>
      <c r="ETM60" s="47"/>
      <c r="ETN60" s="47"/>
      <c r="ETO60" s="47"/>
      <c r="ETP60" s="47"/>
      <c r="ETQ60" s="47"/>
      <c r="ETR60" s="47"/>
      <c r="ETS60" s="47"/>
      <c r="ETT60" s="47"/>
      <c r="ETU60" s="47"/>
      <c r="ETV60" s="47"/>
      <c r="ETW60" s="47"/>
      <c r="ETX60" s="47"/>
      <c r="ETY60" s="47"/>
      <c r="ETZ60" s="47"/>
      <c r="EUA60" s="47"/>
      <c r="EUB60" s="47"/>
      <c r="EUC60" s="47"/>
      <c r="EUD60" s="47"/>
      <c r="EUE60" s="47"/>
      <c r="EUF60" s="47"/>
      <c r="EUG60" s="47"/>
      <c r="EUH60" s="47"/>
      <c r="EUI60" s="47"/>
      <c r="EUJ60" s="47"/>
      <c r="EUK60" s="47"/>
      <c r="EUL60" s="47"/>
      <c r="EUM60" s="47"/>
      <c r="EUN60" s="47"/>
      <c r="EUO60" s="47"/>
      <c r="EUP60" s="47"/>
      <c r="EUQ60" s="47"/>
      <c r="EUR60" s="47"/>
      <c r="EUS60" s="47"/>
      <c r="EUT60" s="47"/>
      <c r="EUU60" s="47"/>
      <c r="EUV60" s="47"/>
      <c r="EUW60" s="47"/>
      <c r="EUX60" s="47"/>
      <c r="EUY60" s="47"/>
      <c r="EUZ60" s="47"/>
      <c r="EVA60" s="47"/>
      <c r="EVB60" s="47"/>
      <c r="EVC60" s="47"/>
      <c r="EVD60" s="47"/>
      <c r="EVE60" s="47"/>
      <c r="EVF60" s="47"/>
      <c r="EVG60" s="47"/>
      <c r="EVH60" s="47"/>
      <c r="EVI60" s="47"/>
      <c r="EVJ60" s="47"/>
      <c r="EVK60" s="47"/>
      <c r="EVL60" s="47"/>
      <c r="EVM60" s="47"/>
      <c r="EVN60" s="47"/>
      <c r="EVO60" s="47"/>
      <c r="EVP60" s="47"/>
      <c r="EVQ60" s="47"/>
      <c r="EVR60" s="47"/>
      <c r="EVS60" s="47"/>
      <c r="EVT60" s="47"/>
      <c r="EVU60" s="47"/>
      <c r="EVV60" s="47"/>
      <c r="EVW60" s="47"/>
      <c r="EVX60" s="47"/>
      <c r="EVY60" s="47"/>
      <c r="EVZ60" s="47"/>
      <c r="EWA60" s="47"/>
      <c r="EWB60" s="47"/>
      <c r="EWC60" s="47"/>
      <c r="EWD60" s="47"/>
      <c r="EWE60" s="47"/>
      <c r="EWF60" s="47"/>
      <c r="EWG60" s="47"/>
      <c r="EWH60" s="47"/>
      <c r="EWI60" s="47"/>
      <c r="EWJ60" s="47"/>
      <c r="EWK60" s="47"/>
      <c r="EWL60" s="47"/>
      <c r="EWM60" s="47"/>
      <c r="EWN60" s="47"/>
      <c r="EWO60" s="47"/>
      <c r="EWP60" s="47"/>
      <c r="EWQ60" s="47"/>
      <c r="EWR60" s="47"/>
      <c r="EWS60" s="47"/>
      <c r="EWT60" s="47"/>
      <c r="EWU60" s="47"/>
      <c r="EWV60" s="47"/>
      <c r="EWW60" s="47"/>
      <c r="EWX60" s="47"/>
      <c r="EWY60" s="47"/>
      <c r="EWZ60" s="47"/>
      <c r="EXA60" s="47"/>
      <c r="EXB60" s="47"/>
      <c r="EXC60" s="47"/>
      <c r="EXD60" s="47"/>
      <c r="EXE60" s="47"/>
      <c r="EXF60" s="47"/>
      <c r="EXG60" s="47"/>
      <c r="EXH60" s="47"/>
      <c r="EXI60" s="47"/>
      <c r="EXJ60" s="47"/>
      <c r="EXK60" s="47"/>
      <c r="EXL60" s="47"/>
      <c r="EXM60" s="47"/>
      <c r="EXN60" s="47"/>
      <c r="EXO60" s="47"/>
      <c r="EXP60" s="47"/>
      <c r="EXQ60" s="47"/>
      <c r="EXR60" s="47"/>
      <c r="EXS60" s="47"/>
      <c r="EXT60" s="47"/>
      <c r="EXU60" s="47"/>
      <c r="EXV60" s="47"/>
      <c r="EXW60" s="47"/>
      <c r="EXX60" s="47"/>
      <c r="EXY60" s="47"/>
      <c r="EXZ60" s="47"/>
      <c r="EYA60" s="47"/>
      <c r="EYB60" s="47"/>
      <c r="EYC60" s="47"/>
      <c r="EYD60" s="47"/>
      <c r="EYE60" s="47"/>
      <c r="EYF60" s="47"/>
      <c r="EYG60" s="47"/>
      <c r="EYH60" s="47"/>
      <c r="EYI60" s="47"/>
      <c r="EYJ60" s="47"/>
      <c r="EYK60" s="47"/>
      <c r="EYL60" s="47"/>
      <c r="EYM60" s="47"/>
      <c r="EYN60" s="47"/>
      <c r="EYO60" s="47"/>
      <c r="EYP60" s="47"/>
      <c r="EYQ60" s="47"/>
      <c r="EYR60" s="47"/>
      <c r="EYS60" s="47"/>
      <c r="EYT60" s="47"/>
      <c r="EYU60" s="47"/>
      <c r="EYV60" s="47"/>
      <c r="EYW60" s="47"/>
      <c r="EYX60" s="47"/>
      <c r="EYY60" s="47"/>
      <c r="EYZ60" s="47"/>
      <c r="EZA60" s="47"/>
      <c r="EZB60" s="47"/>
      <c r="EZC60" s="47"/>
      <c r="EZD60" s="47"/>
      <c r="EZE60" s="47"/>
      <c r="EZF60" s="47"/>
      <c r="EZG60" s="47"/>
      <c r="EZH60" s="47"/>
      <c r="EZI60" s="47"/>
      <c r="EZJ60" s="47"/>
      <c r="EZK60" s="47"/>
      <c r="EZL60" s="47"/>
      <c r="EZM60" s="47"/>
      <c r="EZN60" s="47"/>
      <c r="EZO60" s="47"/>
      <c r="EZP60" s="47"/>
      <c r="EZQ60" s="47"/>
      <c r="EZR60" s="47"/>
      <c r="EZS60" s="47"/>
      <c r="EZT60" s="47"/>
      <c r="EZU60" s="47"/>
      <c r="EZV60" s="47"/>
      <c r="EZW60" s="47"/>
      <c r="EZX60" s="47"/>
      <c r="EZY60" s="47"/>
      <c r="EZZ60" s="47"/>
      <c r="FAA60" s="47"/>
      <c r="FAB60" s="47"/>
      <c r="FAC60" s="47"/>
      <c r="FAD60" s="47"/>
      <c r="FAE60" s="47"/>
      <c r="FAF60" s="47"/>
      <c r="FAG60" s="47"/>
      <c r="FAH60" s="47"/>
      <c r="FAI60" s="47"/>
      <c r="FAJ60" s="47"/>
      <c r="FAK60" s="47"/>
      <c r="FAL60" s="47"/>
      <c r="FAM60" s="47"/>
      <c r="FAN60" s="47"/>
      <c r="FAO60" s="47"/>
      <c r="FAP60" s="47"/>
      <c r="FAQ60" s="47"/>
      <c r="FAR60" s="47"/>
      <c r="FAS60" s="47"/>
      <c r="FAT60" s="47"/>
      <c r="FAU60" s="47"/>
      <c r="FAV60" s="47"/>
      <c r="FAW60" s="47"/>
      <c r="FAX60" s="47"/>
      <c r="FAY60" s="47"/>
      <c r="FAZ60" s="47"/>
      <c r="FBA60" s="47"/>
      <c r="FBB60" s="47"/>
      <c r="FBC60" s="47"/>
      <c r="FBD60" s="47"/>
      <c r="FBE60" s="47"/>
      <c r="FBF60" s="47"/>
      <c r="FBG60" s="47"/>
      <c r="FBH60" s="47"/>
      <c r="FBI60" s="47"/>
      <c r="FBJ60" s="47"/>
      <c r="FBK60" s="47"/>
      <c r="FBL60" s="47"/>
      <c r="FBM60" s="47"/>
      <c r="FBN60" s="47"/>
      <c r="FBO60" s="47"/>
      <c r="FBP60" s="47"/>
      <c r="FBQ60" s="47"/>
      <c r="FBR60" s="47"/>
      <c r="FBS60" s="47"/>
      <c r="FBT60" s="47"/>
      <c r="FBU60" s="47"/>
      <c r="FBV60" s="47"/>
      <c r="FBW60" s="47"/>
      <c r="FBX60" s="47"/>
      <c r="FBY60" s="47"/>
      <c r="FBZ60" s="47"/>
      <c r="FCA60" s="47"/>
      <c r="FCB60" s="47"/>
      <c r="FCC60" s="47"/>
      <c r="FCD60" s="47"/>
      <c r="FCE60" s="47"/>
      <c r="FCF60" s="47"/>
      <c r="FCG60" s="47"/>
      <c r="FCH60" s="47"/>
      <c r="FCI60" s="47"/>
      <c r="FCJ60" s="47"/>
      <c r="FCK60" s="47"/>
      <c r="FCL60" s="47"/>
      <c r="FCM60" s="47"/>
      <c r="FCN60" s="47"/>
      <c r="FCO60" s="47"/>
      <c r="FCP60" s="47"/>
      <c r="FCQ60" s="47"/>
      <c r="FCR60" s="47"/>
      <c r="FCS60" s="47"/>
      <c r="FCT60" s="47"/>
      <c r="FCU60" s="47"/>
      <c r="FCV60" s="47"/>
      <c r="FCW60" s="47"/>
      <c r="FCX60" s="47"/>
      <c r="FCY60" s="47"/>
      <c r="FCZ60" s="47"/>
      <c r="FDA60" s="47"/>
      <c r="FDB60" s="47"/>
      <c r="FDC60" s="47"/>
      <c r="FDD60" s="47"/>
      <c r="FDE60" s="47"/>
      <c r="FDF60" s="47"/>
      <c r="FDG60" s="47"/>
      <c r="FDH60" s="47"/>
      <c r="FDI60" s="47"/>
      <c r="FDJ60" s="47"/>
      <c r="FDK60" s="47"/>
      <c r="FDL60" s="47"/>
      <c r="FDM60" s="47"/>
      <c r="FDN60" s="47"/>
      <c r="FDO60" s="47"/>
      <c r="FDP60" s="47"/>
      <c r="FDQ60" s="47"/>
      <c r="FDR60" s="47"/>
      <c r="FDS60" s="47"/>
      <c r="FDT60" s="47"/>
      <c r="FDU60" s="47"/>
      <c r="FDV60" s="47"/>
      <c r="FDW60" s="47"/>
      <c r="FDX60" s="47"/>
      <c r="FDY60" s="47"/>
      <c r="FDZ60" s="47"/>
      <c r="FEA60" s="47"/>
      <c r="FEB60" s="47"/>
      <c r="FEC60" s="47"/>
      <c r="FED60" s="47"/>
      <c r="FEE60" s="47"/>
      <c r="FEF60" s="47"/>
      <c r="FEG60" s="47"/>
      <c r="FEH60" s="47"/>
      <c r="FEI60" s="47"/>
      <c r="FEJ60" s="47"/>
      <c r="FEK60" s="47"/>
      <c r="FEL60" s="47"/>
      <c r="FEM60" s="47"/>
      <c r="FEN60" s="47"/>
      <c r="FEO60" s="47"/>
      <c r="FEP60" s="47"/>
      <c r="FEQ60" s="47"/>
      <c r="FER60" s="47"/>
      <c r="FES60" s="47"/>
      <c r="FET60" s="47"/>
      <c r="FEU60" s="47"/>
      <c r="FEV60" s="47"/>
      <c r="FEW60" s="47"/>
      <c r="FEX60" s="47"/>
      <c r="FEY60" s="47"/>
      <c r="FEZ60" s="47"/>
      <c r="FFA60" s="47"/>
      <c r="FFB60" s="47"/>
      <c r="FFC60" s="47"/>
      <c r="FFD60" s="47"/>
      <c r="FFE60" s="47"/>
      <c r="FFF60" s="47"/>
      <c r="FFG60" s="47"/>
      <c r="FFH60" s="47"/>
      <c r="FFI60" s="47"/>
      <c r="FFJ60" s="47"/>
      <c r="FFK60" s="47"/>
      <c r="FFL60" s="47"/>
      <c r="FFM60" s="47"/>
      <c r="FFN60" s="47"/>
      <c r="FFO60" s="47"/>
      <c r="FFP60" s="47"/>
      <c r="FFQ60" s="47"/>
      <c r="FFR60" s="47"/>
      <c r="FFS60" s="47"/>
      <c r="FFT60" s="47"/>
      <c r="FFU60" s="47"/>
      <c r="FFV60" s="47"/>
      <c r="FFW60" s="47"/>
      <c r="FFX60" s="47"/>
      <c r="FFY60" s="47"/>
      <c r="FFZ60" s="47"/>
      <c r="FGA60" s="47"/>
      <c r="FGB60" s="47"/>
      <c r="FGC60" s="47"/>
      <c r="FGD60" s="47"/>
      <c r="FGE60" s="47"/>
      <c r="FGF60" s="47"/>
      <c r="FGG60" s="47"/>
      <c r="FGH60" s="47"/>
      <c r="FGI60" s="47"/>
      <c r="FGJ60" s="47"/>
      <c r="FGK60" s="47"/>
      <c r="FGL60" s="47"/>
      <c r="FGM60" s="47"/>
      <c r="FGN60" s="47"/>
      <c r="FGO60" s="47"/>
      <c r="FGP60" s="47"/>
      <c r="FGQ60" s="47"/>
      <c r="FGR60" s="47"/>
      <c r="FGS60" s="47"/>
      <c r="FGT60" s="47"/>
      <c r="FGU60" s="47"/>
      <c r="FGV60" s="47"/>
      <c r="FGW60" s="47"/>
      <c r="FGX60" s="47"/>
      <c r="FGY60" s="47"/>
      <c r="FGZ60" s="47"/>
      <c r="FHA60" s="47"/>
      <c r="FHB60" s="47"/>
      <c r="FHC60" s="47"/>
      <c r="FHD60" s="47"/>
      <c r="FHE60" s="47"/>
      <c r="FHF60" s="47"/>
      <c r="FHG60" s="47"/>
      <c r="FHH60" s="47"/>
      <c r="FHI60" s="47"/>
      <c r="FHJ60" s="47"/>
      <c r="FHK60" s="47"/>
      <c r="FHL60" s="47"/>
      <c r="FHM60" s="47"/>
      <c r="FHN60" s="47"/>
      <c r="FHO60" s="47"/>
      <c r="FHP60" s="47"/>
      <c r="FHQ60" s="47"/>
      <c r="FHR60" s="47"/>
      <c r="FHS60" s="47"/>
      <c r="FHT60" s="47"/>
      <c r="FHU60" s="47"/>
      <c r="FHV60" s="47"/>
      <c r="FHW60" s="47"/>
      <c r="FHX60" s="47"/>
      <c r="FHY60" s="47"/>
      <c r="FHZ60" s="47"/>
      <c r="FIA60" s="47"/>
      <c r="FIB60" s="47"/>
      <c r="FIC60" s="47"/>
      <c r="FID60" s="47"/>
      <c r="FIE60" s="47"/>
      <c r="FIF60" s="47"/>
      <c r="FIG60" s="47"/>
      <c r="FIH60" s="47"/>
      <c r="FII60" s="47"/>
      <c r="FIJ60" s="47"/>
      <c r="FIK60" s="47"/>
      <c r="FIL60" s="47"/>
      <c r="FIM60" s="47"/>
      <c r="FIN60" s="47"/>
      <c r="FIO60" s="47"/>
      <c r="FIP60" s="47"/>
      <c r="FIQ60" s="47"/>
      <c r="FIR60" s="47"/>
      <c r="FIS60" s="47"/>
      <c r="FIT60" s="47"/>
      <c r="FIU60" s="47"/>
      <c r="FIV60" s="47"/>
      <c r="FIW60" s="47"/>
      <c r="FIX60" s="47"/>
      <c r="FIY60" s="47"/>
      <c r="FIZ60" s="47"/>
      <c r="FJA60" s="47"/>
      <c r="FJB60" s="47"/>
      <c r="FJC60" s="47"/>
      <c r="FJD60" s="47"/>
      <c r="FJE60" s="47"/>
      <c r="FJF60" s="47"/>
      <c r="FJG60" s="47"/>
      <c r="FJH60" s="47"/>
      <c r="FJI60" s="47"/>
      <c r="FJJ60" s="47"/>
      <c r="FJK60" s="47"/>
      <c r="FJL60" s="47"/>
      <c r="FJM60" s="47"/>
      <c r="FJN60" s="47"/>
      <c r="FJO60" s="47"/>
      <c r="FJP60" s="47"/>
      <c r="FJQ60" s="47"/>
      <c r="FJR60" s="47"/>
      <c r="FJS60" s="47"/>
      <c r="FJT60" s="47"/>
      <c r="FJU60" s="47"/>
      <c r="FJV60" s="47"/>
      <c r="FJW60" s="47"/>
      <c r="FJX60" s="47"/>
      <c r="FJY60" s="47"/>
      <c r="FJZ60" s="47"/>
      <c r="FKA60" s="47"/>
      <c r="FKB60" s="47"/>
      <c r="FKC60" s="47"/>
      <c r="FKD60" s="47"/>
      <c r="FKE60" s="47"/>
      <c r="FKF60" s="47"/>
      <c r="FKG60" s="47"/>
      <c r="FKH60" s="47"/>
      <c r="FKI60" s="47"/>
      <c r="FKJ60" s="47"/>
      <c r="FKK60" s="47"/>
      <c r="FKL60" s="47"/>
      <c r="FKM60" s="47"/>
      <c r="FKN60" s="47"/>
      <c r="FKO60" s="47"/>
      <c r="FKP60" s="47"/>
      <c r="FKQ60" s="47"/>
      <c r="FKR60" s="47"/>
      <c r="FKS60" s="47"/>
      <c r="FKT60" s="47"/>
      <c r="FKU60" s="47"/>
      <c r="FKV60" s="47"/>
      <c r="FKW60" s="47"/>
      <c r="FKX60" s="47"/>
      <c r="FKY60" s="47"/>
      <c r="FKZ60" s="47"/>
      <c r="FLA60" s="47"/>
      <c r="FLB60" s="47"/>
      <c r="FLC60" s="47"/>
      <c r="FLD60" s="47"/>
      <c r="FLE60" s="47"/>
      <c r="FLF60" s="47"/>
      <c r="FLG60" s="47"/>
      <c r="FLH60" s="47"/>
      <c r="FLI60" s="47"/>
      <c r="FLJ60" s="47"/>
      <c r="FLK60" s="47"/>
      <c r="FLL60" s="47"/>
      <c r="FLM60" s="47"/>
      <c r="FLN60" s="47"/>
      <c r="FLO60" s="47"/>
      <c r="FLP60" s="47"/>
      <c r="FLQ60" s="47"/>
      <c r="FLR60" s="47"/>
      <c r="FLS60" s="47"/>
      <c r="FLT60" s="47"/>
      <c r="FLU60" s="47"/>
      <c r="FLV60" s="47"/>
      <c r="FLW60" s="47"/>
      <c r="FLX60" s="47"/>
      <c r="FLY60" s="47"/>
      <c r="FLZ60" s="47"/>
      <c r="FMA60" s="47"/>
      <c r="FMB60" s="47"/>
      <c r="FMC60" s="47"/>
      <c r="FMD60" s="47"/>
      <c r="FME60" s="47"/>
      <c r="FMF60" s="47"/>
      <c r="FMG60" s="47"/>
      <c r="FMH60" s="47"/>
      <c r="FMI60" s="47"/>
      <c r="FMJ60" s="47"/>
      <c r="FMK60" s="47"/>
      <c r="FML60" s="47"/>
      <c r="FMM60" s="47"/>
      <c r="FMN60" s="47"/>
      <c r="FMO60" s="47"/>
      <c r="FMP60" s="47"/>
      <c r="FMQ60" s="47"/>
      <c r="FMR60" s="47"/>
      <c r="FMS60" s="47"/>
      <c r="FMT60" s="47"/>
      <c r="FMU60" s="47"/>
      <c r="FMV60" s="47"/>
      <c r="FMW60" s="47"/>
      <c r="FMX60" s="47"/>
      <c r="FMY60" s="47"/>
      <c r="FMZ60" s="47"/>
      <c r="FNA60" s="47"/>
      <c r="FNB60" s="47"/>
      <c r="FNC60" s="47"/>
      <c r="FND60" s="47"/>
      <c r="FNE60" s="47"/>
      <c r="FNF60" s="47"/>
      <c r="FNG60" s="47"/>
      <c r="FNH60" s="47"/>
      <c r="FNI60" s="47"/>
      <c r="FNJ60" s="47"/>
      <c r="FNK60" s="47"/>
      <c r="FNL60" s="47"/>
      <c r="FNM60" s="47"/>
      <c r="FNN60" s="47"/>
      <c r="FNO60" s="47"/>
      <c r="FNP60" s="47"/>
      <c r="FNQ60" s="47"/>
      <c r="FNR60" s="47"/>
      <c r="FNS60" s="47"/>
      <c r="FNT60" s="47"/>
      <c r="FNU60" s="47"/>
      <c r="FNV60" s="47"/>
      <c r="FNW60" s="47"/>
      <c r="FNX60" s="47"/>
      <c r="FNY60" s="47"/>
      <c r="FNZ60" s="47"/>
      <c r="FOA60" s="47"/>
      <c r="FOB60" s="47"/>
      <c r="FOC60" s="47"/>
      <c r="FOD60" s="47"/>
      <c r="FOE60" s="47"/>
      <c r="FOF60" s="47"/>
      <c r="FOG60" s="47"/>
      <c r="FOH60" s="47"/>
      <c r="FOI60" s="47"/>
      <c r="FOJ60" s="47"/>
      <c r="FOK60" s="47"/>
      <c r="FOL60" s="47"/>
      <c r="FOM60" s="47"/>
      <c r="FON60" s="47"/>
      <c r="FOO60" s="47"/>
      <c r="FOP60" s="47"/>
      <c r="FOQ60" s="47"/>
      <c r="FOR60" s="47"/>
      <c r="FOS60" s="47"/>
      <c r="FOT60" s="47"/>
      <c r="FOU60" s="47"/>
      <c r="FOV60" s="47"/>
      <c r="FOW60" s="47"/>
      <c r="FOX60" s="47"/>
      <c r="FOY60" s="47"/>
      <c r="FOZ60" s="47"/>
      <c r="FPA60" s="47"/>
      <c r="FPB60" s="47"/>
      <c r="FPC60" s="47"/>
      <c r="FPD60" s="47"/>
      <c r="FPE60" s="47"/>
      <c r="FPF60" s="47"/>
      <c r="FPG60" s="47"/>
      <c r="FPH60" s="47"/>
      <c r="FPI60" s="47"/>
      <c r="FPJ60" s="47"/>
      <c r="FPK60" s="47"/>
      <c r="FPL60" s="47"/>
      <c r="FPM60" s="47"/>
      <c r="FPN60" s="47"/>
      <c r="FPO60" s="47"/>
      <c r="FPP60" s="47"/>
      <c r="FPQ60" s="47"/>
      <c r="FPR60" s="47"/>
      <c r="FPS60" s="47"/>
      <c r="FPT60" s="47"/>
      <c r="FPU60" s="47"/>
      <c r="FPV60" s="47"/>
      <c r="FPW60" s="47"/>
      <c r="FPX60" s="47"/>
      <c r="FPY60" s="47"/>
      <c r="FPZ60" s="47"/>
      <c r="FQA60" s="47"/>
      <c r="FQB60" s="47"/>
      <c r="FQC60" s="47"/>
      <c r="FQD60" s="47"/>
      <c r="FQE60" s="47"/>
      <c r="FQF60" s="47"/>
      <c r="FQG60" s="47"/>
      <c r="FQH60" s="47"/>
      <c r="FQI60" s="47"/>
      <c r="FQJ60" s="47"/>
      <c r="FQK60" s="47"/>
      <c r="FQL60" s="47"/>
      <c r="FQM60" s="47"/>
      <c r="FQN60" s="47"/>
      <c r="FQO60" s="47"/>
      <c r="FQP60" s="47"/>
      <c r="FQQ60" s="47"/>
      <c r="FQR60" s="47"/>
      <c r="FQS60" s="47"/>
      <c r="FQT60" s="47"/>
      <c r="FQU60" s="47"/>
      <c r="FQV60" s="47"/>
      <c r="FQW60" s="47"/>
      <c r="FQX60" s="47"/>
      <c r="FQY60" s="47"/>
      <c r="FQZ60" s="47"/>
      <c r="FRA60" s="47"/>
      <c r="FRB60" s="47"/>
      <c r="FRC60" s="47"/>
      <c r="FRD60" s="47"/>
      <c r="FRE60" s="47"/>
      <c r="FRF60" s="47"/>
      <c r="FRG60" s="47"/>
      <c r="FRH60" s="47"/>
      <c r="FRI60" s="47"/>
      <c r="FRJ60" s="47"/>
      <c r="FRK60" s="47"/>
      <c r="FRL60" s="47"/>
      <c r="FRM60" s="47"/>
      <c r="FRN60" s="47"/>
      <c r="FRO60" s="47"/>
      <c r="FRP60" s="47"/>
      <c r="FRQ60" s="47"/>
      <c r="FRR60" s="47"/>
      <c r="FRS60" s="47"/>
      <c r="FRT60" s="47"/>
      <c r="FRU60" s="47"/>
      <c r="FRV60" s="47"/>
      <c r="FRW60" s="47"/>
      <c r="FRX60" s="47"/>
      <c r="FRY60" s="47"/>
      <c r="FRZ60" s="47"/>
      <c r="FSA60" s="47"/>
      <c r="FSB60" s="47"/>
      <c r="FSC60" s="47"/>
      <c r="FSD60" s="47"/>
      <c r="FSE60" s="47"/>
      <c r="FSF60" s="47"/>
      <c r="FSG60" s="47"/>
      <c r="FSH60" s="47"/>
      <c r="FSI60" s="47"/>
      <c r="FSJ60" s="47"/>
      <c r="FSK60" s="47"/>
      <c r="FSL60" s="47"/>
      <c r="FSM60" s="47"/>
      <c r="FSN60" s="47"/>
      <c r="FSO60" s="47"/>
      <c r="FSP60" s="47"/>
      <c r="FSQ60" s="47"/>
      <c r="FSR60" s="47"/>
      <c r="FSS60" s="47"/>
      <c r="FST60" s="47"/>
      <c r="FSU60" s="47"/>
      <c r="FSV60" s="47"/>
      <c r="FSW60" s="47"/>
      <c r="FSX60" s="47"/>
      <c r="FSY60" s="47"/>
      <c r="FSZ60" s="47"/>
      <c r="FTA60" s="47"/>
      <c r="FTB60" s="47"/>
      <c r="FTC60" s="47"/>
      <c r="FTD60" s="47"/>
      <c r="FTE60" s="47"/>
      <c r="FTF60" s="47"/>
      <c r="FTG60" s="47"/>
      <c r="FTH60" s="47"/>
      <c r="FTI60" s="47"/>
      <c r="FTJ60" s="47"/>
      <c r="FTK60" s="47"/>
      <c r="FTL60" s="47"/>
      <c r="FTM60" s="47"/>
      <c r="FTN60" s="47"/>
      <c r="FTO60" s="47"/>
      <c r="FTP60" s="47"/>
      <c r="FTQ60" s="47"/>
      <c r="FTR60" s="47"/>
      <c r="FTS60" s="47"/>
      <c r="FTT60" s="47"/>
      <c r="FTU60" s="47"/>
      <c r="FTV60" s="47"/>
      <c r="FTW60" s="47"/>
      <c r="FTX60" s="47"/>
      <c r="FTY60" s="47"/>
      <c r="FTZ60" s="47"/>
      <c r="FUA60" s="47"/>
      <c r="FUB60" s="47"/>
      <c r="FUC60" s="47"/>
      <c r="FUD60" s="47"/>
      <c r="FUE60" s="47"/>
      <c r="FUF60" s="47"/>
      <c r="FUG60" s="47"/>
      <c r="FUH60" s="47"/>
      <c r="FUI60" s="47"/>
      <c r="FUJ60" s="47"/>
      <c r="FUK60" s="47"/>
      <c r="FUL60" s="47"/>
      <c r="FUM60" s="47"/>
      <c r="FUN60" s="47"/>
      <c r="FUO60" s="47"/>
      <c r="FUP60" s="47"/>
      <c r="FUQ60" s="47"/>
      <c r="FUR60" s="47"/>
      <c r="FUS60" s="47"/>
      <c r="FUT60" s="47"/>
      <c r="FUU60" s="47"/>
      <c r="FUV60" s="47"/>
      <c r="FUW60" s="47"/>
      <c r="FUX60" s="47"/>
      <c r="FUY60" s="47"/>
      <c r="FUZ60" s="47"/>
      <c r="FVA60" s="47"/>
      <c r="FVB60" s="47"/>
      <c r="FVC60" s="47"/>
      <c r="FVD60" s="47"/>
      <c r="FVE60" s="47"/>
      <c r="FVF60" s="47"/>
      <c r="FVG60" s="47"/>
      <c r="FVH60" s="47"/>
      <c r="FVI60" s="47"/>
      <c r="FVJ60" s="47"/>
      <c r="FVK60" s="47"/>
      <c r="FVL60" s="47"/>
      <c r="FVM60" s="47"/>
      <c r="FVN60" s="47"/>
      <c r="FVO60" s="47"/>
      <c r="FVP60" s="47"/>
      <c r="FVQ60" s="47"/>
      <c r="FVR60" s="47"/>
      <c r="FVS60" s="47"/>
      <c r="FVT60" s="47"/>
      <c r="FVU60" s="47"/>
      <c r="FVV60" s="47"/>
      <c r="FVW60" s="47"/>
      <c r="FVX60" s="47"/>
      <c r="FVY60" s="47"/>
      <c r="FVZ60" s="47"/>
      <c r="FWA60" s="47"/>
      <c r="FWB60" s="47"/>
      <c r="FWC60" s="47"/>
      <c r="FWD60" s="47"/>
      <c r="FWE60" s="47"/>
      <c r="FWF60" s="47"/>
      <c r="FWG60" s="47"/>
      <c r="FWH60" s="47"/>
      <c r="FWI60" s="47"/>
      <c r="FWJ60" s="47"/>
      <c r="FWK60" s="47"/>
      <c r="FWL60" s="47"/>
      <c r="FWM60" s="47"/>
      <c r="FWN60" s="47"/>
      <c r="FWO60" s="47"/>
      <c r="FWP60" s="47"/>
      <c r="FWQ60" s="47"/>
      <c r="FWR60" s="47"/>
      <c r="FWS60" s="47"/>
      <c r="FWT60" s="47"/>
      <c r="FWU60" s="47"/>
      <c r="FWV60" s="47"/>
      <c r="FWW60" s="47"/>
      <c r="FWX60" s="47"/>
      <c r="FWY60" s="47"/>
      <c r="FWZ60" s="47"/>
      <c r="FXA60" s="47"/>
      <c r="FXB60" s="47"/>
      <c r="FXC60" s="47"/>
      <c r="FXD60" s="47"/>
      <c r="FXE60" s="47"/>
      <c r="FXF60" s="47"/>
      <c r="FXG60" s="47"/>
      <c r="FXH60" s="47"/>
      <c r="FXI60" s="47"/>
      <c r="FXJ60" s="47"/>
      <c r="FXK60" s="47"/>
      <c r="FXL60" s="47"/>
      <c r="FXM60" s="47"/>
      <c r="FXN60" s="47"/>
      <c r="FXO60" s="47"/>
      <c r="FXP60" s="47"/>
      <c r="FXQ60" s="47"/>
      <c r="FXR60" s="47"/>
      <c r="FXS60" s="47"/>
      <c r="FXT60" s="47"/>
      <c r="FXU60" s="47"/>
      <c r="FXV60" s="47"/>
      <c r="FXW60" s="47"/>
      <c r="FXX60" s="47"/>
      <c r="FXY60" s="47"/>
      <c r="FXZ60" s="47"/>
      <c r="FYA60" s="47"/>
      <c r="FYB60" s="47"/>
      <c r="FYC60" s="47"/>
      <c r="FYD60" s="47"/>
      <c r="FYE60" s="47"/>
      <c r="FYF60" s="47"/>
      <c r="FYG60" s="47"/>
      <c r="FYH60" s="47"/>
      <c r="FYI60" s="47"/>
      <c r="FYJ60" s="47"/>
      <c r="FYK60" s="47"/>
      <c r="FYL60" s="47"/>
      <c r="FYM60" s="47"/>
      <c r="FYN60" s="47"/>
      <c r="FYO60" s="47"/>
      <c r="FYP60" s="47"/>
      <c r="FYQ60" s="47"/>
      <c r="FYR60" s="47"/>
      <c r="FYS60" s="47"/>
      <c r="FYT60" s="47"/>
      <c r="FYU60" s="47"/>
      <c r="FYV60" s="47"/>
      <c r="FYW60" s="47"/>
      <c r="FYX60" s="47"/>
      <c r="FYY60" s="47"/>
      <c r="FYZ60" s="47"/>
      <c r="FZA60" s="47"/>
      <c r="FZB60" s="47"/>
      <c r="FZC60" s="47"/>
      <c r="FZD60" s="47"/>
      <c r="FZE60" s="47"/>
      <c r="FZF60" s="47"/>
      <c r="FZG60" s="47"/>
      <c r="FZH60" s="47"/>
      <c r="FZI60" s="47"/>
      <c r="FZJ60" s="47"/>
      <c r="FZK60" s="47"/>
      <c r="FZL60" s="47"/>
      <c r="FZM60" s="47"/>
      <c r="FZN60" s="47"/>
      <c r="FZO60" s="47"/>
      <c r="FZP60" s="47"/>
      <c r="FZQ60" s="47"/>
      <c r="FZR60" s="47"/>
      <c r="FZS60" s="47"/>
      <c r="FZT60" s="47"/>
      <c r="FZU60" s="47"/>
      <c r="FZV60" s="47"/>
      <c r="FZW60" s="47"/>
      <c r="FZX60" s="47"/>
      <c r="FZY60" s="47"/>
      <c r="FZZ60" s="47"/>
      <c r="GAA60" s="47"/>
      <c r="GAB60" s="47"/>
      <c r="GAC60" s="47"/>
      <c r="GAD60" s="47"/>
      <c r="GAE60" s="47"/>
      <c r="GAF60" s="47"/>
      <c r="GAG60" s="47"/>
      <c r="GAH60" s="47"/>
      <c r="GAI60" s="47"/>
      <c r="GAJ60" s="47"/>
      <c r="GAK60" s="47"/>
      <c r="GAL60" s="47"/>
      <c r="GAM60" s="47"/>
      <c r="GAN60" s="47"/>
      <c r="GAO60" s="47"/>
      <c r="GAP60" s="47"/>
      <c r="GAQ60" s="47"/>
      <c r="GAR60" s="47"/>
      <c r="GAS60" s="47"/>
      <c r="GAT60" s="47"/>
      <c r="GAU60" s="47"/>
      <c r="GAV60" s="47"/>
      <c r="GAW60" s="47"/>
      <c r="GAX60" s="47"/>
      <c r="GAY60" s="47"/>
      <c r="GAZ60" s="47"/>
      <c r="GBA60" s="47"/>
      <c r="GBB60" s="47"/>
      <c r="GBC60" s="47"/>
      <c r="GBD60" s="47"/>
      <c r="GBE60" s="47"/>
      <c r="GBF60" s="47"/>
      <c r="GBG60" s="47"/>
      <c r="GBH60" s="47"/>
      <c r="GBI60" s="47"/>
      <c r="GBJ60" s="47"/>
      <c r="GBK60" s="47"/>
      <c r="GBL60" s="47"/>
      <c r="GBM60" s="47"/>
      <c r="GBN60" s="47"/>
      <c r="GBO60" s="47"/>
      <c r="GBP60" s="47"/>
      <c r="GBQ60" s="47"/>
      <c r="GBR60" s="47"/>
      <c r="GBS60" s="47"/>
      <c r="GBT60" s="47"/>
      <c r="GBU60" s="47"/>
      <c r="GBV60" s="47"/>
      <c r="GBW60" s="47"/>
      <c r="GBX60" s="47"/>
      <c r="GBY60" s="47"/>
      <c r="GBZ60" s="47"/>
      <c r="GCA60" s="47"/>
      <c r="GCB60" s="47"/>
      <c r="GCC60" s="47"/>
      <c r="GCD60" s="47"/>
      <c r="GCE60" s="47"/>
      <c r="GCF60" s="47"/>
      <c r="GCG60" s="47"/>
      <c r="GCH60" s="47"/>
      <c r="GCI60" s="47"/>
      <c r="GCJ60" s="47"/>
      <c r="GCK60" s="47"/>
      <c r="GCL60" s="47"/>
      <c r="GCM60" s="47"/>
      <c r="GCN60" s="47"/>
      <c r="GCO60" s="47"/>
      <c r="GCP60" s="47"/>
      <c r="GCQ60" s="47"/>
      <c r="GCR60" s="47"/>
      <c r="GCS60" s="47"/>
      <c r="GCT60" s="47"/>
      <c r="GCU60" s="47"/>
      <c r="GCV60" s="47"/>
      <c r="GCW60" s="47"/>
      <c r="GCX60" s="47"/>
      <c r="GCY60" s="47"/>
      <c r="GCZ60" s="47"/>
      <c r="GDA60" s="47"/>
      <c r="GDB60" s="47"/>
      <c r="GDC60" s="47"/>
      <c r="GDD60" s="47"/>
      <c r="GDE60" s="47"/>
      <c r="GDF60" s="47"/>
      <c r="GDG60" s="47"/>
      <c r="GDH60" s="47"/>
      <c r="GDI60" s="47"/>
      <c r="GDJ60" s="47"/>
      <c r="GDK60" s="47"/>
      <c r="GDL60" s="47"/>
      <c r="GDM60" s="47"/>
      <c r="GDN60" s="47"/>
      <c r="GDO60" s="47"/>
      <c r="GDP60" s="47"/>
      <c r="GDQ60" s="47"/>
      <c r="GDR60" s="47"/>
      <c r="GDS60" s="47"/>
      <c r="GDT60" s="47"/>
      <c r="GDU60" s="47"/>
      <c r="GDV60" s="47"/>
      <c r="GDW60" s="47"/>
      <c r="GDX60" s="47"/>
      <c r="GDY60" s="47"/>
      <c r="GDZ60" s="47"/>
      <c r="GEA60" s="47"/>
      <c r="GEB60" s="47"/>
      <c r="GEC60" s="47"/>
      <c r="GED60" s="47"/>
      <c r="GEE60" s="47"/>
      <c r="GEF60" s="47"/>
      <c r="GEG60" s="47"/>
      <c r="GEH60" s="47"/>
      <c r="GEI60" s="47"/>
      <c r="GEJ60" s="47"/>
      <c r="GEK60" s="47"/>
      <c r="GEL60" s="47"/>
      <c r="GEM60" s="47"/>
      <c r="GEN60" s="47"/>
      <c r="GEO60" s="47"/>
      <c r="GEP60" s="47"/>
      <c r="GEQ60" s="47"/>
      <c r="GER60" s="47"/>
      <c r="GES60" s="47"/>
      <c r="GET60" s="47"/>
      <c r="GEU60" s="47"/>
      <c r="GEV60" s="47"/>
      <c r="GEW60" s="47"/>
      <c r="GEX60" s="47"/>
      <c r="GEY60" s="47"/>
      <c r="GEZ60" s="47"/>
      <c r="GFA60" s="47"/>
      <c r="GFB60" s="47"/>
      <c r="GFC60" s="47"/>
      <c r="GFD60" s="47"/>
      <c r="GFE60" s="47"/>
      <c r="GFF60" s="47"/>
      <c r="GFG60" s="47"/>
      <c r="GFH60" s="47"/>
      <c r="GFI60" s="47"/>
      <c r="GFJ60" s="47"/>
      <c r="GFK60" s="47"/>
      <c r="GFL60" s="47"/>
      <c r="GFM60" s="47"/>
      <c r="GFN60" s="47"/>
      <c r="GFO60" s="47"/>
      <c r="GFP60" s="47"/>
      <c r="GFQ60" s="47"/>
      <c r="GFR60" s="47"/>
      <c r="GFS60" s="47"/>
      <c r="GFT60" s="47"/>
      <c r="GFU60" s="47"/>
      <c r="GFV60" s="47"/>
      <c r="GFW60" s="47"/>
      <c r="GFX60" s="47"/>
      <c r="GFY60" s="47"/>
      <c r="GFZ60" s="47"/>
      <c r="GGA60" s="47"/>
      <c r="GGB60" s="47"/>
      <c r="GGC60" s="47"/>
      <c r="GGD60" s="47"/>
      <c r="GGE60" s="47"/>
      <c r="GGF60" s="47"/>
      <c r="GGG60" s="47"/>
      <c r="GGH60" s="47"/>
      <c r="GGI60" s="47"/>
      <c r="GGJ60" s="47"/>
      <c r="GGK60" s="47"/>
      <c r="GGL60" s="47"/>
      <c r="GGM60" s="47"/>
      <c r="GGN60" s="47"/>
      <c r="GGO60" s="47"/>
      <c r="GGP60" s="47"/>
      <c r="GGQ60" s="47"/>
      <c r="GGR60" s="47"/>
      <c r="GGS60" s="47"/>
      <c r="GGT60" s="47"/>
      <c r="GGU60" s="47"/>
      <c r="GGV60" s="47"/>
      <c r="GGW60" s="47"/>
      <c r="GGX60" s="47"/>
      <c r="GGY60" s="47"/>
      <c r="GGZ60" s="47"/>
      <c r="GHA60" s="47"/>
      <c r="GHB60" s="47"/>
      <c r="GHC60" s="47"/>
      <c r="GHD60" s="47"/>
      <c r="GHE60" s="47"/>
      <c r="GHF60" s="47"/>
      <c r="GHG60" s="47"/>
      <c r="GHH60" s="47"/>
      <c r="GHI60" s="47"/>
      <c r="GHJ60" s="47"/>
      <c r="GHK60" s="47"/>
      <c r="GHL60" s="47"/>
      <c r="GHM60" s="47"/>
      <c r="GHN60" s="47"/>
      <c r="GHO60" s="47"/>
      <c r="GHP60" s="47"/>
      <c r="GHQ60" s="47"/>
      <c r="GHR60" s="47"/>
      <c r="GHS60" s="47"/>
      <c r="GHT60" s="47"/>
      <c r="GHU60" s="47"/>
      <c r="GHV60" s="47"/>
      <c r="GHW60" s="47"/>
      <c r="GHX60" s="47"/>
      <c r="GHY60" s="47"/>
      <c r="GHZ60" s="47"/>
      <c r="GIA60" s="47"/>
      <c r="GIB60" s="47"/>
      <c r="GIC60" s="47"/>
      <c r="GID60" s="47"/>
      <c r="GIE60" s="47"/>
      <c r="GIF60" s="47"/>
      <c r="GIG60" s="47"/>
      <c r="GIH60" s="47"/>
      <c r="GII60" s="47"/>
      <c r="GIJ60" s="47"/>
      <c r="GIK60" s="47"/>
      <c r="GIL60" s="47"/>
      <c r="GIM60" s="47"/>
      <c r="GIN60" s="47"/>
      <c r="GIO60" s="47"/>
      <c r="GIP60" s="47"/>
      <c r="GIQ60" s="47"/>
      <c r="GIR60" s="47"/>
      <c r="GIS60" s="47"/>
      <c r="GIT60" s="47"/>
      <c r="GIU60" s="47"/>
      <c r="GIV60" s="47"/>
      <c r="GIW60" s="47"/>
      <c r="GIX60" s="47"/>
      <c r="GIY60" s="47"/>
      <c r="GIZ60" s="47"/>
      <c r="GJA60" s="47"/>
      <c r="GJB60" s="47"/>
      <c r="GJC60" s="47"/>
      <c r="GJD60" s="47"/>
      <c r="GJE60" s="47"/>
      <c r="GJF60" s="47"/>
      <c r="GJG60" s="47"/>
      <c r="GJH60" s="47"/>
      <c r="GJI60" s="47"/>
      <c r="GJJ60" s="47"/>
      <c r="GJK60" s="47"/>
      <c r="GJL60" s="47"/>
      <c r="GJM60" s="47"/>
      <c r="GJN60" s="47"/>
      <c r="GJO60" s="47"/>
      <c r="GJP60" s="47"/>
      <c r="GJQ60" s="47"/>
      <c r="GJR60" s="47"/>
      <c r="GJS60" s="47"/>
      <c r="GJT60" s="47"/>
      <c r="GJU60" s="47"/>
      <c r="GJV60" s="47"/>
      <c r="GJW60" s="47"/>
      <c r="GJX60" s="47"/>
      <c r="GJY60" s="47"/>
      <c r="GJZ60" s="47"/>
      <c r="GKA60" s="47"/>
      <c r="GKB60" s="47"/>
      <c r="GKC60" s="47"/>
      <c r="GKD60" s="47"/>
      <c r="GKE60" s="47"/>
      <c r="GKF60" s="47"/>
      <c r="GKG60" s="47"/>
      <c r="GKH60" s="47"/>
      <c r="GKI60" s="47"/>
      <c r="GKJ60" s="47"/>
      <c r="GKK60" s="47"/>
      <c r="GKL60" s="47"/>
      <c r="GKM60" s="47"/>
      <c r="GKN60" s="47"/>
      <c r="GKO60" s="47"/>
      <c r="GKP60" s="47"/>
      <c r="GKQ60" s="47"/>
      <c r="GKR60" s="47"/>
      <c r="GKS60" s="47"/>
      <c r="GKT60" s="47"/>
      <c r="GKU60" s="47"/>
      <c r="GKV60" s="47"/>
      <c r="GKW60" s="47"/>
      <c r="GKX60" s="47"/>
      <c r="GKY60" s="47"/>
      <c r="GKZ60" s="47"/>
      <c r="GLA60" s="47"/>
      <c r="GLB60" s="47"/>
      <c r="GLC60" s="47"/>
      <c r="GLD60" s="47"/>
      <c r="GLE60" s="47"/>
      <c r="GLF60" s="47"/>
      <c r="GLG60" s="47"/>
      <c r="GLH60" s="47"/>
      <c r="GLI60" s="47"/>
      <c r="GLJ60" s="47"/>
      <c r="GLK60" s="47"/>
      <c r="GLL60" s="47"/>
      <c r="GLM60" s="47"/>
      <c r="GLN60" s="47"/>
      <c r="GLO60" s="47"/>
      <c r="GLP60" s="47"/>
      <c r="GLQ60" s="47"/>
      <c r="GLR60" s="47"/>
      <c r="GLS60" s="47"/>
      <c r="GLT60" s="47"/>
      <c r="GLU60" s="47"/>
      <c r="GLV60" s="47"/>
      <c r="GLW60" s="47"/>
      <c r="GLX60" s="47"/>
      <c r="GLY60" s="47"/>
      <c r="GLZ60" s="47"/>
      <c r="GMA60" s="47"/>
      <c r="GMB60" s="47"/>
      <c r="GMC60" s="47"/>
      <c r="GMD60" s="47"/>
      <c r="GME60" s="47"/>
      <c r="GMF60" s="47"/>
      <c r="GMG60" s="47"/>
      <c r="GMH60" s="47"/>
      <c r="GMI60" s="47"/>
      <c r="GMJ60" s="47"/>
      <c r="GMK60" s="47"/>
      <c r="GML60" s="47"/>
      <c r="GMM60" s="47"/>
      <c r="GMN60" s="47"/>
      <c r="GMO60" s="47"/>
      <c r="GMP60" s="47"/>
      <c r="GMQ60" s="47"/>
      <c r="GMR60" s="47"/>
      <c r="GMS60" s="47"/>
      <c r="GMT60" s="47"/>
      <c r="GMU60" s="47"/>
      <c r="GMV60" s="47"/>
      <c r="GMW60" s="47"/>
      <c r="GMX60" s="47"/>
      <c r="GMY60" s="47"/>
      <c r="GMZ60" s="47"/>
      <c r="GNA60" s="47"/>
      <c r="GNB60" s="47"/>
      <c r="GNC60" s="47"/>
      <c r="GND60" s="47"/>
      <c r="GNE60" s="47"/>
      <c r="GNF60" s="47"/>
      <c r="GNG60" s="47"/>
      <c r="GNH60" s="47"/>
      <c r="GNI60" s="47"/>
      <c r="GNJ60" s="47"/>
      <c r="GNK60" s="47"/>
      <c r="GNL60" s="47"/>
      <c r="GNM60" s="47"/>
      <c r="GNN60" s="47"/>
      <c r="GNO60" s="47"/>
      <c r="GNP60" s="47"/>
      <c r="GNQ60" s="47"/>
      <c r="GNR60" s="47"/>
      <c r="GNS60" s="47"/>
      <c r="GNT60" s="47"/>
      <c r="GNU60" s="47"/>
      <c r="GNV60" s="47"/>
      <c r="GNW60" s="47"/>
      <c r="GNX60" s="47"/>
      <c r="GNY60" s="47"/>
      <c r="GNZ60" s="47"/>
      <c r="GOA60" s="47"/>
      <c r="GOB60" s="47"/>
      <c r="GOC60" s="47"/>
      <c r="GOD60" s="47"/>
      <c r="GOE60" s="47"/>
      <c r="GOF60" s="47"/>
      <c r="GOG60" s="47"/>
      <c r="GOH60" s="47"/>
      <c r="GOI60" s="47"/>
      <c r="GOJ60" s="47"/>
      <c r="GOK60" s="47"/>
      <c r="GOL60" s="47"/>
      <c r="GOM60" s="47"/>
      <c r="GON60" s="47"/>
      <c r="GOO60" s="47"/>
      <c r="GOP60" s="47"/>
      <c r="GOQ60" s="47"/>
      <c r="GOR60" s="47"/>
      <c r="GOS60" s="47"/>
      <c r="GOT60" s="47"/>
      <c r="GOU60" s="47"/>
      <c r="GOV60" s="47"/>
      <c r="GOW60" s="47"/>
      <c r="GOX60" s="47"/>
      <c r="GOY60" s="47"/>
      <c r="GOZ60" s="47"/>
      <c r="GPA60" s="47"/>
      <c r="GPB60" s="47"/>
      <c r="GPC60" s="47"/>
      <c r="GPD60" s="47"/>
      <c r="GPE60" s="47"/>
      <c r="GPF60" s="47"/>
      <c r="GPG60" s="47"/>
      <c r="GPH60" s="47"/>
      <c r="GPI60" s="47"/>
      <c r="GPJ60" s="47"/>
      <c r="GPK60" s="47"/>
      <c r="GPL60" s="47"/>
      <c r="GPM60" s="47"/>
      <c r="GPN60" s="47"/>
      <c r="GPO60" s="47"/>
      <c r="GPP60" s="47"/>
      <c r="GPQ60" s="47"/>
      <c r="GPR60" s="47"/>
      <c r="GPS60" s="47"/>
      <c r="GPT60" s="47"/>
      <c r="GPU60" s="47"/>
      <c r="GPV60" s="47"/>
      <c r="GPW60" s="47"/>
      <c r="GPX60" s="47"/>
      <c r="GPY60" s="47"/>
      <c r="GPZ60" s="47"/>
      <c r="GQA60" s="47"/>
      <c r="GQB60" s="47"/>
      <c r="GQC60" s="47"/>
      <c r="GQD60" s="47"/>
      <c r="GQE60" s="47"/>
      <c r="GQF60" s="47"/>
      <c r="GQG60" s="47"/>
      <c r="GQH60" s="47"/>
      <c r="GQI60" s="47"/>
      <c r="GQJ60" s="47"/>
      <c r="GQK60" s="47"/>
      <c r="GQL60" s="47"/>
      <c r="GQM60" s="47"/>
      <c r="GQN60" s="47"/>
      <c r="GQO60" s="47"/>
      <c r="GQP60" s="47"/>
      <c r="GQQ60" s="47"/>
      <c r="GQR60" s="47"/>
      <c r="GQS60" s="47"/>
      <c r="GQT60" s="47"/>
      <c r="GQU60" s="47"/>
      <c r="GQV60" s="47"/>
      <c r="GQW60" s="47"/>
      <c r="GQX60" s="47"/>
      <c r="GQY60" s="47"/>
      <c r="GQZ60" s="47"/>
      <c r="GRA60" s="47"/>
      <c r="GRB60" s="47"/>
      <c r="GRC60" s="47"/>
      <c r="GRD60" s="47"/>
      <c r="GRE60" s="47"/>
      <c r="GRF60" s="47"/>
      <c r="GRG60" s="47"/>
      <c r="GRH60" s="47"/>
      <c r="GRI60" s="47"/>
      <c r="GRJ60" s="47"/>
      <c r="GRK60" s="47"/>
      <c r="GRL60" s="47"/>
      <c r="GRM60" s="47"/>
      <c r="GRN60" s="47"/>
      <c r="GRO60" s="47"/>
      <c r="GRP60" s="47"/>
      <c r="GRQ60" s="47"/>
      <c r="GRR60" s="47"/>
      <c r="GRS60" s="47"/>
      <c r="GRT60" s="47"/>
      <c r="GRU60" s="47"/>
      <c r="GRV60" s="47"/>
      <c r="GRW60" s="47"/>
      <c r="GRX60" s="47"/>
      <c r="GRY60" s="47"/>
      <c r="GRZ60" s="47"/>
      <c r="GSA60" s="47"/>
      <c r="GSB60" s="47"/>
      <c r="GSC60" s="47"/>
      <c r="GSD60" s="47"/>
      <c r="GSE60" s="47"/>
      <c r="GSF60" s="47"/>
      <c r="GSG60" s="47"/>
      <c r="GSH60" s="47"/>
      <c r="GSI60" s="47"/>
      <c r="GSJ60" s="47"/>
      <c r="GSK60" s="47"/>
      <c r="GSL60" s="47"/>
      <c r="GSM60" s="47"/>
      <c r="GSN60" s="47"/>
      <c r="GSO60" s="47"/>
      <c r="GSP60" s="47"/>
      <c r="GSQ60" s="47"/>
      <c r="GSR60" s="47"/>
      <c r="GSS60" s="47"/>
      <c r="GST60" s="47"/>
      <c r="GSU60" s="47"/>
      <c r="GSV60" s="47"/>
      <c r="GSW60" s="47"/>
      <c r="GSX60" s="47"/>
      <c r="GSY60" s="47"/>
      <c r="GSZ60" s="47"/>
      <c r="GTA60" s="47"/>
      <c r="GTB60" s="47"/>
      <c r="GTC60" s="47"/>
      <c r="GTD60" s="47"/>
      <c r="GTE60" s="47"/>
      <c r="GTF60" s="47"/>
      <c r="GTG60" s="47"/>
      <c r="GTH60" s="47"/>
      <c r="GTI60" s="47"/>
      <c r="GTJ60" s="47"/>
      <c r="GTK60" s="47"/>
      <c r="GTL60" s="47"/>
      <c r="GTM60" s="47"/>
      <c r="GTN60" s="47"/>
      <c r="GTO60" s="47"/>
      <c r="GTP60" s="47"/>
      <c r="GTQ60" s="47"/>
      <c r="GTR60" s="47"/>
      <c r="GTS60" s="47"/>
      <c r="GTT60" s="47"/>
      <c r="GTU60" s="47"/>
      <c r="GTV60" s="47"/>
      <c r="GTW60" s="47"/>
      <c r="GTX60" s="47"/>
      <c r="GTY60" s="47"/>
      <c r="GTZ60" s="47"/>
      <c r="GUA60" s="47"/>
      <c r="GUB60" s="47"/>
      <c r="GUC60" s="47"/>
      <c r="GUD60" s="47"/>
      <c r="GUE60" s="47"/>
      <c r="GUF60" s="47"/>
      <c r="GUG60" s="47"/>
      <c r="GUH60" s="47"/>
      <c r="GUI60" s="47"/>
      <c r="GUJ60" s="47"/>
      <c r="GUK60" s="47"/>
      <c r="GUL60" s="47"/>
      <c r="GUM60" s="47"/>
      <c r="GUN60" s="47"/>
      <c r="GUO60" s="47"/>
      <c r="GUP60" s="47"/>
      <c r="GUQ60" s="47"/>
      <c r="GUR60" s="47"/>
      <c r="GUS60" s="47"/>
      <c r="GUT60" s="47"/>
      <c r="GUU60" s="47"/>
      <c r="GUV60" s="47"/>
      <c r="GUW60" s="47"/>
      <c r="GUX60" s="47"/>
      <c r="GUY60" s="47"/>
      <c r="GUZ60" s="47"/>
      <c r="GVA60" s="47"/>
      <c r="GVB60" s="47"/>
      <c r="GVC60" s="47"/>
      <c r="GVD60" s="47"/>
      <c r="GVE60" s="47"/>
      <c r="GVF60" s="47"/>
      <c r="GVG60" s="47"/>
      <c r="GVH60" s="47"/>
      <c r="GVI60" s="47"/>
      <c r="GVJ60" s="47"/>
      <c r="GVK60" s="47"/>
      <c r="GVL60" s="47"/>
      <c r="GVM60" s="47"/>
      <c r="GVN60" s="47"/>
      <c r="GVO60" s="47"/>
      <c r="GVP60" s="47"/>
      <c r="GVQ60" s="47"/>
      <c r="GVR60" s="47"/>
      <c r="GVS60" s="47"/>
      <c r="GVT60" s="47"/>
      <c r="GVU60" s="47"/>
      <c r="GVV60" s="47"/>
      <c r="GVW60" s="47"/>
      <c r="GVX60" s="47"/>
      <c r="GVY60" s="47"/>
      <c r="GVZ60" s="47"/>
      <c r="GWA60" s="47"/>
      <c r="GWB60" s="47"/>
      <c r="GWC60" s="47"/>
      <c r="GWD60" s="47"/>
      <c r="GWE60" s="47"/>
      <c r="GWF60" s="47"/>
      <c r="GWG60" s="47"/>
      <c r="GWH60" s="47"/>
      <c r="GWI60" s="47"/>
      <c r="GWJ60" s="47"/>
      <c r="GWK60" s="47"/>
      <c r="GWL60" s="47"/>
      <c r="GWM60" s="47"/>
      <c r="GWN60" s="47"/>
      <c r="GWO60" s="47"/>
      <c r="GWP60" s="47"/>
      <c r="GWQ60" s="47"/>
      <c r="GWR60" s="47"/>
      <c r="GWS60" s="47"/>
      <c r="GWT60" s="47"/>
      <c r="GWU60" s="47"/>
      <c r="GWV60" s="47"/>
      <c r="GWW60" s="47"/>
      <c r="GWX60" s="47"/>
      <c r="GWY60" s="47"/>
      <c r="GWZ60" s="47"/>
      <c r="GXA60" s="47"/>
      <c r="GXB60" s="47"/>
      <c r="GXC60" s="47"/>
      <c r="GXD60" s="47"/>
      <c r="GXE60" s="47"/>
      <c r="GXF60" s="47"/>
      <c r="GXG60" s="47"/>
      <c r="GXH60" s="47"/>
      <c r="GXI60" s="47"/>
      <c r="GXJ60" s="47"/>
      <c r="GXK60" s="47"/>
      <c r="GXL60" s="47"/>
      <c r="GXM60" s="47"/>
      <c r="GXN60" s="47"/>
      <c r="GXO60" s="47"/>
      <c r="GXP60" s="47"/>
      <c r="GXQ60" s="47"/>
      <c r="GXR60" s="47"/>
      <c r="GXS60" s="47"/>
      <c r="GXT60" s="47"/>
      <c r="GXU60" s="47"/>
      <c r="GXV60" s="47"/>
      <c r="GXW60" s="47"/>
      <c r="GXX60" s="47"/>
      <c r="GXY60" s="47"/>
      <c r="GXZ60" s="47"/>
      <c r="GYA60" s="47"/>
      <c r="GYB60" s="47"/>
      <c r="GYC60" s="47"/>
      <c r="GYD60" s="47"/>
      <c r="GYE60" s="47"/>
      <c r="GYF60" s="47"/>
      <c r="GYG60" s="47"/>
      <c r="GYH60" s="47"/>
      <c r="GYI60" s="47"/>
      <c r="GYJ60" s="47"/>
      <c r="GYK60" s="47"/>
      <c r="GYL60" s="47"/>
      <c r="GYM60" s="47"/>
      <c r="GYN60" s="47"/>
      <c r="GYO60" s="47"/>
      <c r="GYP60" s="47"/>
      <c r="GYQ60" s="47"/>
      <c r="GYR60" s="47"/>
      <c r="GYS60" s="47"/>
      <c r="GYT60" s="47"/>
      <c r="GYU60" s="47"/>
      <c r="GYV60" s="47"/>
      <c r="GYW60" s="47"/>
      <c r="GYX60" s="47"/>
      <c r="GYY60" s="47"/>
      <c r="GYZ60" s="47"/>
      <c r="GZA60" s="47"/>
      <c r="GZB60" s="47"/>
      <c r="GZC60" s="47"/>
      <c r="GZD60" s="47"/>
      <c r="GZE60" s="47"/>
      <c r="GZF60" s="47"/>
      <c r="GZG60" s="47"/>
      <c r="GZH60" s="47"/>
      <c r="GZI60" s="47"/>
      <c r="GZJ60" s="47"/>
      <c r="GZK60" s="47"/>
      <c r="GZL60" s="47"/>
      <c r="GZM60" s="47"/>
      <c r="GZN60" s="47"/>
      <c r="GZO60" s="47"/>
      <c r="GZP60" s="47"/>
      <c r="GZQ60" s="47"/>
      <c r="GZR60" s="47"/>
      <c r="GZS60" s="47"/>
      <c r="GZT60" s="47"/>
      <c r="GZU60" s="47"/>
      <c r="GZV60" s="47"/>
      <c r="GZW60" s="47"/>
      <c r="GZX60" s="47"/>
      <c r="GZY60" s="47"/>
      <c r="GZZ60" s="47"/>
      <c r="HAA60" s="47"/>
      <c r="HAB60" s="47"/>
      <c r="HAC60" s="47"/>
      <c r="HAD60" s="47"/>
      <c r="HAE60" s="47"/>
      <c r="HAF60" s="47"/>
      <c r="HAG60" s="47"/>
      <c r="HAH60" s="47"/>
      <c r="HAI60" s="47"/>
      <c r="HAJ60" s="47"/>
      <c r="HAK60" s="47"/>
      <c r="HAL60" s="47"/>
      <c r="HAM60" s="47"/>
      <c r="HAN60" s="47"/>
      <c r="HAO60" s="47"/>
      <c r="HAP60" s="47"/>
      <c r="HAQ60" s="47"/>
      <c r="HAR60" s="47"/>
      <c r="HAS60" s="47"/>
      <c r="HAT60" s="47"/>
      <c r="HAU60" s="47"/>
      <c r="HAV60" s="47"/>
      <c r="HAW60" s="47"/>
      <c r="HAX60" s="47"/>
      <c r="HAY60" s="47"/>
      <c r="HAZ60" s="47"/>
      <c r="HBA60" s="47"/>
      <c r="HBB60" s="47"/>
      <c r="HBC60" s="47"/>
      <c r="HBD60" s="47"/>
      <c r="HBE60" s="47"/>
      <c r="HBF60" s="47"/>
      <c r="HBG60" s="47"/>
      <c r="HBH60" s="47"/>
      <c r="HBI60" s="47"/>
      <c r="HBJ60" s="47"/>
      <c r="HBK60" s="47"/>
      <c r="HBL60" s="47"/>
      <c r="HBM60" s="47"/>
      <c r="HBN60" s="47"/>
      <c r="HBO60" s="47"/>
      <c r="HBP60" s="47"/>
      <c r="HBQ60" s="47"/>
      <c r="HBR60" s="47"/>
      <c r="HBS60" s="47"/>
      <c r="HBT60" s="47"/>
      <c r="HBU60" s="47"/>
      <c r="HBV60" s="47"/>
      <c r="HBW60" s="47"/>
      <c r="HBX60" s="47"/>
      <c r="HBY60" s="47"/>
      <c r="HBZ60" s="47"/>
      <c r="HCA60" s="47"/>
      <c r="HCB60" s="47"/>
      <c r="HCC60" s="47"/>
      <c r="HCD60" s="47"/>
      <c r="HCE60" s="47"/>
      <c r="HCF60" s="47"/>
      <c r="HCG60" s="47"/>
      <c r="HCH60" s="47"/>
      <c r="HCI60" s="47"/>
      <c r="HCJ60" s="47"/>
      <c r="HCK60" s="47"/>
      <c r="HCL60" s="47"/>
      <c r="HCM60" s="47"/>
      <c r="HCN60" s="47"/>
      <c r="HCO60" s="47"/>
      <c r="HCP60" s="47"/>
      <c r="HCQ60" s="47"/>
      <c r="HCR60" s="47"/>
      <c r="HCS60" s="47"/>
      <c r="HCT60" s="47"/>
      <c r="HCU60" s="47"/>
      <c r="HCV60" s="47"/>
      <c r="HCW60" s="47"/>
      <c r="HCX60" s="47"/>
      <c r="HCY60" s="47"/>
      <c r="HCZ60" s="47"/>
      <c r="HDA60" s="47"/>
      <c r="HDB60" s="47"/>
      <c r="HDC60" s="47"/>
      <c r="HDD60" s="47"/>
      <c r="HDE60" s="47"/>
      <c r="HDF60" s="47"/>
      <c r="HDG60" s="47"/>
      <c r="HDH60" s="47"/>
      <c r="HDI60" s="47"/>
      <c r="HDJ60" s="47"/>
      <c r="HDK60" s="47"/>
      <c r="HDL60" s="47"/>
      <c r="HDM60" s="47"/>
      <c r="HDN60" s="47"/>
      <c r="HDO60" s="47"/>
      <c r="HDP60" s="47"/>
      <c r="HDQ60" s="47"/>
      <c r="HDR60" s="47"/>
      <c r="HDS60" s="47"/>
      <c r="HDT60" s="47"/>
      <c r="HDU60" s="47"/>
      <c r="HDV60" s="47"/>
      <c r="HDW60" s="47"/>
      <c r="HDX60" s="47"/>
      <c r="HDY60" s="47"/>
      <c r="HDZ60" s="47"/>
      <c r="HEA60" s="47"/>
      <c r="HEB60" s="47"/>
      <c r="HEC60" s="47"/>
      <c r="HED60" s="47"/>
      <c r="HEE60" s="47"/>
      <c r="HEF60" s="47"/>
      <c r="HEG60" s="47"/>
      <c r="HEH60" s="47"/>
      <c r="HEI60" s="47"/>
      <c r="HEJ60" s="47"/>
      <c r="HEK60" s="47"/>
      <c r="HEL60" s="47"/>
      <c r="HEM60" s="47"/>
      <c r="HEN60" s="47"/>
      <c r="HEO60" s="47"/>
      <c r="HEP60" s="47"/>
      <c r="HEQ60" s="47"/>
      <c r="HER60" s="47"/>
      <c r="HES60" s="47"/>
      <c r="HET60" s="47"/>
      <c r="HEU60" s="47"/>
      <c r="HEV60" s="47"/>
      <c r="HEW60" s="47"/>
      <c r="HEX60" s="47"/>
      <c r="HEY60" s="47"/>
      <c r="HEZ60" s="47"/>
      <c r="HFA60" s="47"/>
      <c r="HFB60" s="47"/>
      <c r="HFC60" s="47"/>
      <c r="HFD60" s="47"/>
      <c r="HFE60" s="47"/>
      <c r="HFF60" s="47"/>
      <c r="HFG60" s="47"/>
      <c r="HFH60" s="47"/>
      <c r="HFI60" s="47"/>
      <c r="HFJ60" s="47"/>
      <c r="HFK60" s="47"/>
      <c r="HFL60" s="47"/>
      <c r="HFM60" s="47"/>
      <c r="HFN60" s="47"/>
      <c r="HFO60" s="47"/>
      <c r="HFP60" s="47"/>
      <c r="HFQ60" s="47"/>
      <c r="HFR60" s="47"/>
      <c r="HFS60" s="47"/>
      <c r="HFT60" s="47"/>
      <c r="HFU60" s="47"/>
      <c r="HFV60" s="47"/>
      <c r="HFW60" s="47"/>
      <c r="HFX60" s="47"/>
      <c r="HFY60" s="47"/>
      <c r="HFZ60" s="47"/>
      <c r="HGA60" s="47"/>
      <c r="HGB60" s="47"/>
      <c r="HGC60" s="47"/>
      <c r="HGD60" s="47"/>
      <c r="HGE60" s="47"/>
      <c r="HGF60" s="47"/>
      <c r="HGG60" s="47"/>
      <c r="HGH60" s="47"/>
      <c r="HGI60" s="47"/>
      <c r="HGJ60" s="47"/>
      <c r="HGK60" s="47"/>
      <c r="HGL60" s="47"/>
      <c r="HGM60" s="47"/>
      <c r="HGN60" s="47"/>
      <c r="HGO60" s="47"/>
      <c r="HGP60" s="47"/>
      <c r="HGQ60" s="47"/>
      <c r="HGR60" s="47"/>
      <c r="HGS60" s="47"/>
      <c r="HGT60" s="47"/>
      <c r="HGU60" s="47"/>
      <c r="HGV60" s="47"/>
      <c r="HGW60" s="47"/>
      <c r="HGX60" s="47"/>
      <c r="HGY60" s="47"/>
      <c r="HGZ60" s="47"/>
      <c r="HHA60" s="47"/>
      <c r="HHB60" s="47"/>
      <c r="HHC60" s="47"/>
      <c r="HHD60" s="47"/>
      <c r="HHE60" s="47"/>
      <c r="HHF60" s="47"/>
      <c r="HHG60" s="47"/>
      <c r="HHH60" s="47"/>
      <c r="HHI60" s="47"/>
      <c r="HHJ60" s="47"/>
      <c r="HHK60" s="47"/>
      <c r="HHL60" s="47"/>
      <c r="HHM60" s="47"/>
      <c r="HHN60" s="47"/>
      <c r="HHO60" s="47"/>
      <c r="HHP60" s="47"/>
      <c r="HHQ60" s="47"/>
      <c r="HHR60" s="47"/>
      <c r="HHS60" s="47"/>
      <c r="HHT60" s="47"/>
      <c r="HHU60" s="47"/>
      <c r="HHV60" s="47"/>
      <c r="HHW60" s="47"/>
      <c r="HHX60" s="47"/>
      <c r="HHY60" s="47"/>
      <c r="HHZ60" s="47"/>
      <c r="HIA60" s="47"/>
      <c r="HIB60" s="47"/>
      <c r="HIC60" s="47"/>
      <c r="HID60" s="47"/>
      <c r="HIE60" s="47"/>
      <c r="HIF60" s="47"/>
      <c r="HIG60" s="47"/>
      <c r="HIH60" s="47"/>
      <c r="HII60" s="47"/>
      <c r="HIJ60" s="47"/>
      <c r="HIK60" s="47"/>
      <c r="HIL60" s="47"/>
      <c r="HIM60" s="47"/>
      <c r="HIN60" s="47"/>
      <c r="HIO60" s="47"/>
      <c r="HIP60" s="47"/>
      <c r="HIQ60" s="47"/>
      <c r="HIR60" s="47"/>
      <c r="HIS60" s="47"/>
      <c r="HIT60" s="47"/>
      <c r="HIU60" s="47"/>
      <c r="HIV60" s="47"/>
      <c r="HIW60" s="47"/>
      <c r="HIX60" s="47"/>
      <c r="HIY60" s="47"/>
      <c r="HIZ60" s="47"/>
      <c r="HJA60" s="47"/>
      <c r="HJB60" s="47"/>
      <c r="HJC60" s="47"/>
      <c r="HJD60" s="47"/>
      <c r="HJE60" s="47"/>
      <c r="HJF60" s="47"/>
      <c r="HJG60" s="47"/>
      <c r="HJH60" s="47"/>
      <c r="HJI60" s="47"/>
      <c r="HJJ60" s="47"/>
      <c r="HJK60" s="47"/>
      <c r="HJL60" s="47"/>
      <c r="HJM60" s="47"/>
      <c r="HJN60" s="47"/>
      <c r="HJO60" s="47"/>
      <c r="HJP60" s="47"/>
      <c r="HJQ60" s="47"/>
      <c r="HJR60" s="47"/>
      <c r="HJS60" s="47"/>
      <c r="HJT60" s="47"/>
      <c r="HJU60" s="47"/>
      <c r="HJV60" s="47"/>
      <c r="HJW60" s="47"/>
      <c r="HJX60" s="47"/>
      <c r="HJY60" s="47"/>
      <c r="HJZ60" s="47"/>
      <c r="HKA60" s="47"/>
      <c r="HKB60" s="47"/>
      <c r="HKC60" s="47"/>
      <c r="HKD60" s="47"/>
      <c r="HKE60" s="47"/>
      <c r="HKF60" s="47"/>
      <c r="HKG60" s="47"/>
      <c r="HKH60" s="47"/>
      <c r="HKI60" s="47"/>
      <c r="HKJ60" s="47"/>
      <c r="HKK60" s="47"/>
      <c r="HKL60" s="47"/>
      <c r="HKM60" s="47"/>
      <c r="HKN60" s="47"/>
      <c r="HKO60" s="47"/>
      <c r="HKP60" s="47"/>
      <c r="HKQ60" s="47"/>
      <c r="HKR60" s="47"/>
      <c r="HKS60" s="47"/>
      <c r="HKT60" s="47"/>
      <c r="HKU60" s="47"/>
      <c r="HKV60" s="47"/>
      <c r="HKW60" s="47"/>
      <c r="HKX60" s="47"/>
      <c r="HKY60" s="47"/>
      <c r="HKZ60" s="47"/>
      <c r="HLA60" s="47"/>
      <c r="HLB60" s="47"/>
      <c r="HLC60" s="47"/>
      <c r="HLD60" s="47"/>
      <c r="HLE60" s="47"/>
      <c r="HLF60" s="47"/>
      <c r="HLG60" s="47"/>
      <c r="HLH60" s="47"/>
      <c r="HLI60" s="47"/>
      <c r="HLJ60" s="47"/>
      <c r="HLK60" s="47"/>
      <c r="HLL60" s="47"/>
      <c r="HLM60" s="47"/>
      <c r="HLN60" s="47"/>
      <c r="HLO60" s="47"/>
      <c r="HLP60" s="47"/>
      <c r="HLQ60" s="47"/>
      <c r="HLR60" s="47"/>
      <c r="HLS60" s="47"/>
      <c r="HLT60" s="47"/>
      <c r="HLU60" s="47"/>
      <c r="HLV60" s="47"/>
      <c r="HLW60" s="47"/>
      <c r="HLX60" s="47"/>
      <c r="HLY60" s="47"/>
      <c r="HLZ60" s="47"/>
      <c r="HMA60" s="47"/>
      <c r="HMB60" s="47"/>
      <c r="HMC60" s="47"/>
      <c r="HMD60" s="47"/>
      <c r="HME60" s="47"/>
      <c r="HMF60" s="47"/>
      <c r="HMG60" s="47"/>
      <c r="HMH60" s="47"/>
      <c r="HMI60" s="47"/>
      <c r="HMJ60" s="47"/>
      <c r="HMK60" s="47"/>
      <c r="HML60" s="47"/>
      <c r="HMM60" s="47"/>
      <c r="HMN60" s="47"/>
      <c r="HMO60" s="47"/>
      <c r="HMP60" s="47"/>
      <c r="HMQ60" s="47"/>
      <c r="HMR60" s="47"/>
      <c r="HMS60" s="47"/>
      <c r="HMT60" s="47"/>
      <c r="HMU60" s="47"/>
      <c r="HMV60" s="47"/>
      <c r="HMW60" s="47"/>
      <c r="HMX60" s="47"/>
      <c r="HMY60" s="47"/>
      <c r="HMZ60" s="47"/>
      <c r="HNA60" s="47"/>
      <c r="HNB60" s="47"/>
      <c r="HNC60" s="47"/>
      <c r="HND60" s="47"/>
      <c r="HNE60" s="47"/>
      <c r="HNF60" s="47"/>
      <c r="HNG60" s="47"/>
      <c r="HNH60" s="47"/>
      <c r="HNI60" s="47"/>
      <c r="HNJ60" s="47"/>
      <c r="HNK60" s="47"/>
      <c r="HNL60" s="47"/>
      <c r="HNM60" s="47"/>
      <c r="HNN60" s="47"/>
      <c r="HNO60" s="47"/>
      <c r="HNP60" s="47"/>
      <c r="HNQ60" s="47"/>
      <c r="HNR60" s="47"/>
      <c r="HNS60" s="47"/>
      <c r="HNT60" s="47"/>
      <c r="HNU60" s="47"/>
      <c r="HNV60" s="47"/>
      <c r="HNW60" s="47"/>
      <c r="HNX60" s="47"/>
      <c r="HNY60" s="47"/>
      <c r="HNZ60" s="47"/>
      <c r="HOA60" s="47"/>
      <c r="HOB60" s="47"/>
      <c r="HOC60" s="47"/>
      <c r="HOD60" s="47"/>
      <c r="HOE60" s="47"/>
      <c r="HOF60" s="47"/>
      <c r="HOG60" s="47"/>
      <c r="HOH60" s="47"/>
      <c r="HOI60" s="47"/>
      <c r="HOJ60" s="47"/>
      <c r="HOK60" s="47"/>
      <c r="HOL60" s="47"/>
      <c r="HOM60" s="47"/>
      <c r="HON60" s="47"/>
      <c r="HOO60" s="47"/>
      <c r="HOP60" s="47"/>
      <c r="HOQ60" s="47"/>
      <c r="HOR60" s="47"/>
      <c r="HOS60" s="47"/>
      <c r="HOT60" s="47"/>
      <c r="HOU60" s="47"/>
      <c r="HOV60" s="47"/>
      <c r="HOW60" s="47"/>
      <c r="HOX60" s="47"/>
      <c r="HOY60" s="47"/>
      <c r="HOZ60" s="47"/>
      <c r="HPA60" s="47"/>
      <c r="HPB60" s="47"/>
      <c r="HPC60" s="47"/>
      <c r="HPD60" s="47"/>
      <c r="HPE60" s="47"/>
      <c r="HPF60" s="47"/>
      <c r="HPG60" s="47"/>
      <c r="HPH60" s="47"/>
      <c r="HPI60" s="47"/>
      <c r="HPJ60" s="47"/>
      <c r="HPK60" s="47"/>
      <c r="HPL60" s="47"/>
      <c r="HPM60" s="47"/>
      <c r="HPN60" s="47"/>
      <c r="HPO60" s="47"/>
      <c r="HPP60" s="47"/>
      <c r="HPQ60" s="47"/>
      <c r="HPR60" s="47"/>
      <c r="HPS60" s="47"/>
      <c r="HPT60" s="47"/>
      <c r="HPU60" s="47"/>
      <c r="HPV60" s="47"/>
      <c r="HPW60" s="47"/>
      <c r="HPX60" s="47"/>
      <c r="HPY60" s="47"/>
      <c r="HPZ60" s="47"/>
      <c r="HQA60" s="47"/>
      <c r="HQB60" s="47"/>
      <c r="HQC60" s="47"/>
      <c r="HQD60" s="47"/>
      <c r="HQE60" s="47"/>
      <c r="HQF60" s="47"/>
      <c r="HQG60" s="47"/>
      <c r="HQH60" s="47"/>
      <c r="HQI60" s="47"/>
      <c r="HQJ60" s="47"/>
      <c r="HQK60" s="47"/>
      <c r="HQL60" s="47"/>
      <c r="HQM60" s="47"/>
      <c r="HQN60" s="47"/>
      <c r="HQO60" s="47"/>
      <c r="HQP60" s="47"/>
      <c r="HQQ60" s="47"/>
      <c r="HQR60" s="47"/>
      <c r="HQS60" s="47"/>
      <c r="HQT60" s="47"/>
      <c r="HQU60" s="47"/>
      <c r="HQV60" s="47"/>
      <c r="HQW60" s="47"/>
      <c r="HQX60" s="47"/>
      <c r="HQY60" s="47"/>
      <c r="HQZ60" s="47"/>
      <c r="HRA60" s="47"/>
      <c r="HRB60" s="47"/>
      <c r="HRC60" s="47"/>
      <c r="HRD60" s="47"/>
      <c r="HRE60" s="47"/>
      <c r="HRF60" s="47"/>
      <c r="HRG60" s="47"/>
      <c r="HRH60" s="47"/>
      <c r="HRI60" s="47"/>
      <c r="HRJ60" s="47"/>
      <c r="HRK60" s="47"/>
      <c r="HRL60" s="47"/>
      <c r="HRM60" s="47"/>
      <c r="HRN60" s="47"/>
      <c r="HRO60" s="47"/>
      <c r="HRP60" s="47"/>
      <c r="HRQ60" s="47"/>
      <c r="HRR60" s="47"/>
      <c r="HRS60" s="47"/>
      <c r="HRT60" s="47"/>
      <c r="HRU60" s="47"/>
      <c r="HRV60" s="47"/>
      <c r="HRW60" s="47"/>
      <c r="HRX60" s="47"/>
      <c r="HRY60" s="47"/>
      <c r="HRZ60" s="47"/>
      <c r="HSA60" s="47"/>
      <c r="HSB60" s="47"/>
      <c r="HSC60" s="47"/>
      <c r="HSD60" s="47"/>
      <c r="HSE60" s="47"/>
      <c r="HSF60" s="47"/>
      <c r="HSG60" s="47"/>
      <c r="HSH60" s="47"/>
      <c r="HSI60" s="47"/>
      <c r="HSJ60" s="47"/>
      <c r="HSK60" s="47"/>
      <c r="HSL60" s="47"/>
      <c r="HSM60" s="47"/>
      <c r="HSN60" s="47"/>
      <c r="HSO60" s="47"/>
      <c r="HSP60" s="47"/>
      <c r="HSQ60" s="47"/>
      <c r="HSR60" s="47"/>
      <c r="HSS60" s="47"/>
      <c r="HST60" s="47"/>
      <c r="HSU60" s="47"/>
      <c r="HSV60" s="47"/>
      <c r="HSW60" s="47"/>
      <c r="HSX60" s="47"/>
      <c r="HSY60" s="47"/>
      <c r="HSZ60" s="47"/>
      <c r="HTA60" s="47"/>
      <c r="HTB60" s="47"/>
      <c r="HTC60" s="47"/>
      <c r="HTD60" s="47"/>
      <c r="HTE60" s="47"/>
      <c r="HTF60" s="47"/>
      <c r="HTG60" s="47"/>
      <c r="HTH60" s="47"/>
      <c r="HTI60" s="47"/>
      <c r="HTJ60" s="47"/>
      <c r="HTK60" s="47"/>
      <c r="HTL60" s="47"/>
      <c r="HTM60" s="47"/>
      <c r="HTN60" s="47"/>
      <c r="HTO60" s="47"/>
      <c r="HTP60" s="47"/>
      <c r="HTQ60" s="47"/>
      <c r="HTR60" s="47"/>
      <c r="HTS60" s="47"/>
      <c r="HTT60" s="47"/>
      <c r="HTU60" s="47"/>
      <c r="HTV60" s="47"/>
      <c r="HTW60" s="47"/>
      <c r="HTX60" s="47"/>
      <c r="HTY60" s="47"/>
      <c r="HTZ60" s="47"/>
      <c r="HUA60" s="47"/>
      <c r="HUB60" s="47"/>
      <c r="HUC60" s="47"/>
      <c r="HUD60" s="47"/>
      <c r="HUE60" s="47"/>
      <c r="HUF60" s="47"/>
      <c r="HUG60" s="47"/>
      <c r="HUH60" s="47"/>
      <c r="HUI60" s="47"/>
      <c r="HUJ60" s="47"/>
      <c r="HUK60" s="47"/>
      <c r="HUL60" s="47"/>
      <c r="HUM60" s="47"/>
      <c r="HUN60" s="47"/>
      <c r="HUO60" s="47"/>
      <c r="HUP60" s="47"/>
      <c r="HUQ60" s="47"/>
      <c r="HUR60" s="47"/>
      <c r="HUS60" s="47"/>
      <c r="HUT60" s="47"/>
      <c r="HUU60" s="47"/>
      <c r="HUV60" s="47"/>
      <c r="HUW60" s="47"/>
      <c r="HUX60" s="47"/>
      <c r="HUY60" s="47"/>
      <c r="HUZ60" s="47"/>
      <c r="HVA60" s="47"/>
      <c r="HVB60" s="47"/>
      <c r="HVC60" s="47"/>
      <c r="HVD60" s="47"/>
      <c r="HVE60" s="47"/>
      <c r="HVF60" s="47"/>
      <c r="HVG60" s="47"/>
      <c r="HVH60" s="47"/>
      <c r="HVI60" s="47"/>
      <c r="HVJ60" s="47"/>
      <c r="HVK60" s="47"/>
      <c r="HVL60" s="47"/>
      <c r="HVM60" s="47"/>
      <c r="HVN60" s="47"/>
      <c r="HVO60" s="47"/>
      <c r="HVP60" s="47"/>
      <c r="HVQ60" s="47"/>
      <c r="HVR60" s="47"/>
      <c r="HVS60" s="47"/>
      <c r="HVT60" s="47"/>
      <c r="HVU60" s="47"/>
      <c r="HVV60" s="47"/>
      <c r="HVW60" s="47"/>
      <c r="HVX60" s="47"/>
      <c r="HVY60" s="47"/>
      <c r="HVZ60" s="47"/>
      <c r="HWA60" s="47"/>
      <c r="HWB60" s="47"/>
      <c r="HWC60" s="47"/>
      <c r="HWD60" s="47"/>
      <c r="HWE60" s="47"/>
      <c r="HWF60" s="47"/>
      <c r="HWG60" s="47"/>
      <c r="HWH60" s="47"/>
      <c r="HWI60" s="47"/>
      <c r="HWJ60" s="47"/>
      <c r="HWK60" s="47"/>
      <c r="HWL60" s="47"/>
      <c r="HWM60" s="47"/>
      <c r="HWN60" s="47"/>
      <c r="HWO60" s="47"/>
      <c r="HWP60" s="47"/>
      <c r="HWQ60" s="47"/>
      <c r="HWR60" s="47"/>
      <c r="HWS60" s="47"/>
      <c r="HWT60" s="47"/>
      <c r="HWU60" s="47"/>
      <c r="HWV60" s="47"/>
      <c r="HWW60" s="47"/>
      <c r="HWX60" s="47"/>
      <c r="HWY60" s="47"/>
      <c r="HWZ60" s="47"/>
      <c r="HXA60" s="47"/>
      <c r="HXB60" s="47"/>
      <c r="HXC60" s="47"/>
      <c r="HXD60" s="47"/>
      <c r="HXE60" s="47"/>
      <c r="HXF60" s="47"/>
      <c r="HXG60" s="47"/>
      <c r="HXH60" s="47"/>
      <c r="HXI60" s="47"/>
      <c r="HXJ60" s="47"/>
      <c r="HXK60" s="47"/>
      <c r="HXL60" s="47"/>
      <c r="HXM60" s="47"/>
      <c r="HXN60" s="47"/>
      <c r="HXO60" s="47"/>
      <c r="HXP60" s="47"/>
      <c r="HXQ60" s="47"/>
      <c r="HXR60" s="47"/>
      <c r="HXS60" s="47"/>
      <c r="HXT60" s="47"/>
      <c r="HXU60" s="47"/>
      <c r="HXV60" s="47"/>
      <c r="HXW60" s="47"/>
      <c r="HXX60" s="47"/>
      <c r="HXY60" s="47"/>
      <c r="HXZ60" s="47"/>
      <c r="HYA60" s="47"/>
      <c r="HYB60" s="47"/>
      <c r="HYC60" s="47"/>
      <c r="HYD60" s="47"/>
      <c r="HYE60" s="47"/>
      <c r="HYF60" s="47"/>
      <c r="HYG60" s="47"/>
      <c r="HYH60" s="47"/>
      <c r="HYI60" s="47"/>
      <c r="HYJ60" s="47"/>
      <c r="HYK60" s="47"/>
      <c r="HYL60" s="47"/>
      <c r="HYM60" s="47"/>
      <c r="HYN60" s="47"/>
      <c r="HYO60" s="47"/>
      <c r="HYP60" s="47"/>
      <c r="HYQ60" s="47"/>
      <c r="HYR60" s="47"/>
      <c r="HYS60" s="47"/>
      <c r="HYT60" s="47"/>
      <c r="HYU60" s="47"/>
      <c r="HYV60" s="47"/>
      <c r="HYW60" s="47"/>
      <c r="HYX60" s="47"/>
      <c r="HYY60" s="47"/>
      <c r="HYZ60" s="47"/>
      <c r="HZA60" s="47"/>
      <c r="HZB60" s="47"/>
      <c r="HZC60" s="47"/>
      <c r="HZD60" s="47"/>
      <c r="HZE60" s="47"/>
      <c r="HZF60" s="47"/>
      <c r="HZG60" s="47"/>
      <c r="HZH60" s="47"/>
      <c r="HZI60" s="47"/>
      <c r="HZJ60" s="47"/>
      <c r="HZK60" s="47"/>
      <c r="HZL60" s="47"/>
      <c r="HZM60" s="47"/>
      <c r="HZN60" s="47"/>
      <c r="HZO60" s="47"/>
      <c r="HZP60" s="47"/>
      <c r="HZQ60" s="47"/>
      <c r="HZR60" s="47"/>
      <c r="HZS60" s="47"/>
      <c r="HZT60" s="47"/>
      <c r="HZU60" s="47"/>
      <c r="HZV60" s="47"/>
      <c r="HZW60" s="47"/>
      <c r="HZX60" s="47"/>
      <c r="HZY60" s="47"/>
      <c r="HZZ60" s="47"/>
      <c r="IAA60" s="47"/>
      <c r="IAB60" s="47"/>
      <c r="IAC60" s="47"/>
      <c r="IAD60" s="47"/>
      <c r="IAE60" s="47"/>
      <c r="IAF60" s="47"/>
      <c r="IAG60" s="47"/>
      <c r="IAH60" s="47"/>
      <c r="IAI60" s="47"/>
      <c r="IAJ60" s="47"/>
      <c r="IAK60" s="47"/>
      <c r="IAL60" s="47"/>
      <c r="IAM60" s="47"/>
      <c r="IAN60" s="47"/>
      <c r="IAO60" s="47"/>
      <c r="IAP60" s="47"/>
      <c r="IAQ60" s="47"/>
      <c r="IAR60" s="47"/>
      <c r="IAS60" s="47"/>
      <c r="IAT60" s="47"/>
      <c r="IAU60" s="47"/>
      <c r="IAV60" s="47"/>
      <c r="IAW60" s="47"/>
      <c r="IAX60" s="47"/>
      <c r="IAY60" s="47"/>
      <c r="IAZ60" s="47"/>
      <c r="IBA60" s="47"/>
      <c r="IBB60" s="47"/>
      <c r="IBC60" s="47"/>
      <c r="IBD60" s="47"/>
      <c r="IBE60" s="47"/>
      <c r="IBF60" s="47"/>
      <c r="IBG60" s="47"/>
      <c r="IBH60" s="47"/>
      <c r="IBI60" s="47"/>
      <c r="IBJ60" s="47"/>
      <c r="IBK60" s="47"/>
      <c r="IBL60" s="47"/>
      <c r="IBM60" s="47"/>
      <c r="IBN60" s="47"/>
      <c r="IBO60" s="47"/>
      <c r="IBP60" s="47"/>
      <c r="IBQ60" s="47"/>
      <c r="IBR60" s="47"/>
      <c r="IBS60" s="47"/>
      <c r="IBT60" s="47"/>
      <c r="IBU60" s="47"/>
      <c r="IBV60" s="47"/>
      <c r="IBW60" s="47"/>
      <c r="IBX60" s="47"/>
      <c r="IBY60" s="47"/>
      <c r="IBZ60" s="47"/>
      <c r="ICA60" s="47"/>
      <c r="ICB60" s="47"/>
      <c r="ICC60" s="47"/>
      <c r="ICD60" s="47"/>
      <c r="ICE60" s="47"/>
      <c r="ICF60" s="47"/>
      <c r="ICG60" s="47"/>
      <c r="ICH60" s="47"/>
      <c r="ICI60" s="47"/>
      <c r="ICJ60" s="47"/>
      <c r="ICK60" s="47"/>
      <c r="ICL60" s="47"/>
      <c r="ICM60" s="47"/>
      <c r="ICN60" s="47"/>
      <c r="ICO60" s="47"/>
      <c r="ICP60" s="47"/>
      <c r="ICQ60" s="47"/>
      <c r="ICR60" s="47"/>
      <c r="ICS60" s="47"/>
      <c r="ICT60" s="47"/>
      <c r="ICU60" s="47"/>
      <c r="ICV60" s="47"/>
      <c r="ICW60" s="47"/>
      <c r="ICX60" s="47"/>
      <c r="ICY60" s="47"/>
      <c r="ICZ60" s="47"/>
      <c r="IDA60" s="47"/>
      <c r="IDB60" s="47"/>
      <c r="IDC60" s="47"/>
      <c r="IDD60" s="47"/>
      <c r="IDE60" s="47"/>
      <c r="IDF60" s="47"/>
      <c r="IDG60" s="47"/>
      <c r="IDH60" s="47"/>
      <c r="IDI60" s="47"/>
      <c r="IDJ60" s="47"/>
      <c r="IDK60" s="47"/>
      <c r="IDL60" s="47"/>
      <c r="IDM60" s="47"/>
      <c r="IDN60" s="47"/>
      <c r="IDO60" s="47"/>
      <c r="IDP60" s="47"/>
      <c r="IDQ60" s="47"/>
      <c r="IDR60" s="47"/>
      <c r="IDS60" s="47"/>
      <c r="IDT60" s="47"/>
      <c r="IDU60" s="47"/>
      <c r="IDV60" s="47"/>
      <c r="IDW60" s="47"/>
      <c r="IDX60" s="47"/>
      <c r="IDY60" s="47"/>
      <c r="IDZ60" s="47"/>
      <c r="IEA60" s="47"/>
      <c r="IEB60" s="47"/>
      <c r="IEC60" s="47"/>
      <c r="IED60" s="47"/>
      <c r="IEE60" s="47"/>
      <c r="IEF60" s="47"/>
      <c r="IEG60" s="47"/>
      <c r="IEH60" s="47"/>
      <c r="IEI60" s="47"/>
      <c r="IEJ60" s="47"/>
      <c r="IEK60" s="47"/>
      <c r="IEL60" s="47"/>
      <c r="IEM60" s="47"/>
      <c r="IEN60" s="47"/>
      <c r="IEO60" s="47"/>
      <c r="IEP60" s="47"/>
      <c r="IEQ60" s="47"/>
      <c r="IER60" s="47"/>
      <c r="IES60" s="47"/>
      <c r="IET60" s="47"/>
      <c r="IEU60" s="47"/>
      <c r="IEV60" s="47"/>
      <c r="IEW60" s="47"/>
      <c r="IEX60" s="47"/>
      <c r="IEY60" s="47"/>
      <c r="IEZ60" s="47"/>
      <c r="IFA60" s="47"/>
      <c r="IFB60" s="47"/>
      <c r="IFC60" s="47"/>
      <c r="IFD60" s="47"/>
      <c r="IFE60" s="47"/>
      <c r="IFF60" s="47"/>
      <c r="IFG60" s="47"/>
      <c r="IFH60" s="47"/>
      <c r="IFI60" s="47"/>
      <c r="IFJ60" s="47"/>
      <c r="IFK60" s="47"/>
      <c r="IFL60" s="47"/>
      <c r="IFM60" s="47"/>
      <c r="IFN60" s="47"/>
      <c r="IFO60" s="47"/>
      <c r="IFP60" s="47"/>
      <c r="IFQ60" s="47"/>
      <c r="IFR60" s="47"/>
      <c r="IFS60" s="47"/>
      <c r="IFT60" s="47"/>
      <c r="IFU60" s="47"/>
      <c r="IFV60" s="47"/>
      <c r="IFW60" s="47"/>
      <c r="IFX60" s="47"/>
      <c r="IFY60" s="47"/>
      <c r="IFZ60" s="47"/>
      <c r="IGA60" s="47"/>
      <c r="IGB60" s="47"/>
      <c r="IGC60" s="47"/>
      <c r="IGD60" s="47"/>
      <c r="IGE60" s="47"/>
      <c r="IGF60" s="47"/>
      <c r="IGG60" s="47"/>
      <c r="IGH60" s="47"/>
      <c r="IGI60" s="47"/>
      <c r="IGJ60" s="47"/>
      <c r="IGK60" s="47"/>
      <c r="IGL60" s="47"/>
      <c r="IGM60" s="47"/>
      <c r="IGN60" s="47"/>
      <c r="IGO60" s="47"/>
      <c r="IGP60" s="47"/>
      <c r="IGQ60" s="47"/>
      <c r="IGR60" s="47"/>
      <c r="IGS60" s="47"/>
      <c r="IGT60" s="47"/>
      <c r="IGU60" s="47"/>
      <c r="IGV60" s="47"/>
      <c r="IGW60" s="47"/>
      <c r="IGX60" s="47"/>
      <c r="IGY60" s="47"/>
      <c r="IGZ60" s="47"/>
      <c r="IHA60" s="47"/>
      <c r="IHB60" s="47"/>
      <c r="IHC60" s="47"/>
      <c r="IHD60" s="47"/>
      <c r="IHE60" s="47"/>
      <c r="IHF60" s="47"/>
      <c r="IHG60" s="47"/>
      <c r="IHH60" s="47"/>
      <c r="IHI60" s="47"/>
      <c r="IHJ60" s="47"/>
      <c r="IHK60" s="47"/>
      <c r="IHL60" s="47"/>
      <c r="IHM60" s="47"/>
      <c r="IHN60" s="47"/>
      <c r="IHO60" s="47"/>
      <c r="IHP60" s="47"/>
      <c r="IHQ60" s="47"/>
      <c r="IHR60" s="47"/>
      <c r="IHS60" s="47"/>
      <c r="IHT60" s="47"/>
      <c r="IHU60" s="47"/>
      <c r="IHV60" s="47"/>
      <c r="IHW60" s="47"/>
      <c r="IHX60" s="47"/>
      <c r="IHY60" s="47"/>
      <c r="IHZ60" s="47"/>
      <c r="IIA60" s="47"/>
      <c r="IIB60" s="47"/>
      <c r="IIC60" s="47"/>
      <c r="IID60" s="47"/>
      <c r="IIE60" s="47"/>
      <c r="IIF60" s="47"/>
      <c r="IIG60" s="47"/>
      <c r="IIH60" s="47"/>
      <c r="III60" s="47"/>
      <c r="IIJ60" s="47"/>
      <c r="IIK60" s="47"/>
      <c r="IIL60" s="47"/>
      <c r="IIM60" s="47"/>
      <c r="IIN60" s="47"/>
      <c r="IIO60" s="47"/>
      <c r="IIP60" s="47"/>
      <c r="IIQ60" s="47"/>
      <c r="IIR60" s="47"/>
      <c r="IIS60" s="47"/>
      <c r="IIT60" s="47"/>
      <c r="IIU60" s="47"/>
      <c r="IIV60" s="47"/>
      <c r="IIW60" s="47"/>
      <c r="IIX60" s="47"/>
      <c r="IIY60" s="47"/>
      <c r="IIZ60" s="47"/>
      <c r="IJA60" s="47"/>
      <c r="IJB60" s="47"/>
      <c r="IJC60" s="47"/>
      <c r="IJD60" s="47"/>
      <c r="IJE60" s="47"/>
      <c r="IJF60" s="47"/>
      <c r="IJG60" s="47"/>
      <c r="IJH60" s="47"/>
      <c r="IJI60" s="47"/>
      <c r="IJJ60" s="47"/>
      <c r="IJK60" s="47"/>
      <c r="IJL60" s="47"/>
      <c r="IJM60" s="47"/>
      <c r="IJN60" s="47"/>
      <c r="IJO60" s="47"/>
      <c r="IJP60" s="47"/>
      <c r="IJQ60" s="47"/>
      <c r="IJR60" s="47"/>
      <c r="IJS60" s="47"/>
      <c r="IJT60" s="47"/>
      <c r="IJU60" s="47"/>
      <c r="IJV60" s="47"/>
      <c r="IJW60" s="47"/>
      <c r="IJX60" s="47"/>
      <c r="IJY60" s="47"/>
      <c r="IJZ60" s="47"/>
      <c r="IKA60" s="47"/>
      <c r="IKB60" s="47"/>
      <c r="IKC60" s="47"/>
      <c r="IKD60" s="47"/>
      <c r="IKE60" s="47"/>
      <c r="IKF60" s="47"/>
      <c r="IKG60" s="47"/>
      <c r="IKH60" s="47"/>
      <c r="IKI60" s="47"/>
      <c r="IKJ60" s="47"/>
      <c r="IKK60" s="47"/>
      <c r="IKL60" s="47"/>
      <c r="IKM60" s="47"/>
      <c r="IKN60" s="47"/>
      <c r="IKO60" s="47"/>
      <c r="IKP60" s="47"/>
      <c r="IKQ60" s="47"/>
      <c r="IKR60" s="47"/>
      <c r="IKS60" s="47"/>
      <c r="IKT60" s="47"/>
      <c r="IKU60" s="47"/>
      <c r="IKV60" s="47"/>
      <c r="IKW60" s="47"/>
      <c r="IKX60" s="47"/>
      <c r="IKY60" s="47"/>
      <c r="IKZ60" s="47"/>
      <c r="ILA60" s="47"/>
      <c r="ILB60" s="47"/>
      <c r="ILC60" s="47"/>
      <c r="ILD60" s="47"/>
      <c r="ILE60" s="47"/>
      <c r="ILF60" s="47"/>
      <c r="ILG60" s="47"/>
      <c r="ILH60" s="47"/>
      <c r="ILI60" s="47"/>
      <c r="ILJ60" s="47"/>
      <c r="ILK60" s="47"/>
      <c r="ILL60" s="47"/>
      <c r="ILM60" s="47"/>
      <c r="ILN60" s="47"/>
      <c r="ILO60" s="47"/>
      <c r="ILP60" s="47"/>
      <c r="ILQ60" s="47"/>
      <c r="ILR60" s="47"/>
      <c r="ILS60" s="47"/>
      <c r="ILT60" s="47"/>
      <c r="ILU60" s="47"/>
      <c r="ILV60" s="47"/>
      <c r="ILW60" s="47"/>
      <c r="ILX60" s="47"/>
      <c r="ILY60" s="47"/>
      <c r="ILZ60" s="47"/>
      <c r="IMA60" s="47"/>
      <c r="IMB60" s="47"/>
      <c r="IMC60" s="47"/>
      <c r="IMD60" s="47"/>
      <c r="IME60" s="47"/>
      <c r="IMF60" s="47"/>
      <c r="IMG60" s="47"/>
      <c r="IMH60" s="47"/>
      <c r="IMI60" s="47"/>
      <c r="IMJ60" s="47"/>
      <c r="IMK60" s="47"/>
      <c r="IML60" s="47"/>
      <c r="IMM60" s="47"/>
      <c r="IMN60" s="47"/>
      <c r="IMO60" s="47"/>
      <c r="IMP60" s="47"/>
      <c r="IMQ60" s="47"/>
      <c r="IMR60" s="47"/>
      <c r="IMS60" s="47"/>
      <c r="IMT60" s="47"/>
      <c r="IMU60" s="47"/>
      <c r="IMV60" s="47"/>
      <c r="IMW60" s="47"/>
      <c r="IMX60" s="47"/>
      <c r="IMY60" s="47"/>
      <c r="IMZ60" s="47"/>
      <c r="INA60" s="47"/>
      <c r="INB60" s="47"/>
      <c r="INC60" s="47"/>
      <c r="IND60" s="47"/>
      <c r="INE60" s="47"/>
      <c r="INF60" s="47"/>
      <c r="ING60" s="47"/>
      <c r="INH60" s="47"/>
      <c r="INI60" s="47"/>
      <c r="INJ60" s="47"/>
      <c r="INK60" s="47"/>
      <c r="INL60" s="47"/>
      <c r="INM60" s="47"/>
      <c r="INN60" s="47"/>
      <c r="INO60" s="47"/>
      <c r="INP60" s="47"/>
      <c r="INQ60" s="47"/>
      <c r="INR60" s="47"/>
      <c r="INS60" s="47"/>
      <c r="INT60" s="47"/>
      <c r="INU60" s="47"/>
      <c r="INV60" s="47"/>
      <c r="INW60" s="47"/>
      <c r="INX60" s="47"/>
      <c r="INY60" s="47"/>
      <c r="INZ60" s="47"/>
      <c r="IOA60" s="47"/>
      <c r="IOB60" s="47"/>
      <c r="IOC60" s="47"/>
      <c r="IOD60" s="47"/>
      <c r="IOE60" s="47"/>
      <c r="IOF60" s="47"/>
      <c r="IOG60" s="47"/>
      <c r="IOH60" s="47"/>
      <c r="IOI60" s="47"/>
      <c r="IOJ60" s="47"/>
      <c r="IOK60" s="47"/>
      <c r="IOL60" s="47"/>
      <c r="IOM60" s="47"/>
      <c r="ION60" s="47"/>
      <c r="IOO60" s="47"/>
      <c r="IOP60" s="47"/>
      <c r="IOQ60" s="47"/>
      <c r="IOR60" s="47"/>
      <c r="IOS60" s="47"/>
      <c r="IOT60" s="47"/>
      <c r="IOU60" s="47"/>
      <c r="IOV60" s="47"/>
      <c r="IOW60" s="47"/>
      <c r="IOX60" s="47"/>
      <c r="IOY60" s="47"/>
      <c r="IOZ60" s="47"/>
      <c r="IPA60" s="47"/>
      <c r="IPB60" s="47"/>
      <c r="IPC60" s="47"/>
      <c r="IPD60" s="47"/>
      <c r="IPE60" s="47"/>
      <c r="IPF60" s="47"/>
      <c r="IPG60" s="47"/>
      <c r="IPH60" s="47"/>
      <c r="IPI60" s="47"/>
      <c r="IPJ60" s="47"/>
      <c r="IPK60" s="47"/>
      <c r="IPL60" s="47"/>
      <c r="IPM60" s="47"/>
      <c r="IPN60" s="47"/>
      <c r="IPO60" s="47"/>
      <c r="IPP60" s="47"/>
      <c r="IPQ60" s="47"/>
      <c r="IPR60" s="47"/>
      <c r="IPS60" s="47"/>
      <c r="IPT60" s="47"/>
      <c r="IPU60" s="47"/>
      <c r="IPV60" s="47"/>
      <c r="IPW60" s="47"/>
      <c r="IPX60" s="47"/>
      <c r="IPY60" s="47"/>
      <c r="IPZ60" s="47"/>
      <c r="IQA60" s="47"/>
      <c r="IQB60" s="47"/>
      <c r="IQC60" s="47"/>
      <c r="IQD60" s="47"/>
      <c r="IQE60" s="47"/>
      <c r="IQF60" s="47"/>
      <c r="IQG60" s="47"/>
      <c r="IQH60" s="47"/>
      <c r="IQI60" s="47"/>
      <c r="IQJ60" s="47"/>
      <c r="IQK60" s="47"/>
      <c r="IQL60" s="47"/>
      <c r="IQM60" s="47"/>
      <c r="IQN60" s="47"/>
      <c r="IQO60" s="47"/>
      <c r="IQP60" s="47"/>
      <c r="IQQ60" s="47"/>
      <c r="IQR60" s="47"/>
      <c r="IQS60" s="47"/>
      <c r="IQT60" s="47"/>
      <c r="IQU60" s="47"/>
      <c r="IQV60" s="47"/>
      <c r="IQW60" s="47"/>
      <c r="IQX60" s="47"/>
      <c r="IQY60" s="47"/>
      <c r="IQZ60" s="47"/>
      <c r="IRA60" s="47"/>
      <c r="IRB60" s="47"/>
      <c r="IRC60" s="47"/>
      <c r="IRD60" s="47"/>
      <c r="IRE60" s="47"/>
      <c r="IRF60" s="47"/>
      <c r="IRG60" s="47"/>
      <c r="IRH60" s="47"/>
      <c r="IRI60" s="47"/>
      <c r="IRJ60" s="47"/>
      <c r="IRK60" s="47"/>
      <c r="IRL60" s="47"/>
      <c r="IRM60" s="47"/>
      <c r="IRN60" s="47"/>
      <c r="IRO60" s="47"/>
      <c r="IRP60" s="47"/>
      <c r="IRQ60" s="47"/>
      <c r="IRR60" s="47"/>
      <c r="IRS60" s="47"/>
      <c r="IRT60" s="47"/>
      <c r="IRU60" s="47"/>
      <c r="IRV60" s="47"/>
      <c r="IRW60" s="47"/>
      <c r="IRX60" s="47"/>
      <c r="IRY60" s="47"/>
      <c r="IRZ60" s="47"/>
      <c r="ISA60" s="47"/>
      <c r="ISB60" s="47"/>
      <c r="ISC60" s="47"/>
      <c r="ISD60" s="47"/>
      <c r="ISE60" s="47"/>
      <c r="ISF60" s="47"/>
      <c r="ISG60" s="47"/>
      <c r="ISH60" s="47"/>
      <c r="ISI60" s="47"/>
      <c r="ISJ60" s="47"/>
      <c r="ISK60" s="47"/>
      <c r="ISL60" s="47"/>
      <c r="ISM60" s="47"/>
      <c r="ISN60" s="47"/>
      <c r="ISO60" s="47"/>
      <c r="ISP60" s="47"/>
      <c r="ISQ60" s="47"/>
      <c r="ISR60" s="47"/>
      <c r="ISS60" s="47"/>
      <c r="IST60" s="47"/>
      <c r="ISU60" s="47"/>
      <c r="ISV60" s="47"/>
      <c r="ISW60" s="47"/>
      <c r="ISX60" s="47"/>
      <c r="ISY60" s="47"/>
      <c r="ISZ60" s="47"/>
      <c r="ITA60" s="47"/>
      <c r="ITB60" s="47"/>
      <c r="ITC60" s="47"/>
      <c r="ITD60" s="47"/>
      <c r="ITE60" s="47"/>
      <c r="ITF60" s="47"/>
      <c r="ITG60" s="47"/>
      <c r="ITH60" s="47"/>
      <c r="ITI60" s="47"/>
      <c r="ITJ60" s="47"/>
      <c r="ITK60" s="47"/>
      <c r="ITL60" s="47"/>
      <c r="ITM60" s="47"/>
      <c r="ITN60" s="47"/>
      <c r="ITO60" s="47"/>
      <c r="ITP60" s="47"/>
      <c r="ITQ60" s="47"/>
      <c r="ITR60" s="47"/>
      <c r="ITS60" s="47"/>
      <c r="ITT60" s="47"/>
      <c r="ITU60" s="47"/>
      <c r="ITV60" s="47"/>
      <c r="ITW60" s="47"/>
      <c r="ITX60" s="47"/>
      <c r="ITY60" s="47"/>
      <c r="ITZ60" s="47"/>
      <c r="IUA60" s="47"/>
      <c r="IUB60" s="47"/>
      <c r="IUC60" s="47"/>
      <c r="IUD60" s="47"/>
      <c r="IUE60" s="47"/>
      <c r="IUF60" s="47"/>
      <c r="IUG60" s="47"/>
      <c r="IUH60" s="47"/>
      <c r="IUI60" s="47"/>
      <c r="IUJ60" s="47"/>
      <c r="IUK60" s="47"/>
      <c r="IUL60" s="47"/>
      <c r="IUM60" s="47"/>
      <c r="IUN60" s="47"/>
      <c r="IUO60" s="47"/>
      <c r="IUP60" s="47"/>
      <c r="IUQ60" s="47"/>
      <c r="IUR60" s="47"/>
      <c r="IUS60" s="47"/>
      <c r="IUT60" s="47"/>
      <c r="IUU60" s="47"/>
      <c r="IUV60" s="47"/>
      <c r="IUW60" s="47"/>
      <c r="IUX60" s="47"/>
      <c r="IUY60" s="47"/>
      <c r="IUZ60" s="47"/>
      <c r="IVA60" s="47"/>
      <c r="IVB60" s="47"/>
      <c r="IVC60" s="47"/>
      <c r="IVD60" s="47"/>
      <c r="IVE60" s="47"/>
      <c r="IVF60" s="47"/>
      <c r="IVG60" s="47"/>
      <c r="IVH60" s="47"/>
      <c r="IVI60" s="47"/>
      <c r="IVJ60" s="47"/>
      <c r="IVK60" s="47"/>
      <c r="IVL60" s="47"/>
      <c r="IVM60" s="47"/>
      <c r="IVN60" s="47"/>
      <c r="IVO60" s="47"/>
      <c r="IVP60" s="47"/>
      <c r="IVQ60" s="47"/>
      <c r="IVR60" s="47"/>
      <c r="IVS60" s="47"/>
      <c r="IVT60" s="47"/>
      <c r="IVU60" s="47"/>
      <c r="IVV60" s="47"/>
      <c r="IVW60" s="47"/>
      <c r="IVX60" s="47"/>
      <c r="IVY60" s="47"/>
      <c r="IVZ60" s="47"/>
      <c r="IWA60" s="47"/>
      <c r="IWB60" s="47"/>
      <c r="IWC60" s="47"/>
      <c r="IWD60" s="47"/>
      <c r="IWE60" s="47"/>
      <c r="IWF60" s="47"/>
      <c r="IWG60" s="47"/>
      <c r="IWH60" s="47"/>
      <c r="IWI60" s="47"/>
      <c r="IWJ60" s="47"/>
      <c r="IWK60" s="47"/>
      <c r="IWL60" s="47"/>
      <c r="IWM60" s="47"/>
      <c r="IWN60" s="47"/>
      <c r="IWO60" s="47"/>
      <c r="IWP60" s="47"/>
      <c r="IWQ60" s="47"/>
      <c r="IWR60" s="47"/>
      <c r="IWS60" s="47"/>
      <c r="IWT60" s="47"/>
      <c r="IWU60" s="47"/>
      <c r="IWV60" s="47"/>
      <c r="IWW60" s="47"/>
      <c r="IWX60" s="47"/>
      <c r="IWY60" s="47"/>
      <c r="IWZ60" s="47"/>
      <c r="IXA60" s="47"/>
      <c r="IXB60" s="47"/>
      <c r="IXC60" s="47"/>
      <c r="IXD60" s="47"/>
      <c r="IXE60" s="47"/>
      <c r="IXF60" s="47"/>
      <c r="IXG60" s="47"/>
      <c r="IXH60" s="47"/>
      <c r="IXI60" s="47"/>
      <c r="IXJ60" s="47"/>
      <c r="IXK60" s="47"/>
      <c r="IXL60" s="47"/>
      <c r="IXM60" s="47"/>
      <c r="IXN60" s="47"/>
      <c r="IXO60" s="47"/>
      <c r="IXP60" s="47"/>
      <c r="IXQ60" s="47"/>
      <c r="IXR60" s="47"/>
      <c r="IXS60" s="47"/>
      <c r="IXT60" s="47"/>
      <c r="IXU60" s="47"/>
      <c r="IXV60" s="47"/>
      <c r="IXW60" s="47"/>
      <c r="IXX60" s="47"/>
      <c r="IXY60" s="47"/>
      <c r="IXZ60" s="47"/>
      <c r="IYA60" s="47"/>
      <c r="IYB60" s="47"/>
      <c r="IYC60" s="47"/>
      <c r="IYD60" s="47"/>
      <c r="IYE60" s="47"/>
      <c r="IYF60" s="47"/>
      <c r="IYG60" s="47"/>
      <c r="IYH60" s="47"/>
      <c r="IYI60" s="47"/>
      <c r="IYJ60" s="47"/>
      <c r="IYK60" s="47"/>
      <c r="IYL60" s="47"/>
      <c r="IYM60" s="47"/>
      <c r="IYN60" s="47"/>
      <c r="IYO60" s="47"/>
      <c r="IYP60" s="47"/>
      <c r="IYQ60" s="47"/>
      <c r="IYR60" s="47"/>
      <c r="IYS60" s="47"/>
      <c r="IYT60" s="47"/>
      <c r="IYU60" s="47"/>
      <c r="IYV60" s="47"/>
      <c r="IYW60" s="47"/>
      <c r="IYX60" s="47"/>
      <c r="IYY60" s="47"/>
      <c r="IYZ60" s="47"/>
      <c r="IZA60" s="47"/>
      <c r="IZB60" s="47"/>
      <c r="IZC60" s="47"/>
      <c r="IZD60" s="47"/>
      <c r="IZE60" s="47"/>
      <c r="IZF60" s="47"/>
      <c r="IZG60" s="47"/>
      <c r="IZH60" s="47"/>
      <c r="IZI60" s="47"/>
      <c r="IZJ60" s="47"/>
      <c r="IZK60" s="47"/>
      <c r="IZL60" s="47"/>
      <c r="IZM60" s="47"/>
      <c r="IZN60" s="47"/>
      <c r="IZO60" s="47"/>
      <c r="IZP60" s="47"/>
      <c r="IZQ60" s="47"/>
      <c r="IZR60" s="47"/>
      <c r="IZS60" s="47"/>
      <c r="IZT60" s="47"/>
      <c r="IZU60" s="47"/>
      <c r="IZV60" s="47"/>
      <c r="IZW60" s="47"/>
      <c r="IZX60" s="47"/>
      <c r="IZY60" s="47"/>
      <c r="IZZ60" s="47"/>
      <c r="JAA60" s="47"/>
      <c r="JAB60" s="47"/>
      <c r="JAC60" s="47"/>
      <c r="JAD60" s="47"/>
      <c r="JAE60" s="47"/>
      <c r="JAF60" s="47"/>
      <c r="JAG60" s="47"/>
      <c r="JAH60" s="47"/>
      <c r="JAI60" s="47"/>
      <c r="JAJ60" s="47"/>
      <c r="JAK60" s="47"/>
      <c r="JAL60" s="47"/>
      <c r="JAM60" s="47"/>
      <c r="JAN60" s="47"/>
      <c r="JAO60" s="47"/>
      <c r="JAP60" s="47"/>
      <c r="JAQ60" s="47"/>
      <c r="JAR60" s="47"/>
      <c r="JAS60" s="47"/>
      <c r="JAT60" s="47"/>
      <c r="JAU60" s="47"/>
      <c r="JAV60" s="47"/>
      <c r="JAW60" s="47"/>
      <c r="JAX60" s="47"/>
      <c r="JAY60" s="47"/>
      <c r="JAZ60" s="47"/>
      <c r="JBA60" s="47"/>
      <c r="JBB60" s="47"/>
      <c r="JBC60" s="47"/>
      <c r="JBD60" s="47"/>
      <c r="JBE60" s="47"/>
      <c r="JBF60" s="47"/>
      <c r="JBG60" s="47"/>
      <c r="JBH60" s="47"/>
      <c r="JBI60" s="47"/>
      <c r="JBJ60" s="47"/>
      <c r="JBK60" s="47"/>
      <c r="JBL60" s="47"/>
      <c r="JBM60" s="47"/>
      <c r="JBN60" s="47"/>
      <c r="JBO60" s="47"/>
      <c r="JBP60" s="47"/>
      <c r="JBQ60" s="47"/>
      <c r="JBR60" s="47"/>
      <c r="JBS60" s="47"/>
      <c r="JBT60" s="47"/>
      <c r="JBU60" s="47"/>
      <c r="JBV60" s="47"/>
      <c r="JBW60" s="47"/>
      <c r="JBX60" s="47"/>
      <c r="JBY60" s="47"/>
      <c r="JBZ60" s="47"/>
      <c r="JCA60" s="47"/>
      <c r="JCB60" s="47"/>
      <c r="JCC60" s="47"/>
      <c r="JCD60" s="47"/>
      <c r="JCE60" s="47"/>
      <c r="JCF60" s="47"/>
      <c r="JCG60" s="47"/>
      <c r="JCH60" s="47"/>
      <c r="JCI60" s="47"/>
      <c r="JCJ60" s="47"/>
      <c r="JCK60" s="47"/>
      <c r="JCL60" s="47"/>
      <c r="JCM60" s="47"/>
      <c r="JCN60" s="47"/>
      <c r="JCO60" s="47"/>
      <c r="JCP60" s="47"/>
      <c r="JCQ60" s="47"/>
      <c r="JCR60" s="47"/>
      <c r="JCS60" s="47"/>
      <c r="JCT60" s="47"/>
      <c r="JCU60" s="47"/>
      <c r="JCV60" s="47"/>
      <c r="JCW60" s="47"/>
      <c r="JCX60" s="47"/>
      <c r="JCY60" s="47"/>
      <c r="JCZ60" s="47"/>
      <c r="JDA60" s="47"/>
      <c r="JDB60" s="47"/>
      <c r="JDC60" s="47"/>
      <c r="JDD60" s="47"/>
      <c r="JDE60" s="47"/>
      <c r="JDF60" s="47"/>
      <c r="JDG60" s="47"/>
      <c r="JDH60" s="47"/>
      <c r="JDI60" s="47"/>
      <c r="JDJ60" s="47"/>
      <c r="JDK60" s="47"/>
      <c r="JDL60" s="47"/>
      <c r="JDM60" s="47"/>
      <c r="JDN60" s="47"/>
      <c r="JDO60" s="47"/>
      <c r="JDP60" s="47"/>
      <c r="JDQ60" s="47"/>
      <c r="JDR60" s="47"/>
      <c r="JDS60" s="47"/>
      <c r="JDT60" s="47"/>
      <c r="JDU60" s="47"/>
      <c r="JDV60" s="47"/>
      <c r="JDW60" s="47"/>
      <c r="JDX60" s="47"/>
      <c r="JDY60" s="47"/>
      <c r="JDZ60" s="47"/>
      <c r="JEA60" s="47"/>
      <c r="JEB60" s="47"/>
      <c r="JEC60" s="47"/>
      <c r="JED60" s="47"/>
      <c r="JEE60" s="47"/>
      <c r="JEF60" s="47"/>
      <c r="JEG60" s="47"/>
      <c r="JEH60" s="47"/>
      <c r="JEI60" s="47"/>
      <c r="JEJ60" s="47"/>
      <c r="JEK60" s="47"/>
      <c r="JEL60" s="47"/>
      <c r="JEM60" s="47"/>
      <c r="JEN60" s="47"/>
      <c r="JEO60" s="47"/>
      <c r="JEP60" s="47"/>
      <c r="JEQ60" s="47"/>
      <c r="JER60" s="47"/>
      <c r="JES60" s="47"/>
      <c r="JET60" s="47"/>
      <c r="JEU60" s="47"/>
      <c r="JEV60" s="47"/>
      <c r="JEW60" s="47"/>
      <c r="JEX60" s="47"/>
      <c r="JEY60" s="47"/>
      <c r="JEZ60" s="47"/>
      <c r="JFA60" s="47"/>
      <c r="JFB60" s="47"/>
      <c r="JFC60" s="47"/>
      <c r="JFD60" s="47"/>
      <c r="JFE60" s="47"/>
      <c r="JFF60" s="47"/>
      <c r="JFG60" s="47"/>
      <c r="JFH60" s="47"/>
      <c r="JFI60" s="47"/>
      <c r="JFJ60" s="47"/>
      <c r="JFK60" s="47"/>
      <c r="JFL60" s="47"/>
      <c r="JFM60" s="47"/>
      <c r="JFN60" s="47"/>
      <c r="JFO60" s="47"/>
      <c r="JFP60" s="47"/>
      <c r="JFQ60" s="47"/>
      <c r="JFR60" s="47"/>
      <c r="JFS60" s="47"/>
      <c r="JFT60" s="47"/>
      <c r="JFU60" s="47"/>
      <c r="JFV60" s="47"/>
      <c r="JFW60" s="47"/>
      <c r="JFX60" s="47"/>
      <c r="JFY60" s="47"/>
      <c r="JFZ60" s="47"/>
      <c r="JGA60" s="47"/>
      <c r="JGB60" s="47"/>
      <c r="JGC60" s="47"/>
      <c r="JGD60" s="47"/>
      <c r="JGE60" s="47"/>
      <c r="JGF60" s="47"/>
      <c r="JGG60" s="47"/>
      <c r="JGH60" s="47"/>
      <c r="JGI60" s="47"/>
      <c r="JGJ60" s="47"/>
      <c r="JGK60" s="47"/>
      <c r="JGL60" s="47"/>
      <c r="JGM60" s="47"/>
      <c r="JGN60" s="47"/>
      <c r="JGO60" s="47"/>
      <c r="JGP60" s="47"/>
      <c r="JGQ60" s="47"/>
      <c r="JGR60" s="47"/>
      <c r="JGS60" s="47"/>
      <c r="JGT60" s="47"/>
      <c r="JGU60" s="47"/>
      <c r="JGV60" s="47"/>
      <c r="JGW60" s="47"/>
      <c r="JGX60" s="47"/>
      <c r="JGY60" s="47"/>
      <c r="JGZ60" s="47"/>
      <c r="JHA60" s="47"/>
      <c r="JHB60" s="47"/>
      <c r="JHC60" s="47"/>
      <c r="JHD60" s="47"/>
      <c r="JHE60" s="47"/>
      <c r="JHF60" s="47"/>
      <c r="JHG60" s="47"/>
      <c r="JHH60" s="47"/>
      <c r="JHI60" s="47"/>
      <c r="JHJ60" s="47"/>
      <c r="JHK60" s="47"/>
      <c r="JHL60" s="47"/>
      <c r="JHM60" s="47"/>
      <c r="JHN60" s="47"/>
      <c r="JHO60" s="47"/>
      <c r="JHP60" s="47"/>
      <c r="JHQ60" s="47"/>
      <c r="JHR60" s="47"/>
      <c r="JHS60" s="47"/>
      <c r="JHT60" s="47"/>
      <c r="JHU60" s="47"/>
      <c r="JHV60" s="47"/>
      <c r="JHW60" s="47"/>
      <c r="JHX60" s="47"/>
      <c r="JHY60" s="47"/>
      <c r="JHZ60" s="47"/>
      <c r="JIA60" s="47"/>
      <c r="JIB60" s="47"/>
      <c r="JIC60" s="47"/>
      <c r="JID60" s="47"/>
      <c r="JIE60" s="47"/>
      <c r="JIF60" s="47"/>
      <c r="JIG60" s="47"/>
      <c r="JIH60" s="47"/>
      <c r="JII60" s="47"/>
      <c r="JIJ60" s="47"/>
      <c r="JIK60" s="47"/>
      <c r="JIL60" s="47"/>
      <c r="JIM60" s="47"/>
      <c r="JIN60" s="47"/>
      <c r="JIO60" s="47"/>
      <c r="JIP60" s="47"/>
      <c r="JIQ60" s="47"/>
      <c r="JIR60" s="47"/>
      <c r="JIS60" s="47"/>
      <c r="JIT60" s="47"/>
      <c r="JIU60" s="47"/>
      <c r="JIV60" s="47"/>
      <c r="JIW60" s="47"/>
      <c r="JIX60" s="47"/>
      <c r="JIY60" s="47"/>
      <c r="JIZ60" s="47"/>
      <c r="JJA60" s="47"/>
      <c r="JJB60" s="47"/>
      <c r="JJC60" s="47"/>
      <c r="JJD60" s="47"/>
      <c r="JJE60" s="47"/>
      <c r="JJF60" s="47"/>
      <c r="JJG60" s="47"/>
      <c r="JJH60" s="47"/>
      <c r="JJI60" s="47"/>
      <c r="JJJ60" s="47"/>
      <c r="JJK60" s="47"/>
      <c r="JJL60" s="47"/>
      <c r="JJM60" s="47"/>
      <c r="JJN60" s="47"/>
      <c r="JJO60" s="47"/>
      <c r="JJP60" s="47"/>
      <c r="JJQ60" s="47"/>
      <c r="JJR60" s="47"/>
      <c r="JJS60" s="47"/>
      <c r="JJT60" s="47"/>
      <c r="JJU60" s="47"/>
      <c r="JJV60" s="47"/>
      <c r="JJW60" s="47"/>
      <c r="JJX60" s="47"/>
      <c r="JJY60" s="47"/>
      <c r="JJZ60" s="47"/>
      <c r="JKA60" s="47"/>
      <c r="JKB60" s="47"/>
      <c r="JKC60" s="47"/>
      <c r="JKD60" s="47"/>
      <c r="JKE60" s="47"/>
      <c r="JKF60" s="47"/>
      <c r="JKG60" s="47"/>
      <c r="JKH60" s="47"/>
      <c r="JKI60" s="47"/>
      <c r="JKJ60" s="47"/>
      <c r="JKK60" s="47"/>
      <c r="JKL60" s="47"/>
      <c r="JKM60" s="47"/>
      <c r="JKN60" s="47"/>
      <c r="JKO60" s="47"/>
      <c r="JKP60" s="47"/>
      <c r="JKQ60" s="47"/>
      <c r="JKR60" s="47"/>
      <c r="JKS60" s="47"/>
      <c r="JKT60" s="47"/>
      <c r="JKU60" s="47"/>
      <c r="JKV60" s="47"/>
      <c r="JKW60" s="47"/>
      <c r="JKX60" s="47"/>
      <c r="JKY60" s="47"/>
      <c r="JKZ60" s="47"/>
      <c r="JLA60" s="47"/>
      <c r="JLB60" s="47"/>
      <c r="JLC60" s="47"/>
      <c r="JLD60" s="47"/>
      <c r="JLE60" s="47"/>
      <c r="JLF60" s="47"/>
      <c r="JLG60" s="47"/>
      <c r="JLH60" s="47"/>
      <c r="JLI60" s="47"/>
      <c r="JLJ60" s="47"/>
      <c r="JLK60" s="47"/>
      <c r="JLL60" s="47"/>
      <c r="JLM60" s="47"/>
      <c r="JLN60" s="47"/>
      <c r="JLO60" s="47"/>
      <c r="JLP60" s="47"/>
      <c r="JLQ60" s="47"/>
      <c r="JLR60" s="47"/>
      <c r="JLS60" s="47"/>
      <c r="JLT60" s="47"/>
      <c r="JLU60" s="47"/>
      <c r="JLV60" s="47"/>
      <c r="JLW60" s="47"/>
      <c r="JLX60" s="47"/>
      <c r="JLY60" s="47"/>
      <c r="JLZ60" s="47"/>
      <c r="JMA60" s="47"/>
      <c r="JMB60" s="47"/>
      <c r="JMC60" s="47"/>
      <c r="JMD60" s="47"/>
      <c r="JME60" s="47"/>
      <c r="JMF60" s="47"/>
      <c r="JMG60" s="47"/>
      <c r="JMH60" s="47"/>
      <c r="JMI60" s="47"/>
      <c r="JMJ60" s="47"/>
      <c r="JMK60" s="47"/>
      <c r="JML60" s="47"/>
      <c r="JMM60" s="47"/>
      <c r="JMN60" s="47"/>
      <c r="JMO60" s="47"/>
      <c r="JMP60" s="47"/>
      <c r="JMQ60" s="47"/>
      <c r="JMR60" s="47"/>
      <c r="JMS60" s="47"/>
      <c r="JMT60" s="47"/>
      <c r="JMU60" s="47"/>
      <c r="JMV60" s="47"/>
      <c r="JMW60" s="47"/>
      <c r="JMX60" s="47"/>
      <c r="JMY60" s="47"/>
      <c r="JMZ60" s="47"/>
      <c r="JNA60" s="47"/>
      <c r="JNB60" s="47"/>
      <c r="JNC60" s="47"/>
      <c r="JND60" s="47"/>
      <c r="JNE60" s="47"/>
      <c r="JNF60" s="47"/>
      <c r="JNG60" s="47"/>
      <c r="JNH60" s="47"/>
      <c r="JNI60" s="47"/>
      <c r="JNJ60" s="47"/>
      <c r="JNK60" s="47"/>
      <c r="JNL60" s="47"/>
      <c r="JNM60" s="47"/>
      <c r="JNN60" s="47"/>
      <c r="JNO60" s="47"/>
      <c r="JNP60" s="47"/>
      <c r="JNQ60" s="47"/>
      <c r="JNR60" s="47"/>
      <c r="JNS60" s="47"/>
      <c r="JNT60" s="47"/>
      <c r="JNU60" s="47"/>
      <c r="JNV60" s="47"/>
      <c r="JNW60" s="47"/>
      <c r="JNX60" s="47"/>
      <c r="JNY60" s="47"/>
      <c r="JNZ60" s="47"/>
      <c r="JOA60" s="47"/>
      <c r="JOB60" s="47"/>
      <c r="JOC60" s="47"/>
      <c r="JOD60" s="47"/>
      <c r="JOE60" s="47"/>
      <c r="JOF60" s="47"/>
      <c r="JOG60" s="47"/>
      <c r="JOH60" s="47"/>
      <c r="JOI60" s="47"/>
      <c r="JOJ60" s="47"/>
      <c r="JOK60" s="47"/>
      <c r="JOL60" s="47"/>
      <c r="JOM60" s="47"/>
      <c r="JON60" s="47"/>
      <c r="JOO60" s="47"/>
      <c r="JOP60" s="47"/>
      <c r="JOQ60" s="47"/>
      <c r="JOR60" s="47"/>
      <c r="JOS60" s="47"/>
      <c r="JOT60" s="47"/>
      <c r="JOU60" s="47"/>
      <c r="JOV60" s="47"/>
      <c r="JOW60" s="47"/>
      <c r="JOX60" s="47"/>
      <c r="JOY60" s="47"/>
      <c r="JOZ60" s="47"/>
      <c r="JPA60" s="47"/>
      <c r="JPB60" s="47"/>
      <c r="JPC60" s="47"/>
      <c r="JPD60" s="47"/>
      <c r="JPE60" s="47"/>
      <c r="JPF60" s="47"/>
      <c r="JPG60" s="47"/>
      <c r="JPH60" s="47"/>
      <c r="JPI60" s="47"/>
      <c r="JPJ60" s="47"/>
      <c r="JPK60" s="47"/>
      <c r="JPL60" s="47"/>
      <c r="JPM60" s="47"/>
      <c r="JPN60" s="47"/>
      <c r="JPO60" s="47"/>
      <c r="JPP60" s="47"/>
      <c r="JPQ60" s="47"/>
      <c r="JPR60" s="47"/>
      <c r="JPS60" s="47"/>
      <c r="JPT60" s="47"/>
      <c r="JPU60" s="47"/>
      <c r="JPV60" s="47"/>
      <c r="JPW60" s="47"/>
      <c r="JPX60" s="47"/>
      <c r="JPY60" s="47"/>
      <c r="JPZ60" s="47"/>
      <c r="JQA60" s="47"/>
      <c r="JQB60" s="47"/>
      <c r="JQC60" s="47"/>
      <c r="JQD60" s="47"/>
      <c r="JQE60" s="47"/>
      <c r="JQF60" s="47"/>
      <c r="JQG60" s="47"/>
      <c r="JQH60" s="47"/>
      <c r="JQI60" s="47"/>
      <c r="JQJ60" s="47"/>
      <c r="JQK60" s="47"/>
      <c r="JQL60" s="47"/>
      <c r="JQM60" s="47"/>
      <c r="JQN60" s="47"/>
      <c r="JQO60" s="47"/>
      <c r="JQP60" s="47"/>
      <c r="JQQ60" s="47"/>
      <c r="JQR60" s="47"/>
      <c r="JQS60" s="47"/>
      <c r="JQT60" s="47"/>
      <c r="JQU60" s="47"/>
      <c r="JQV60" s="47"/>
      <c r="JQW60" s="47"/>
      <c r="JQX60" s="47"/>
      <c r="JQY60" s="47"/>
      <c r="JQZ60" s="47"/>
      <c r="JRA60" s="47"/>
      <c r="JRB60" s="47"/>
      <c r="JRC60" s="47"/>
      <c r="JRD60" s="47"/>
      <c r="JRE60" s="47"/>
      <c r="JRF60" s="47"/>
      <c r="JRG60" s="47"/>
      <c r="JRH60" s="47"/>
      <c r="JRI60" s="47"/>
      <c r="JRJ60" s="47"/>
      <c r="JRK60" s="47"/>
      <c r="JRL60" s="47"/>
      <c r="JRM60" s="47"/>
      <c r="JRN60" s="47"/>
      <c r="JRO60" s="47"/>
      <c r="JRP60" s="47"/>
      <c r="JRQ60" s="47"/>
      <c r="JRR60" s="47"/>
      <c r="JRS60" s="47"/>
      <c r="JRT60" s="47"/>
      <c r="JRU60" s="47"/>
      <c r="JRV60" s="47"/>
      <c r="JRW60" s="47"/>
      <c r="JRX60" s="47"/>
      <c r="JRY60" s="47"/>
      <c r="JRZ60" s="47"/>
      <c r="JSA60" s="47"/>
      <c r="JSB60" s="47"/>
      <c r="JSC60" s="47"/>
      <c r="JSD60" s="47"/>
      <c r="JSE60" s="47"/>
      <c r="JSF60" s="47"/>
      <c r="JSG60" s="47"/>
      <c r="JSH60" s="47"/>
      <c r="JSI60" s="47"/>
      <c r="JSJ60" s="47"/>
      <c r="JSK60" s="47"/>
      <c r="JSL60" s="47"/>
      <c r="JSM60" s="47"/>
      <c r="JSN60" s="47"/>
      <c r="JSO60" s="47"/>
      <c r="JSP60" s="47"/>
      <c r="JSQ60" s="47"/>
      <c r="JSR60" s="47"/>
      <c r="JSS60" s="47"/>
      <c r="JST60" s="47"/>
      <c r="JSU60" s="47"/>
      <c r="JSV60" s="47"/>
      <c r="JSW60" s="47"/>
      <c r="JSX60" s="47"/>
      <c r="JSY60" s="47"/>
      <c r="JSZ60" s="47"/>
      <c r="JTA60" s="47"/>
      <c r="JTB60" s="47"/>
      <c r="JTC60" s="47"/>
      <c r="JTD60" s="47"/>
      <c r="JTE60" s="47"/>
      <c r="JTF60" s="47"/>
      <c r="JTG60" s="47"/>
      <c r="JTH60" s="47"/>
      <c r="JTI60" s="47"/>
      <c r="JTJ60" s="47"/>
      <c r="JTK60" s="47"/>
      <c r="JTL60" s="47"/>
      <c r="JTM60" s="47"/>
      <c r="JTN60" s="47"/>
      <c r="JTO60" s="47"/>
      <c r="JTP60" s="47"/>
      <c r="JTQ60" s="47"/>
      <c r="JTR60" s="47"/>
      <c r="JTS60" s="47"/>
      <c r="JTT60" s="47"/>
      <c r="JTU60" s="47"/>
      <c r="JTV60" s="47"/>
      <c r="JTW60" s="47"/>
      <c r="JTX60" s="47"/>
      <c r="JTY60" s="47"/>
      <c r="JTZ60" s="47"/>
      <c r="JUA60" s="47"/>
      <c r="JUB60" s="47"/>
      <c r="JUC60" s="47"/>
      <c r="JUD60" s="47"/>
      <c r="JUE60" s="47"/>
      <c r="JUF60" s="47"/>
      <c r="JUG60" s="47"/>
      <c r="JUH60" s="47"/>
      <c r="JUI60" s="47"/>
      <c r="JUJ60" s="47"/>
      <c r="JUK60" s="47"/>
      <c r="JUL60" s="47"/>
      <c r="JUM60" s="47"/>
      <c r="JUN60" s="47"/>
      <c r="JUO60" s="47"/>
      <c r="JUP60" s="47"/>
      <c r="JUQ60" s="47"/>
      <c r="JUR60" s="47"/>
      <c r="JUS60" s="47"/>
      <c r="JUT60" s="47"/>
      <c r="JUU60" s="47"/>
      <c r="JUV60" s="47"/>
      <c r="JUW60" s="47"/>
      <c r="JUX60" s="47"/>
      <c r="JUY60" s="47"/>
      <c r="JUZ60" s="47"/>
      <c r="JVA60" s="47"/>
      <c r="JVB60" s="47"/>
      <c r="JVC60" s="47"/>
      <c r="JVD60" s="47"/>
      <c r="JVE60" s="47"/>
      <c r="JVF60" s="47"/>
      <c r="JVG60" s="47"/>
      <c r="JVH60" s="47"/>
      <c r="JVI60" s="47"/>
      <c r="JVJ60" s="47"/>
      <c r="JVK60" s="47"/>
      <c r="JVL60" s="47"/>
      <c r="JVM60" s="47"/>
      <c r="JVN60" s="47"/>
      <c r="JVO60" s="47"/>
      <c r="JVP60" s="47"/>
      <c r="JVQ60" s="47"/>
      <c r="JVR60" s="47"/>
      <c r="JVS60" s="47"/>
      <c r="JVT60" s="47"/>
      <c r="JVU60" s="47"/>
      <c r="JVV60" s="47"/>
      <c r="JVW60" s="47"/>
      <c r="JVX60" s="47"/>
      <c r="JVY60" s="47"/>
      <c r="JVZ60" s="47"/>
      <c r="JWA60" s="47"/>
      <c r="JWB60" s="47"/>
      <c r="JWC60" s="47"/>
      <c r="JWD60" s="47"/>
      <c r="JWE60" s="47"/>
      <c r="JWF60" s="47"/>
      <c r="JWG60" s="47"/>
      <c r="JWH60" s="47"/>
      <c r="JWI60" s="47"/>
      <c r="JWJ60" s="47"/>
      <c r="JWK60" s="47"/>
      <c r="JWL60" s="47"/>
      <c r="JWM60" s="47"/>
      <c r="JWN60" s="47"/>
      <c r="JWO60" s="47"/>
      <c r="JWP60" s="47"/>
      <c r="JWQ60" s="47"/>
      <c r="JWR60" s="47"/>
      <c r="JWS60" s="47"/>
      <c r="JWT60" s="47"/>
      <c r="JWU60" s="47"/>
      <c r="JWV60" s="47"/>
      <c r="JWW60" s="47"/>
      <c r="JWX60" s="47"/>
      <c r="JWY60" s="47"/>
      <c r="JWZ60" s="47"/>
      <c r="JXA60" s="47"/>
      <c r="JXB60" s="47"/>
      <c r="JXC60" s="47"/>
      <c r="JXD60" s="47"/>
      <c r="JXE60" s="47"/>
      <c r="JXF60" s="47"/>
      <c r="JXG60" s="47"/>
      <c r="JXH60" s="47"/>
      <c r="JXI60" s="47"/>
      <c r="JXJ60" s="47"/>
      <c r="JXK60" s="47"/>
      <c r="JXL60" s="47"/>
      <c r="JXM60" s="47"/>
      <c r="JXN60" s="47"/>
      <c r="JXO60" s="47"/>
      <c r="JXP60" s="47"/>
      <c r="JXQ60" s="47"/>
      <c r="JXR60" s="47"/>
      <c r="JXS60" s="47"/>
      <c r="JXT60" s="47"/>
      <c r="JXU60" s="47"/>
      <c r="JXV60" s="47"/>
      <c r="JXW60" s="47"/>
      <c r="JXX60" s="47"/>
      <c r="JXY60" s="47"/>
      <c r="JXZ60" s="47"/>
      <c r="JYA60" s="47"/>
      <c r="JYB60" s="47"/>
      <c r="JYC60" s="47"/>
      <c r="JYD60" s="47"/>
      <c r="JYE60" s="47"/>
      <c r="JYF60" s="47"/>
      <c r="JYG60" s="47"/>
      <c r="JYH60" s="47"/>
      <c r="JYI60" s="47"/>
      <c r="JYJ60" s="47"/>
      <c r="JYK60" s="47"/>
      <c r="JYL60" s="47"/>
      <c r="JYM60" s="47"/>
      <c r="JYN60" s="47"/>
      <c r="JYO60" s="47"/>
      <c r="JYP60" s="47"/>
      <c r="JYQ60" s="47"/>
      <c r="JYR60" s="47"/>
      <c r="JYS60" s="47"/>
      <c r="JYT60" s="47"/>
      <c r="JYU60" s="47"/>
      <c r="JYV60" s="47"/>
      <c r="JYW60" s="47"/>
      <c r="JYX60" s="47"/>
      <c r="JYY60" s="47"/>
      <c r="JYZ60" s="47"/>
      <c r="JZA60" s="47"/>
      <c r="JZB60" s="47"/>
      <c r="JZC60" s="47"/>
      <c r="JZD60" s="47"/>
      <c r="JZE60" s="47"/>
      <c r="JZF60" s="47"/>
      <c r="JZG60" s="47"/>
      <c r="JZH60" s="47"/>
      <c r="JZI60" s="47"/>
      <c r="JZJ60" s="47"/>
      <c r="JZK60" s="47"/>
      <c r="JZL60" s="47"/>
      <c r="JZM60" s="47"/>
      <c r="JZN60" s="47"/>
      <c r="JZO60" s="47"/>
      <c r="JZP60" s="47"/>
      <c r="JZQ60" s="47"/>
      <c r="JZR60" s="47"/>
      <c r="JZS60" s="47"/>
      <c r="JZT60" s="47"/>
      <c r="JZU60" s="47"/>
      <c r="JZV60" s="47"/>
      <c r="JZW60" s="47"/>
      <c r="JZX60" s="47"/>
      <c r="JZY60" s="47"/>
      <c r="JZZ60" s="47"/>
      <c r="KAA60" s="47"/>
      <c r="KAB60" s="47"/>
      <c r="KAC60" s="47"/>
      <c r="KAD60" s="47"/>
      <c r="KAE60" s="47"/>
      <c r="KAF60" s="47"/>
      <c r="KAG60" s="47"/>
      <c r="KAH60" s="47"/>
      <c r="KAI60" s="47"/>
      <c r="KAJ60" s="47"/>
      <c r="KAK60" s="47"/>
      <c r="KAL60" s="47"/>
      <c r="KAM60" s="47"/>
      <c r="KAN60" s="47"/>
      <c r="KAO60" s="47"/>
      <c r="KAP60" s="47"/>
      <c r="KAQ60" s="47"/>
      <c r="KAR60" s="47"/>
      <c r="KAS60" s="47"/>
      <c r="KAT60" s="47"/>
      <c r="KAU60" s="47"/>
      <c r="KAV60" s="47"/>
      <c r="KAW60" s="47"/>
      <c r="KAX60" s="47"/>
      <c r="KAY60" s="47"/>
      <c r="KAZ60" s="47"/>
      <c r="KBA60" s="47"/>
      <c r="KBB60" s="47"/>
      <c r="KBC60" s="47"/>
      <c r="KBD60" s="47"/>
      <c r="KBE60" s="47"/>
      <c r="KBF60" s="47"/>
      <c r="KBG60" s="47"/>
      <c r="KBH60" s="47"/>
      <c r="KBI60" s="47"/>
      <c r="KBJ60" s="47"/>
      <c r="KBK60" s="47"/>
      <c r="KBL60" s="47"/>
      <c r="KBM60" s="47"/>
      <c r="KBN60" s="47"/>
      <c r="KBO60" s="47"/>
      <c r="KBP60" s="47"/>
      <c r="KBQ60" s="47"/>
      <c r="KBR60" s="47"/>
      <c r="KBS60" s="47"/>
      <c r="KBT60" s="47"/>
      <c r="KBU60" s="47"/>
      <c r="KBV60" s="47"/>
      <c r="KBW60" s="47"/>
      <c r="KBX60" s="47"/>
      <c r="KBY60" s="47"/>
      <c r="KBZ60" s="47"/>
      <c r="KCA60" s="47"/>
      <c r="KCB60" s="47"/>
      <c r="KCC60" s="47"/>
      <c r="KCD60" s="47"/>
      <c r="KCE60" s="47"/>
      <c r="KCF60" s="47"/>
      <c r="KCG60" s="47"/>
      <c r="KCH60" s="47"/>
      <c r="KCI60" s="47"/>
      <c r="KCJ60" s="47"/>
      <c r="KCK60" s="47"/>
      <c r="KCL60" s="47"/>
      <c r="KCM60" s="47"/>
      <c r="KCN60" s="47"/>
      <c r="KCO60" s="47"/>
      <c r="KCP60" s="47"/>
      <c r="KCQ60" s="47"/>
      <c r="KCR60" s="47"/>
      <c r="KCS60" s="47"/>
      <c r="KCT60" s="47"/>
      <c r="KCU60" s="47"/>
      <c r="KCV60" s="47"/>
      <c r="KCW60" s="47"/>
      <c r="KCX60" s="47"/>
      <c r="KCY60" s="47"/>
      <c r="KCZ60" s="47"/>
      <c r="KDA60" s="47"/>
      <c r="KDB60" s="47"/>
      <c r="KDC60" s="47"/>
      <c r="KDD60" s="47"/>
      <c r="KDE60" s="47"/>
      <c r="KDF60" s="47"/>
      <c r="KDG60" s="47"/>
      <c r="KDH60" s="47"/>
      <c r="KDI60" s="47"/>
      <c r="KDJ60" s="47"/>
      <c r="KDK60" s="47"/>
      <c r="KDL60" s="47"/>
      <c r="KDM60" s="47"/>
      <c r="KDN60" s="47"/>
      <c r="KDO60" s="47"/>
      <c r="KDP60" s="47"/>
      <c r="KDQ60" s="47"/>
      <c r="KDR60" s="47"/>
      <c r="KDS60" s="47"/>
      <c r="KDT60" s="47"/>
      <c r="KDU60" s="47"/>
      <c r="KDV60" s="47"/>
      <c r="KDW60" s="47"/>
      <c r="KDX60" s="47"/>
      <c r="KDY60" s="47"/>
      <c r="KDZ60" s="47"/>
      <c r="KEA60" s="47"/>
      <c r="KEB60" s="47"/>
      <c r="KEC60" s="47"/>
      <c r="KED60" s="47"/>
      <c r="KEE60" s="47"/>
      <c r="KEF60" s="47"/>
      <c r="KEG60" s="47"/>
      <c r="KEH60" s="47"/>
      <c r="KEI60" s="47"/>
      <c r="KEJ60" s="47"/>
      <c r="KEK60" s="47"/>
      <c r="KEL60" s="47"/>
      <c r="KEM60" s="47"/>
      <c r="KEN60" s="47"/>
      <c r="KEO60" s="47"/>
      <c r="KEP60" s="47"/>
      <c r="KEQ60" s="47"/>
      <c r="KER60" s="47"/>
      <c r="KES60" s="47"/>
      <c r="KET60" s="47"/>
      <c r="KEU60" s="47"/>
      <c r="KEV60" s="47"/>
      <c r="KEW60" s="47"/>
      <c r="KEX60" s="47"/>
      <c r="KEY60" s="47"/>
      <c r="KEZ60" s="47"/>
      <c r="KFA60" s="47"/>
      <c r="KFB60" s="47"/>
      <c r="KFC60" s="47"/>
      <c r="KFD60" s="47"/>
      <c r="KFE60" s="47"/>
      <c r="KFF60" s="47"/>
      <c r="KFG60" s="47"/>
      <c r="KFH60" s="47"/>
      <c r="KFI60" s="47"/>
      <c r="KFJ60" s="47"/>
      <c r="KFK60" s="47"/>
      <c r="KFL60" s="47"/>
      <c r="KFM60" s="47"/>
      <c r="KFN60" s="47"/>
      <c r="KFO60" s="47"/>
      <c r="KFP60" s="47"/>
      <c r="KFQ60" s="47"/>
      <c r="KFR60" s="47"/>
      <c r="KFS60" s="47"/>
      <c r="KFT60" s="47"/>
      <c r="KFU60" s="47"/>
      <c r="KFV60" s="47"/>
      <c r="KFW60" s="47"/>
      <c r="KFX60" s="47"/>
      <c r="KFY60" s="47"/>
      <c r="KFZ60" s="47"/>
      <c r="KGA60" s="47"/>
      <c r="KGB60" s="47"/>
      <c r="KGC60" s="47"/>
      <c r="KGD60" s="47"/>
      <c r="KGE60" s="47"/>
      <c r="KGF60" s="47"/>
      <c r="KGG60" s="47"/>
      <c r="KGH60" s="47"/>
      <c r="KGI60" s="47"/>
      <c r="KGJ60" s="47"/>
      <c r="KGK60" s="47"/>
      <c r="KGL60" s="47"/>
      <c r="KGM60" s="47"/>
      <c r="KGN60" s="47"/>
      <c r="KGO60" s="47"/>
      <c r="KGP60" s="47"/>
      <c r="KGQ60" s="47"/>
      <c r="KGR60" s="47"/>
      <c r="KGS60" s="47"/>
      <c r="KGT60" s="47"/>
      <c r="KGU60" s="47"/>
      <c r="KGV60" s="47"/>
      <c r="KGW60" s="47"/>
      <c r="KGX60" s="47"/>
      <c r="KGY60" s="47"/>
      <c r="KGZ60" s="47"/>
      <c r="KHA60" s="47"/>
      <c r="KHB60" s="47"/>
      <c r="KHC60" s="47"/>
      <c r="KHD60" s="47"/>
      <c r="KHE60" s="47"/>
      <c r="KHF60" s="47"/>
      <c r="KHG60" s="47"/>
      <c r="KHH60" s="47"/>
      <c r="KHI60" s="47"/>
      <c r="KHJ60" s="47"/>
      <c r="KHK60" s="47"/>
      <c r="KHL60" s="47"/>
      <c r="KHM60" s="47"/>
      <c r="KHN60" s="47"/>
      <c r="KHO60" s="47"/>
      <c r="KHP60" s="47"/>
      <c r="KHQ60" s="47"/>
      <c r="KHR60" s="47"/>
      <c r="KHS60" s="47"/>
      <c r="KHT60" s="47"/>
      <c r="KHU60" s="47"/>
      <c r="KHV60" s="47"/>
      <c r="KHW60" s="47"/>
      <c r="KHX60" s="47"/>
      <c r="KHY60" s="47"/>
      <c r="KHZ60" s="47"/>
      <c r="KIA60" s="47"/>
      <c r="KIB60" s="47"/>
      <c r="KIC60" s="47"/>
      <c r="KID60" s="47"/>
      <c r="KIE60" s="47"/>
      <c r="KIF60" s="47"/>
      <c r="KIG60" s="47"/>
      <c r="KIH60" s="47"/>
      <c r="KII60" s="47"/>
      <c r="KIJ60" s="47"/>
      <c r="KIK60" s="47"/>
      <c r="KIL60" s="47"/>
      <c r="KIM60" s="47"/>
      <c r="KIN60" s="47"/>
      <c r="KIO60" s="47"/>
      <c r="KIP60" s="47"/>
      <c r="KIQ60" s="47"/>
      <c r="KIR60" s="47"/>
      <c r="KIS60" s="47"/>
      <c r="KIT60" s="47"/>
      <c r="KIU60" s="47"/>
      <c r="KIV60" s="47"/>
      <c r="KIW60" s="47"/>
      <c r="KIX60" s="47"/>
      <c r="KIY60" s="47"/>
      <c r="KIZ60" s="47"/>
      <c r="KJA60" s="47"/>
      <c r="KJB60" s="47"/>
      <c r="KJC60" s="47"/>
      <c r="KJD60" s="47"/>
      <c r="KJE60" s="47"/>
      <c r="KJF60" s="47"/>
      <c r="KJG60" s="47"/>
      <c r="KJH60" s="47"/>
      <c r="KJI60" s="47"/>
      <c r="KJJ60" s="47"/>
      <c r="KJK60" s="47"/>
      <c r="KJL60" s="47"/>
      <c r="KJM60" s="47"/>
      <c r="KJN60" s="47"/>
      <c r="KJO60" s="47"/>
      <c r="KJP60" s="47"/>
      <c r="KJQ60" s="47"/>
      <c r="KJR60" s="47"/>
      <c r="KJS60" s="47"/>
      <c r="KJT60" s="47"/>
      <c r="KJU60" s="47"/>
      <c r="KJV60" s="47"/>
      <c r="KJW60" s="47"/>
      <c r="KJX60" s="47"/>
      <c r="KJY60" s="47"/>
      <c r="KJZ60" s="47"/>
      <c r="KKA60" s="47"/>
      <c r="KKB60" s="47"/>
      <c r="KKC60" s="47"/>
      <c r="KKD60" s="47"/>
      <c r="KKE60" s="47"/>
      <c r="KKF60" s="47"/>
      <c r="KKG60" s="47"/>
      <c r="KKH60" s="47"/>
      <c r="KKI60" s="47"/>
      <c r="KKJ60" s="47"/>
      <c r="KKK60" s="47"/>
      <c r="KKL60" s="47"/>
      <c r="KKM60" s="47"/>
      <c r="KKN60" s="47"/>
      <c r="KKO60" s="47"/>
      <c r="KKP60" s="47"/>
      <c r="KKQ60" s="47"/>
      <c r="KKR60" s="47"/>
      <c r="KKS60" s="47"/>
      <c r="KKT60" s="47"/>
      <c r="KKU60" s="47"/>
      <c r="KKV60" s="47"/>
      <c r="KKW60" s="47"/>
      <c r="KKX60" s="47"/>
      <c r="KKY60" s="47"/>
      <c r="KKZ60" s="47"/>
      <c r="KLA60" s="47"/>
      <c r="KLB60" s="47"/>
      <c r="KLC60" s="47"/>
      <c r="KLD60" s="47"/>
      <c r="KLE60" s="47"/>
      <c r="KLF60" s="47"/>
      <c r="KLG60" s="47"/>
      <c r="KLH60" s="47"/>
      <c r="KLI60" s="47"/>
      <c r="KLJ60" s="47"/>
      <c r="KLK60" s="47"/>
      <c r="KLL60" s="47"/>
      <c r="KLM60" s="47"/>
      <c r="KLN60" s="47"/>
      <c r="KLO60" s="47"/>
      <c r="KLP60" s="47"/>
      <c r="KLQ60" s="47"/>
      <c r="KLR60" s="47"/>
      <c r="KLS60" s="47"/>
      <c r="KLT60" s="47"/>
      <c r="KLU60" s="47"/>
      <c r="KLV60" s="47"/>
      <c r="KLW60" s="47"/>
      <c r="KLX60" s="47"/>
      <c r="KLY60" s="47"/>
      <c r="KLZ60" s="47"/>
      <c r="KMA60" s="47"/>
      <c r="KMB60" s="47"/>
      <c r="KMC60" s="47"/>
      <c r="KMD60" s="47"/>
      <c r="KME60" s="47"/>
      <c r="KMF60" s="47"/>
      <c r="KMG60" s="47"/>
      <c r="KMH60" s="47"/>
      <c r="KMI60" s="47"/>
      <c r="KMJ60" s="47"/>
      <c r="KMK60" s="47"/>
      <c r="KML60" s="47"/>
      <c r="KMM60" s="47"/>
      <c r="KMN60" s="47"/>
      <c r="KMO60" s="47"/>
      <c r="KMP60" s="47"/>
      <c r="KMQ60" s="47"/>
      <c r="KMR60" s="47"/>
      <c r="KMS60" s="47"/>
      <c r="KMT60" s="47"/>
      <c r="KMU60" s="47"/>
      <c r="KMV60" s="47"/>
      <c r="KMW60" s="47"/>
      <c r="KMX60" s="47"/>
      <c r="KMY60" s="47"/>
      <c r="KMZ60" s="47"/>
      <c r="KNA60" s="47"/>
      <c r="KNB60" s="47"/>
      <c r="KNC60" s="47"/>
      <c r="KND60" s="47"/>
      <c r="KNE60" s="47"/>
      <c r="KNF60" s="47"/>
      <c r="KNG60" s="47"/>
      <c r="KNH60" s="47"/>
      <c r="KNI60" s="47"/>
      <c r="KNJ60" s="47"/>
      <c r="KNK60" s="47"/>
      <c r="KNL60" s="47"/>
      <c r="KNM60" s="47"/>
      <c r="KNN60" s="47"/>
      <c r="KNO60" s="47"/>
      <c r="KNP60" s="47"/>
      <c r="KNQ60" s="47"/>
      <c r="KNR60" s="47"/>
      <c r="KNS60" s="47"/>
      <c r="KNT60" s="47"/>
      <c r="KNU60" s="47"/>
      <c r="KNV60" s="47"/>
      <c r="KNW60" s="47"/>
      <c r="KNX60" s="47"/>
      <c r="KNY60" s="47"/>
      <c r="KNZ60" s="47"/>
      <c r="KOA60" s="47"/>
      <c r="KOB60" s="47"/>
      <c r="KOC60" s="47"/>
      <c r="KOD60" s="47"/>
      <c r="KOE60" s="47"/>
      <c r="KOF60" s="47"/>
      <c r="KOG60" s="47"/>
      <c r="KOH60" s="47"/>
      <c r="KOI60" s="47"/>
      <c r="KOJ60" s="47"/>
      <c r="KOK60" s="47"/>
      <c r="KOL60" s="47"/>
      <c r="KOM60" s="47"/>
      <c r="KON60" s="47"/>
      <c r="KOO60" s="47"/>
      <c r="KOP60" s="47"/>
      <c r="KOQ60" s="47"/>
      <c r="KOR60" s="47"/>
      <c r="KOS60" s="47"/>
      <c r="KOT60" s="47"/>
      <c r="KOU60" s="47"/>
      <c r="KOV60" s="47"/>
      <c r="KOW60" s="47"/>
      <c r="KOX60" s="47"/>
      <c r="KOY60" s="47"/>
      <c r="KOZ60" s="47"/>
      <c r="KPA60" s="47"/>
      <c r="KPB60" s="47"/>
      <c r="KPC60" s="47"/>
      <c r="KPD60" s="47"/>
      <c r="KPE60" s="47"/>
      <c r="KPF60" s="47"/>
      <c r="KPG60" s="47"/>
      <c r="KPH60" s="47"/>
      <c r="KPI60" s="47"/>
      <c r="KPJ60" s="47"/>
      <c r="KPK60" s="47"/>
      <c r="KPL60" s="47"/>
      <c r="KPM60" s="47"/>
      <c r="KPN60" s="47"/>
      <c r="KPO60" s="47"/>
      <c r="KPP60" s="47"/>
      <c r="KPQ60" s="47"/>
      <c r="KPR60" s="47"/>
      <c r="KPS60" s="47"/>
      <c r="KPT60" s="47"/>
      <c r="KPU60" s="47"/>
      <c r="KPV60" s="47"/>
      <c r="KPW60" s="47"/>
      <c r="KPX60" s="47"/>
      <c r="KPY60" s="47"/>
      <c r="KPZ60" s="47"/>
      <c r="KQA60" s="47"/>
      <c r="KQB60" s="47"/>
      <c r="KQC60" s="47"/>
      <c r="KQD60" s="47"/>
      <c r="KQE60" s="47"/>
      <c r="KQF60" s="47"/>
      <c r="KQG60" s="47"/>
      <c r="KQH60" s="47"/>
      <c r="KQI60" s="47"/>
      <c r="KQJ60" s="47"/>
      <c r="KQK60" s="47"/>
      <c r="KQL60" s="47"/>
      <c r="KQM60" s="47"/>
      <c r="KQN60" s="47"/>
      <c r="KQO60" s="47"/>
      <c r="KQP60" s="47"/>
      <c r="KQQ60" s="47"/>
      <c r="KQR60" s="47"/>
      <c r="KQS60" s="47"/>
      <c r="KQT60" s="47"/>
      <c r="KQU60" s="47"/>
      <c r="KQV60" s="47"/>
      <c r="KQW60" s="47"/>
      <c r="KQX60" s="47"/>
      <c r="KQY60" s="47"/>
      <c r="KQZ60" s="47"/>
      <c r="KRA60" s="47"/>
      <c r="KRB60" s="47"/>
      <c r="KRC60" s="47"/>
      <c r="KRD60" s="47"/>
      <c r="KRE60" s="47"/>
      <c r="KRF60" s="47"/>
      <c r="KRG60" s="47"/>
      <c r="KRH60" s="47"/>
      <c r="KRI60" s="47"/>
      <c r="KRJ60" s="47"/>
      <c r="KRK60" s="47"/>
      <c r="KRL60" s="47"/>
      <c r="KRM60" s="47"/>
      <c r="KRN60" s="47"/>
      <c r="KRO60" s="47"/>
      <c r="KRP60" s="47"/>
      <c r="KRQ60" s="47"/>
      <c r="KRR60" s="47"/>
      <c r="KRS60" s="47"/>
      <c r="KRT60" s="47"/>
      <c r="KRU60" s="47"/>
      <c r="KRV60" s="47"/>
      <c r="KRW60" s="47"/>
      <c r="KRX60" s="47"/>
      <c r="KRY60" s="47"/>
      <c r="KRZ60" s="47"/>
      <c r="KSA60" s="47"/>
      <c r="KSB60" s="47"/>
      <c r="KSC60" s="47"/>
      <c r="KSD60" s="47"/>
      <c r="KSE60" s="47"/>
      <c r="KSF60" s="47"/>
      <c r="KSG60" s="47"/>
      <c r="KSH60" s="47"/>
      <c r="KSI60" s="47"/>
      <c r="KSJ60" s="47"/>
      <c r="KSK60" s="47"/>
      <c r="KSL60" s="47"/>
      <c r="KSM60" s="47"/>
      <c r="KSN60" s="47"/>
      <c r="KSO60" s="47"/>
      <c r="KSP60" s="47"/>
      <c r="KSQ60" s="47"/>
      <c r="KSR60" s="47"/>
      <c r="KSS60" s="47"/>
      <c r="KST60" s="47"/>
      <c r="KSU60" s="47"/>
      <c r="KSV60" s="47"/>
      <c r="KSW60" s="47"/>
      <c r="KSX60" s="47"/>
      <c r="KSY60" s="47"/>
      <c r="KSZ60" s="47"/>
      <c r="KTA60" s="47"/>
      <c r="KTB60" s="47"/>
      <c r="KTC60" s="47"/>
      <c r="KTD60" s="47"/>
      <c r="KTE60" s="47"/>
      <c r="KTF60" s="47"/>
      <c r="KTG60" s="47"/>
      <c r="KTH60" s="47"/>
      <c r="KTI60" s="47"/>
      <c r="KTJ60" s="47"/>
      <c r="KTK60" s="47"/>
      <c r="KTL60" s="47"/>
      <c r="KTM60" s="47"/>
      <c r="KTN60" s="47"/>
      <c r="KTO60" s="47"/>
      <c r="KTP60" s="47"/>
      <c r="KTQ60" s="47"/>
      <c r="KTR60" s="47"/>
      <c r="KTS60" s="47"/>
      <c r="KTT60" s="47"/>
      <c r="KTU60" s="47"/>
      <c r="KTV60" s="47"/>
      <c r="KTW60" s="47"/>
      <c r="KTX60" s="47"/>
      <c r="KTY60" s="47"/>
      <c r="KTZ60" s="47"/>
      <c r="KUA60" s="47"/>
      <c r="KUB60" s="47"/>
      <c r="KUC60" s="47"/>
      <c r="KUD60" s="47"/>
      <c r="KUE60" s="47"/>
      <c r="KUF60" s="47"/>
      <c r="KUG60" s="47"/>
      <c r="KUH60" s="47"/>
      <c r="KUI60" s="47"/>
      <c r="KUJ60" s="47"/>
      <c r="KUK60" s="47"/>
      <c r="KUL60" s="47"/>
      <c r="KUM60" s="47"/>
      <c r="KUN60" s="47"/>
      <c r="KUO60" s="47"/>
      <c r="KUP60" s="47"/>
      <c r="KUQ60" s="47"/>
      <c r="KUR60" s="47"/>
      <c r="KUS60" s="47"/>
      <c r="KUT60" s="47"/>
      <c r="KUU60" s="47"/>
      <c r="KUV60" s="47"/>
      <c r="KUW60" s="47"/>
      <c r="KUX60" s="47"/>
      <c r="KUY60" s="47"/>
      <c r="KUZ60" s="47"/>
      <c r="KVA60" s="47"/>
      <c r="KVB60" s="47"/>
      <c r="KVC60" s="47"/>
      <c r="KVD60" s="47"/>
      <c r="KVE60" s="47"/>
      <c r="KVF60" s="47"/>
      <c r="KVG60" s="47"/>
      <c r="KVH60" s="47"/>
      <c r="KVI60" s="47"/>
      <c r="KVJ60" s="47"/>
      <c r="KVK60" s="47"/>
      <c r="KVL60" s="47"/>
      <c r="KVM60" s="47"/>
      <c r="KVN60" s="47"/>
      <c r="KVO60" s="47"/>
      <c r="KVP60" s="47"/>
      <c r="KVQ60" s="47"/>
      <c r="KVR60" s="47"/>
      <c r="KVS60" s="47"/>
      <c r="KVT60" s="47"/>
      <c r="KVU60" s="47"/>
      <c r="KVV60" s="47"/>
      <c r="KVW60" s="47"/>
      <c r="KVX60" s="47"/>
      <c r="KVY60" s="47"/>
      <c r="KVZ60" s="47"/>
      <c r="KWA60" s="47"/>
      <c r="KWB60" s="47"/>
      <c r="KWC60" s="47"/>
      <c r="KWD60" s="47"/>
      <c r="KWE60" s="47"/>
      <c r="KWF60" s="47"/>
      <c r="KWG60" s="47"/>
      <c r="KWH60" s="47"/>
      <c r="KWI60" s="47"/>
      <c r="KWJ60" s="47"/>
      <c r="KWK60" s="47"/>
      <c r="KWL60" s="47"/>
      <c r="KWM60" s="47"/>
      <c r="KWN60" s="47"/>
      <c r="KWO60" s="47"/>
      <c r="KWP60" s="47"/>
      <c r="KWQ60" s="47"/>
      <c r="KWR60" s="47"/>
      <c r="KWS60" s="47"/>
      <c r="KWT60" s="47"/>
      <c r="KWU60" s="47"/>
      <c r="KWV60" s="47"/>
      <c r="KWW60" s="47"/>
      <c r="KWX60" s="47"/>
      <c r="KWY60" s="47"/>
      <c r="KWZ60" s="47"/>
      <c r="KXA60" s="47"/>
      <c r="KXB60" s="47"/>
      <c r="KXC60" s="47"/>
      <c r="KXD60" s="47"/>
      <c r="KXE60" s="47"/>
      <c r="KXF60" s="47"/>
      <c r="KXG60" s="47"/>
      <c r="KXH60" s="47"/>
      <c r="KXI60" s="47"/>
      <c r="KXJ60" s="47"/>
      <c r="KXK60" s="47"/>
      <c r="KXL60" s="47"/>
      <c r="KXM60" s="47"/>
      <c r="KXN60" s="47"/>
      <c r="KXO60" s="47"/>
      <c r="KXP60" s="47"/>
      <c r="KXQ60" s="47"/>
      <c r="KXR60" s="47"/>
      <c r="KXS60" s="47"/>
      <c r="KXT60" s="47"/>
      <c r="KXU60" s="47"/>
      <c r="KXV60" s="47"/>
      <c r="KXW60" s="47"/>
      <c r="KXX60" s="47"/>
      <c r="KXY60" s="47"/>
      <c r="KXZ60" s="47"/>
      <c r="KYA60" s="47"/>
      <c r="KYB60" s="47"/>
      <c r="KYC60" s="47"/>
      <c r="KYD60" s="47"/>
      <c r="KYE60" s="47"/>
      <c r="KYF60" s="47"/>
      <c r="KYG60" s="47"/>
      <c r="KYH60" s="47"/>
      <c r="KYI60" s="47"/>
      <c r="KYJ60" s="47"/>
      <c r="KYK60" s="47"/>
      <c r="KYL60" s="47"/>
      <c r="KYM60" s="47"/>
      <c r="KYN60" s="47"/>
      <c r="KYO60" s="47"/>
      <c r="KYP60" s="47"/>
      <c r="KYQ60" s="47"/>
      <c r="KYR60" s="47"/>
      <c r="KYS60" s="47"/>
      <c r="KYT60" s="47"/>
      <c r="KYU60" s="47"/>
      <c r="KYV60" s="47"/>
      <c r="KYW60" s="47"/>
      <c r="KYX60" s="47"/>
      <c r="KYY60" s="47"/>
      <c r="KYZ60" s="47"/>
      <c r="KZA60" s="47"/>
      <c r="KZB60" s="47"/>
      <c r="KZC60" s="47"/>
      <c r="KZD60" s="47"/>
      <c r="KZE60" s="47"/>
      <c r="KZF60" s="47"/>
      <c r="KZG60" s="47"/>
      <c r="KZH60" s="47"/>
      <c r="KZI60" s="47"/>
      <c r="KZJ60" s="47"/>
      <c r="KZK60" s="47"/>
      <c r="KZL60" s="47"/>
      <c r="KZM60" s="47"/>
      <c r="KZN60" s="47"/>
      <c r="KZO60" s="47"/>
      <c r="KZP60" s="47"/>
      <c r="KZQ60" s="47"/>
      <c r="KZR60" s="47"/>
      <c r="KZS60" s="47"/>
      <c r="KZT60" s="47"/>
      <c r="KZU60" s="47"/>
      <c r="KZV60" s="47"/>
      <c r="KZW60" s="47"/>
      <c r="KZX60" s="47"/>
      <c r="KZY60" s="47"/>
      <c r="KZZ60" s="47"/>
      <c r="LAA60" s="47"/>
      <c r="LAB60" s="47"/>
      <c r="LAC60" s="47"/>
      <c r="LAD60" s="47"/>
      <c r="LAE60" s="47"/>
      <c r="LAF60" s="47"/>
      <c r="LAG60" s="47"/>
      <c r="LAH60" s="47"/>
      <c r="LAI60" s="47"/>
      <c r="LAJ60" s="47"/>
      <c r="LAK60" s="47"/>
      <c r="LAL60" s="47"/>
      <c r="LAM60" s="47"/>
      <c r="LAN60" s="47"/>
      <c r="LAO60" s="47"/>
      <c r="LAP60" s="47"/>
      <c r="LAQ60" s="47"/>
      <c r="LAR60" s="47"/>
      <c r="LAS60" s="47"/>
      <c r="LAT60" s="47"/>
      <c r="LAU60" s="47"/>
      <c r="LAV60" s="47"/>
      <c r="LAW60" s="47"/>
      <c r="LAX60" s="47"/>
      <c r="LAY60" s="47"/>
      <c r="LAZ60" s="47"/>
      <c r="LBA60" s="47"/>
      <c r="LBB60" s="47"/>
      <c r="LBC60" s="47"/>
      <c r="LBD60" s="47"/>
      <c r="LBE60" s="47"/>
      <c r="LBF60" s="47"/>
      <c r="LBG60" s="47"/>
      <c r="LBH60" s="47"/>
      <c r="LBI60" s="47"/>
      <c r="LBJ60" s="47"/>
      <c r="LBK60" s="47"/>
      <c r="LBL60" s="47"/>
      <c r="LBM60" s="47"/>
      <c r="LBN60" s="47"/>
      <c r="LBO60" s="47"/>
      <c r="LBP60" s="47"/>
      <c r="LBQ60" s="47"/>
      <c r="LBR60" s="47"/>
      <c r="LBS60" s="47"/>
      <c r="LBT60" s="47"/>
      <c r="LBU60" s="47"/>
      <c r="LBV60" s="47"/>
      <c r="LBW60" s="47"/>
      <c r="LBX60" s="47"/>
      <c r="LBY60" s="47"/>
      <c r="LBZ60" s="47"/>
      <c r="LCA60" s="47"/>
      <c r="LCB60" s="47"/>
      <c r="LCC60" s="47"/>
      <c r="LCD60" s="47"/>
      <c r="LCE60" s="47"/>
      <c r="LCF60" s="47"/>
      <c r="LCG60" s="47"/>
      <c r="LCH60" s="47"/>
      <c r="LCI60" s="47"/>
      <c r="LCJ60" s="47"/>
      <c r="LCK60" s="47"/>
      <c r="LCL60" s="47"/>
      <c r="LCM60" s="47"/>
      <c r="LCN60" s="47"/>
      <c r="LCO60" s="47"/>
      <c r="LCP60" s="47"/>
      <c r="LCQ60" s="47"/>
      <c r="LCR60" s="47"/>
      <c r="LCS60" s="47"/>
      <c r="LCT60" s="47"/>
      <c r="LCU60" s="47"/>
      <c r="LCV60" s="47"/>
      <c r="LCW60" s="47"/>
      <c r="LCX60" s="47"/>
      <c r="LCY60" s="47"/>
      <c r="LCZ60" s="47"/>
      <c r="LDA60" s="47"/>
      <c r="LDB60" s="47"/>
      <c r="LDC60" s="47"/>
      <c r="LDD60" s="47"/>
      <c r="LDE60" s="47"/>
      <c r="LDF60" s="47"/>
      <c r="LDG60" s="47"/>
      <c r="LDH60" s="47"/>
      <c r="LDI60" s="47"/>
      <c r="LDJ60" s="47"/>
      <c r="LDK60" s="47"/>
      <c r="LDL60" s="47"/>
      <c r="LDM60" s="47"/>
      <c r="LDN60" s="47"/>
      <c r="LDO60" s="47"/>
      <c r="LDP60" s="47"/>
      <c r="LDQ60" s="47"/>
      <c r="LDR60" s="47"/>
      <c r="LDS60" s="47"/>
      <c r="LDT60" s="47"/>
      <c r="LDU60" s="47"/>
      <c r="LDV60" s="47"/>
      <c r="LDW60" s="47"/>
      <c r="LDX60" s="47"/>
      <c r="LDY60" s="47"/>
      <c r="LDZ60" s="47"/>
      <c r="LEA60" s="47"/>
      <c r="LEB60" s="47"/>
      <c r="LEC60" s="47"/>
      <c r="LED60" s="47"/>
      <c r="LEE60" s="47"/>
      <c r="LEF60" s="47"/>
      <c r="LEG60" s="47"/>
      <c r="LEH60" s="47"/>
      <c r="LEI60" s="47"/>
      <c r="LEJ60" s="47"/>
      <c r="LEK60" s="47"/>
      <c r="LEL60" s="47"/>
      <c r="LEM60" s="47"/>
      <c r="LEN60" s="47"/>
      <c r="LEO60" s="47"/>
      <c r="LEP60" s="47"/>
      <c r="LEQ60" s="47"/>
      <c r="LER60" s="47"/>
      <c r="LES60" s="47"/>
      <c r="LET60" s="47"/>
      <c r="LEU60" s="47"/>
      <c r="LEV60" s="47"/>
      <c r="LEW60" s="47"/>
      <c r="LEX60" s="47"/>
      <c r="LEY60" s="47"/>
      <c r="LEZ60" s="47"/>
      <c r="LFA60" s="47"/>
      <c r="LFB60" s="47"/>
      <c r="LFC60" s="47"/>
      <c r="LFD60" s="47"/>
      <c r="LFE60" s="47"/>
      <c r="LFF60" s="47"/>
      <c r="LFG60" s="47"/>
      <c r="LFH60" s="47"/>
      <c r="LFI60" s="47"/>
      <c r="LFJ60" s="47"/>
      <c r="LFK60" s="47"/>
      <c r="LFL60" s="47"/>
      <c r="LFM60" s="47"/>
      <c r="LFN60" s="47"/>
      <c r="LFO60" s="47"/>
      <c r="LFP60" s="47"/>
      <c r="LFQ60" s="47"/>
      <c r="LFR60" s="47"/>
      <c r="LFS60" s="47"/>
      <c r="LFT60" s="47"/>
      <c r="LFU60" s="47"/>
      <c r="LFV60" s="47"/>
      <c r="LFW60" s="47"/>
      <c r="LFX60" s="47"/>
      <c r="LFY60" s="47"/>
      <c r="LFZ60" s="47"/>
      <c r="LGA60" s="47"/>
      <c r="LGB60" s="47"/>
      <c r="LGC60" s="47"/>
      <c r="LGD60" s="47"/>
      <c r="LGE60" s="47"/>
      <c r="LGF60" s="47"/>
      <c r="LGG60" s="47"/>
      <c r="LGH60" s="47"/>
      <c r="LGI60" s="47"/>
      <c r="LGJ60" s="47"/>
      <c r="LGK60" s="47"/>
      <c r="LGL60" s="47"/>
      <c r="LGM60" s="47"/>
      <c r="LGN60" s="47"/>
      <c r="LGO60" s="47"/>
      <c r="LGP60" s="47"/>
      <c r="LGQ60" s="47"/>
      <c r="LGR60" s="47"/>
      <c r="LGS60" s="47"/>
      <c r="LGT60" s="47"/>
      <c r="LGU60" s="47"/>
      <c r="LGV60" s="47"/>
      <c r="LGW60" s="47"/>
      <c r="LGX60" s="47"/>
      <c r="LGY60" s="47"/>
      <c r="LGZ60" s="47"/>
      <c r="LHA60" s="47"/>
      <c r="LHB60" s="47"/>
      <c r="LHC60" s="47"/>
      <c r="LHD60" s="47"/>
      <c r="LHE60" s="47"/>
      <c r="LHF60" s="47"/>
      <c r="LHG60" s="47"/>
      <c r="LHH60" s="47"/>
      <c r="LHI60" s="47"/>
      <c r="LHJ60" s="47"/>
      <c r="LHK60" s="47"/>
      <c r="LHL60" s="47"/>
      <c r="LHM60" s="47"/>
      <c r="LHN60" s="47"/>
      <c r="LHO60" s="47"/>
      <c r="LHP60" s="47"/>
      <c r="LHQ60" s="47"/>
      <c r="LHR60" s="47"/>
      <c r="LHS60" s="47"/>
      <c r="LHT60" s="47"/>
      <c r="LHU60" s="47"/>
      <c r="LHV60" s="47"/>
      <c r="LHW60" s="47"/>
      <c r="LHX60" s="47"/>
      <c r="LHY60" s="47"/>
      <c r="LHZ60" s="47"/>
      <c r="LIA60" s="47"/>
      <c r="LIB60" s="47"/>
      <c r="LIC60" s="47"/>
      <c r="LID60" s="47"/>
      <c r="LIE60" s="47"/>
      <c r="LIF60" s="47"/>
      <c r="LIG60" s="47"/>
      <c r="LIH60" s="47"/>
      <c r="LII60" s="47"/>
      <c r="LIJ60" s="47"/>
      <c r="LIK60" s="47"/>
      <c r="LIL60" s="47"/>
      <c r="LIM60" s="47"/>
      <c r="LIN60" s="47"/>
      <c r="LIO60" s="47"/>
      <c r="LIP60" s="47"/>
      <c r="LIQ60" s="47"/>
      <c r="LIR60" s="47"/>
      <c r="LIS60" s="47"/>
      <c r="LIT60" s="47"/>
      <c r="LIU60" s="47"/>
      <c r="LIV60" s="47"/>
      <c r="LIW60" s="47"/>
      <c r="LIX60" s="47"/>
      <c r="LIY60" s="47"/>
      <c r="LIZ60" s="47"/>
      <c r="LJA60" s="47"/>
      <c r="LJB60" s="47"/>
      <c r="LJC60" s="47"/>
      <c r="LJD60" s="47"/>
      <c r="LJE60" s="47"/>
      <c r="LJF60" s="47"/>
      <c r="LJG60" s="47"/>
      <c r="LJH60" s="47"/>
      <c r="LJI60" s="47"/>
      <c r="LJJ60" s="47"/>
      <c r="LJK60" s="47"/>
      <c r="LJL60" s="47"/>
      <c r="LJM60" s="47"/>
      <c r="LJN60" s="47"/>
      <c r="LJO60" s="47"/>
      <c r="LJP60" s="47"/>
      <c r="LJQ60" s="47"/>
      <c r="LJR60" s="47"/>
      <c r="LJS60" s="47"/>
      <c r="LJT60" s="47"/>
      <c r="LJU60" s="47"/>
      <c r="LJV60" s="47"/>
      <c r="LJW60" s="47"/>
      <c r="LJX60" s="47"/>
      <c r="LJY60" s="47"/>
      <c r="LJZ60" s="47"/>
      <c r="LKA60" s="47"/>
      <c r="LKB60" s="47"/>
      <c r="LKC60" s="47"/>
      <c r="LKD60" s="47"/>
      <c r="LKE60" s="47"/>
      <c r="LKF60" s="47"/>
      <c r="LKG60" s="47"/>
      <c r="LKH60" s="47"/>
      <c r="LKI60" s="47"/>
      <c r="LKJ60" s="47"/>
      <c r="LKK60" s="47"/>
      <c r="LKL60" s="47"/>
      <c r="LKM60" s="47"/>
      <c r="LKN60" s="47"/>
      <c r="LKO60" s="47"/>
      <c r="LKP60" s="47"/>
      <c r="LKQ60" s="47"/>
      <c r="LKR60" s="47"/>
      <c r="LKS60" s="47"/>
      <c r="LKT60" s="47"/>
      <c r="LKU60" s="47"/>
      <c r="LKV60" s="47"/>
      <c r="LKW60" s="47"/>
      <c r="LKX60" s="47"/>
      <c r="LKY60" s="47"/>
      <c r="LKZ60" s="47"/>
      <c r="LLA60" s="47"/>
      <c r="LLB60" s="47"/>
      <c r="LLC60" s="47"/>
      <c r="LLD60" s="47"/>
      <c r="LLE60" s="47"/>
      <c r="LLF60" s="47"/>
      <c r="LLG60" s="47"/>
      <c r="LLH60" s="47"/>
      <c r="LLI60" s="47"/>
      <c r="LLJ60" s="47"/>
      <c r="LLK60" s="47"/>
      <c r="LLL60" s="47"/>
      <c r="LLM60" s="47"/>
      <c r="LLN60" s="47"/>
      <c r="LLO60" s="47"/>
      <c r="LLP60" s="47"/>
      <c r="LLQ60" s="47"/>
      <c r="LLR60" s="47"/>
      <c r="LLS60" s="47"/>
      <c r="LLT60" s="47"/>
      <c r="LLU60" s="47"/>
      <c r="LLV60" s="47"/>
      <c r="LLW60" s="47"/>
      <c r="LLX60" s="47"/>
      <c r="LLY60" s="47"/>
      <c r="LLZ60" s="47"/>
      <c r="LMA60" s="47"/>
      <c r="LMB60" s="47"/>
      <c r="LMC60" s="47"/>
      <c r="LMD60" s="47"/>
      <c r="LME60" s="47"/>
      <c r="LMF60" s="47"/>
      <c r="LMG60" s="47"/>
      <c r="LMH60" s="47"/>
      <c r="LMI60" s="47"/>
      <c r="LMJ60" s="47"/>
      <c r="LMK60" s="47"/>
      <c r="LML60" s="47"/>
      <c r="LMM60" s="47"/>
      <c r="LMN60" s="47"/>
      <c r="LMO60" s="47"/>
      <c r="LMP60" s="47"/>
      <c r="LMQ60" s="47"/>
      <c r="LMR60" s="47"/>
      <c r="LMS60" s="47"/>
      <c r="LMT60" s="47"/>
      <c r="LMU60" s="47"/>
      <c r="LMV60" s="47"/>
      <c r="LMW60" s="47"/>
      <c r="LMX60" s="47"/>
      <c r="LMY60" s="47"/>
      <c r="LMZ60" s="47"/>
      <c r="LNA60" s="47"/>
      <c r="LNB60" s="47"/>
      <c r="LNC60" s="47"/>
      <c r="LND60" s="47"/>
      <c r="LNE60" s="47"/>
      <c r="LNF60" s="47"/>
      <c r="LNG60" s="47"/>
      <c r="LNH60" s="47"/>
      <c r="LNI60" s="47"/>
      <c r="LNJ60" s="47"/>
      <c r="LNK60" s="47"/>
      <c r="LNL60" s="47"/>
      <c r="LNM60" s="47"/>
      <c r="LNN60" s="47"/>
      <c r="LNO60" s="47"/>
      <c r="LNP60" s="47"/>
      <c r="LNQ60" s="47"/>
      <c r="LNR60" s="47"/>
      <c r="LNS60" s="47"/>
      <c r="LNT60" s="47"/>
      <c r="LNU60" s="47"/>
      <c r="LNV60" s="47"/>
      <c r="LNW60" s="47"/>
      <c r="LNX60" s="47"/>
      <c r="LNY60" s="47"/>
      <c r="LNZ60" s="47"/>
      <c r="LOA60" s="47"/>
      <c r="LOB60" s="47"/>
      <c r="LOC60" s="47"/>
      <c r="LOD60" s="47"/>
      <c r="LOE60" s="47"/>
      <c r="LOF60" s="47"/>
      <c r="LOG60" s="47"/>
      <c r="LOH60" s="47"/>
      <c r="LOI60" s="47"/>
      <c r="LOJ60" s="47"/>
      <c r="LOK60" s="47"/>
      <c r="LOL60" s="47"/>
      <c r="LOM60" s="47"/>
      <c r="LON60" s="47"/>
      <c r="LOO60" s="47"/>
      <c r="LOP60" s="47"/>
      <c r="LOQ60" s="47"/>
      <c r="LOR60" s="47"/>
      <c r="LOS60" s="47"/>
      <c r="LOT60" s="47"/>
      <c r="LOU60" s="47"/>
      <c r="LOV60" s="47"/>
      <c r="LOW60" s="47"/>
      <c r="LOX60" s="47"/>
      <c r="LOY60" s="47"/>
      <c r="LOZ60" s="47"/>
      <c r="LPA60" s="47"/>
      <c r="LPB60" s="47"/>
      <c r="LPC60" s="47"/>
      <c r="LPD60" s="47"/>
      <c r="LPE60" s="47"/>
      <c r="LPF60" s="47"/>
      <c r="LPG60" s="47"/>
      <c r="LPH60" s="47"/>
      <c r="LPI60" s="47"/>
      <c r="LPJ60" s="47"/>
      <c r="LPK60" s="47"/>
      <c r="LPL60" s="47"/>
      <c r="LPM60" s="47"/>
      <c r="LPN60" s="47"/>
      <c r="LPO60" s="47"/>
      <c r="LPP60" s="47"/>
      <c r="LPQ60" s="47"/>
      <c r="LPR60" s="47"/>
      <c r="LPS60" s="47"/>
      <c r="LPT60" s="47"/>
      <c r="LPU60" s="47"/>
      <c r="LPV60" s="47"/>
      <c r="LPW60" s="47"/>
      <c r="LPX60" s="47"/>
      <c r="LPY60" s="47"/>
      <c r="LPZ60" s="47"/>
      <c r="LQA60" s="47"/>
      <c r="LQB60" s="47"/>
      <c r="LQC60" s="47"/>
      <c r="LQD60" s="47"/>
      <c r="LQE60" s="47"/>
      <c r="LQF60" s="47"/>
      <c r="LQG60" s="47"/>
      <c r="LQH60" s="47"/>
      <c r="LQI60" s="47"/>
      <c r="LQJ60" s="47"/>
      <c r="LQK60" s="47"/>
      <c r="LQL60" s="47"/>
      <c r="LQM60" s="47"/>
      <c r="LQN60" s="47"/>
      <c r="LQO60" s="47"/>
      <c r="LQP60" s="47"/>
      <c r="LQQ60" s="47"/>
      <c r="LQR60" s="47"/>
      <c r="LQS60" s="47"/>
      <c r="LQT60" s="47"/>
      <c r="LQU60" s="47"/>
      <c r="LQV60" s="47"/>
      <c r="LQW60" s="47"/>
      <c r="LQX60" s="47"/>
      <c r="LQY60" s="47"/>
      <c r="LQZ60" s="47"/>
      <c r="LRA60" s="47"/>
      <c r="LRB60" s="47"/>
      <c r="LRC60" s="47"/>
      <c r="LRD60" s="47"/>
      <c r="LRE60" s="47"/>
      <c r="LRF60" s="47"/>
      <c r="LRG60" s="47"/>
      <c r="LRH60" s="47"/>
      <c r="LRI60" s="47"/>
      <c r="LRJ60" s="47"/>
      <c r="LRK60" s="47"/>
      <c r="LRL60" s="47"/>
      <c r="LRM60" s="47"/>
      <c r="LRN60" s="47"/>
      <c r="LRO60" s="47"/>
      <c r="LRP60" s="47"/>
      <c r="LRQ60" s="47"/>
      <c r="LRR60" s="47"/>
      <c r="LRS60" s="47"/>
      <c r="LRT60" s="47"/>
      <c r="LRU60" s="47"/>
      <c r="LRV60" s="47"/>
      <c r="LRW60" s="47"/>
      <c r="LRX60" s="47"/>
      <c r="LRY60" s="47"/>
      <c r="LRZ60" s="47"/>
      <c r="LSA60" s="47"/>
      <c r="LSB60" s="47"/>
      <c r="LSC60" s="47"/>
      <c r="LSD60" s="47"/>
      <c r="LSE60" s="47"/>
      <c r="LSF60" s="47"/>
      <c r="LSG60" s="47"/>
      <c r="LSH60" s="47"/>
      <c r="LSI60" s="47"/>
      <c r="LSJ60" s="47"/>
      <c r="LSK60" s="47"/>
      <c r="LSL60" s="47"/>
      <c r="LSM60" s="47"/>
      <c r="LSN60" s="47"/>
      <c r="LSO60" s="47"/>
      <c r="LSP60" s="47"/>
      <c r="LSQ60" s="47"/>
      <c r="LSR60" s="47"/>
      <c r="LSS60" s="47"/>
      <c r="LST60" s="47"/>
      <c r="LSU60" s="47"/>
      <c r="LSV60" s="47"/>
      <c r="LSW60" s="47"/>
      <c r="LSX60" s="47"/>
      <c r="LSY60" s="47"/>
      <c r="LSZ60" s="47"/>
      <c r="LTA60" s="47"/>
      <c r="LTB60" s="47"/>
      <c r="LTC60" s="47"/>
      <c r="LTD60" s="47"/>
      <c r="LTE60" s="47"/>
      <c r="LTF60" s="47"/>
      <c r="LTG60" s="47"/>
      <c r="LTH60" s="47"/>
      <c r="LTI60" s="47"/>
      <c r="LTJ60" s="47"/>
      <c r="LTK60" s="47"/>
      <c r="LTL60" s="47"/>
      <c r="LTM60" s="47"/>
      <c r="LTN60" s="47"/>
      <c r="LTO60" s="47"/>
      <c r="LTP60" s="47"/>
      <c r="LTQ60" s="47"/>
      <c r="LTR60" s="47"/>
      <c r="LTS60" s="47"/>
      <c r="LTT60" s="47"/>
      <c r="LTU60" s="47"/>
      <c r="LTV60" s="47"/>
      <c r="LTW60" s="47"/>
      <c r="LTX60" s="47"/>
      <c r="LTY60" s="47"/>
      <c r="LTZ60" s="47"/>
      <c r="LUA60" s="47"/>
      <c r="LUB60" s="47"/>
      <c r="LUC60" s="47"/>
      <c r="LUD60" s="47"/>
      <c r="LUE60" s="47"/>
      <c r="LUF60" s="47"/>
      <c r="LUG60" s="47"/>
      <c r="LUH60" s="47"/>
      <c r="LUI60" s="47"/>
      <c r="LUJ60" s="47"/>
      <c r="LUK60" s="47"/>
      <c r="LUL60" s="47"/>
      <c r="LUM60" s="47"/>
      <c r="LUN60" s="47"/>
      <c r="LUO60" s="47"/>
      <c r="LUP60" s="47"/>
      <c r="LUQ60" s="47"/>
      <c r="LUR60" s="47"/>
      <c r="LUS60" s="47"/>
      <c r="LUT60" s="47"/>
      <c r="LUU60" s="47"/>
      <c r="LUV60" s="47"/>
      <c r="LUW60" s="47"/>
      <c r="LUX60" s="47"/>
      <c r="LUY60" s="47"/>
      <c r="LUZ60" s="47"/>
      <c r="LVA60" s="47"/>
      <c r="LVB60" s="47"/>
      <c r="LVC60" s="47"/>
      <c r="LVD60" s="47"/>
      <c r="LVE60" s="47"/>
      <c r="LVF60" s="47"/>
      <c r="LVG60" s="47"/>
      <c r="LVH60" s="47"/>
      <c r="LVI60" s="47"/>
      <c r="LVJ60" s="47"/>
      <c r="LVK60" s="47"/>
      <c r="LVL60" s="47"/>
      <c r="LVM60" s="47"/>
      <c r="LVN60" s="47"/>
      <c r="LVO60" s="47"/>
      <c r="LVP60" s="47"/>
      <c r="LVQ60" s="47"/>
      <c r="LVR60" s="47"/>
      <c r="LVS60" s="47"/>
      <c r="LVT60" s="47"/>
      <c r="LVU60" s="47"/>
      <c r="LVV60" s="47"/>
      <c r="LVW60" s="47"/>
      <c r="LVX60" s="47"/>
      <c r="LVY60" s="47"/>
      <c r="LVZ60" s="47"/>
      <c r="LWA60" s="47"/>
      <c r="LWB60" s="47"/>
      <c r="LWC60" s="47"/>
      <c r="LWD60" s="47"/>
      <c r="LWE60" s="47"/>
      <c r="LWF60" s="47"/>
      <c r="LWG60" s="47"/>
      <c r="LWH60" s="47"/>
      <c r="LWI60" s="47"/>
      <c r="LWJ60" s="47"/>
      <c r="LWK60" s="47"/>
      <c r="LWL60" s="47"/>
      <c r="LWM60" s="47"/>
      <c r="LWN60" s="47"/>
      <c r="LWO60" s="47"/>
      <c r="LWP60" s="47"/>
      <c r="LWQ60" s="47"/>
      <c r="LWR60" s="47"/>
      <c r="LWS60" s="47"/>
      <c r="LWT60" s="47"/>
      <c r="LWU60" s="47"/>
      <c r="LWV60" s="47"/>
      <c r="LWW60" s="47"/>
      <c r="LWX60" s="47"/>
      <c r="LWY60" s="47"/>
      <c r="LWZ60" s="47"/>
      <c r="LXA60" s="47"/>
      <c r="LXB60" s="47"/>
      <c r="LXC60" s="47"/>
      <c r="LXD60" s="47"/>
      <c r="LXE60" s="47"/>
      <c r="LXF60" s="47"/>
      <c r="LXG60" s="47"/>
      <c r="LXH60" s="47"/>
      <c r="LXI60" s="47"/>
      <c r="LXJ60" s="47"/>
      <c r="LXK60" s="47"/>
      <c r="LXL60" s="47"/>
      <c r="LXM60" s="47"/>
      <c r="LXN60" s="47"/>
      <c r="LXO60" s="47"/>
      <c r="LXP60" s="47"/>
      <c r="LXQ60" s="47"/>
      <c r="LXR60" s="47"/>
      <c r="LXS60" s="47"/>
      <c r="LXT60" s="47"/>
      <c r="LXU60" s="47"/>
      <c r="LXV60" s="47"/>
      <c r="LXW60" s="47"/>
      <c r="LXX60" s="47"/>
      <c r="LXY60" s="47"/>
      <c r="LXZ60" s="47"/>
      <c r="LYA60" s="47"/>
      <c r="LYB60" s="47"/>
      <c r="LYC60" s="47"/>
      <c r="LYD60" s="47"/>
      <c r="LYE60" s="47"/>
      <c r="LYF60" s="47"/>
      <c r="LYG60" s="47"/>
      <c r="LYH60" s="47"/>
      <c r="LYI60" s="47"/>
      <c r="LYJ60" s="47"/>
      <c r="LYK60" s="47"/>
      <c r="LYL60" s="47"/>
      <c r="LYM60" s="47"/>
      <c r="LYN60" s="47"/>
      <c r="LYO60" s="47"/>
      <c r="LYP60" s="47"/>
      <c r="LYQ60" s="47"/>
      <c r="LYR60" s="47"/>
      <c r="LYS60" s="47"/>
      <c r="LYT60" s="47"/>
      <c r="LYU60" s="47"/>
      <c r="LYV60" s="47"/>
      <c r="LYW60" s="47"/>
      <c r="LYX60" s="47"/>
      <c r="LYY60" s="47"/>
      <c r="LYZ60" s="47"/>
      <c r="LZA60" s="47"/>
      <c r="LZB60" s="47"/>
      <c r="LZC60" s="47"/>
      <c r="LZD60" s="47"/>
      <c r="LZE60" s="47"/>
      <c r="LZF60" s="47"/>
      <c r="LZG60" s="47"/>
      <c r="LZH60" s="47"/>
      <c r="LZI60" s="47"/>
      <c r="LZJ60" s="47"/>
      <c r="LZK60" s="47"/>
      <c r="LZL60" s="47"/>
      <c r="LZM60" s="47"/>
      <c r="LZN60" s="47"/>
      <c r="LZO60" s="47"/>
      <c r="LZP60" s="47"/>
      <c r="LZQ60" s="47"/>
      <c r="LZR60" s="47"/>
      <c r="LZS60" s="47"/>
      <c r="LZT60" s="47"/>
      <c r="LZU60" s="47"/>
      <c r="LZV60" s="47"/>
      <c r="LZW60" s="47"/>
      <c r="LZX60" s="47"/>
      <c r="LZY60" s="47"/>
      <c r="LZZ60" s="47"/>
      <c r="MAA60" s="47"/>
      <c r="MAB60" s="47"/>
      <c r="MAC60" s="47"/>
      <c r="MAD60" s="47"/>
      <c r="MAE60" s="47"/>
      <c r="MAF60" s="47"/>
      <c r="MAG60" s="47"/>
      <c r="MAH60" s="47"/>
      <c r="MAI60" s="47"/>
      <c r="MAJ60" s="47"/>
      <c r="MAK60" s="47"/>
      <c r="MAL60" s="47"/>
      <c r="MAM60" s="47"/>
      <c r="MAN60" s="47"/>
      <c r="MAO60" s="47"/>
      <c r="MAP60" s="47"/>
      <c r="MAQ60" s="47"/>
      <c r="MAR60" s="47"/>
      <c r="MAS60" s="47"/>
      <c r="MAT60" s="47"/>
      <c r="MAU60" s="47"/>
      <c r="MAV60" s="47"/>
      <c r="MAW60" s="47"/>
      <c r="MAX60" s="47"/>
      <c r="MAY60" s="47"/>
      <c r="MAZ60" s="47"/>
      <c r="MBA60" s="47"/>
      <c r="MBB60" s="47"/>
      <c r="MBC60" s="47"/>
      <c r="MBD60" s="47"/>
      <c r="MBE60" s="47"/>
      <c r="MBF60" s="47"/>
      <c r="MBG60" s="47"/>
      <c r="MBH60" s="47"/>
      <c r="MBI60" s="47"/>
      <c r="MBJ60" s="47"/>
      <c r="MBK60" s="47"/>
      <c r="MBL60" s="47"/>
      <c r="MBM60" s="47"/>
      <c r="MBN60" s="47"/>
      <c r="MBO60" s="47"/>
      <c r="MBP60" s="47"/>
      <c r="MBQ60" s="47"/>
      <c r="MBR60" s="47"/>
      <c r="MBS60" s="47"/>
      <c r="MBT60" s="47"/>
      <c r="MBU60" s="47"/>
      <c r="MBV60" s="47"/>
      <c r="MBW60" s="47"/>
      <c r="MBX60" s="47"/>
      <c r="MBY60" s="47"/>
      <c r="MBZ60" s="47"/>
      <c r="MCA60" s="47"/>
      <c r="MCB60" s="47"/>
      <c r="MCC60" s="47"/>
      <c r="MCD60" s="47"/>
      <c r="MCE60" s="47"/>
      <c r="MCF60" s="47"/>
      <c r="MCG60" s="47"/>
      <c r="MCH60" s="47"/>
      <c r="MCI60" s="47"/>
      <c r="MCJ60" s="47"/>
      <c r="MCK60" s="47"/>
      <c r="MCL60" s="47"/>
      <c r="MCM60" s="47"/>
      <c r="MCN60" s="47"/>
      <c r="MCO60" s="47"/>
      <c r="MCP60" s="47"/>
      <c r="MCQ60" s="47"/>
      <c r="MCR60" s="47"/>
      <c r="MCS60" s="47"/>
      <c r="MCT60" s="47"/>
      <c r="MCU60" s="47"/>
      <c r="MCV60" s="47"/>
      <c r="MCW60" s="47"/>
      <c r="MCX60" s="47"/>
      <c r="MCY60" s="47"/>
      <c r="MCZ60" s="47"/>
      <c r="MDA60" s="47"/>
      <c r="MDB60" s="47"/>
      <c r="MDC60" s="47"/>
      <c r="MDD60" s="47"/>
      <c r="MDE60" s="47"/>
      <c r="MDF60" s="47"/>
      <c r="MDG60" s="47"/>
      <c r="MDH60" s="47"/>
      <c r="MDI60" s="47"/>
      <c r="MDJ60" s="47"/>
      <c r="MDK60" s="47"/>
      <c r="MDL60" s="47"/>
      <c r="MDM60" s="47"/>
      <c r="MDN60" s="47"/>
      <c r="MDO60" s="47"/>
      <c r="MDP60" s="47"/>
      <c r="MDQ60" s="47"/>
      <c r="MDR60" s="47"/>
      <c r="MDS60" s="47"/>
      <c r="MDT60" s="47"/>
      <c r="MDU60" s="47"/>
      <c r="MDV60" s="47"/>
      <c r="MDW60" s="47"/>
      <c r="MDX60" s="47"/>
      <c r="MDY60" s="47"/>
      <c r="MDZ60" s="47"/>
      <c r="MEA60" s="47"/>
      <c r="MEB60" s="47"/>
      <c r="MEC60" s="47"/>
      <c r="MED60" s="47"/>
      <c r="MEE60" s="47"/>
      <c r="MEF60" s="47"/>
      <c r="MEG60" s="47"/>
      <c r="MEH60" s="47"/>
      <c r="MEI60" s="47"/>
      <c r="MEJ60" s="47"/>
      <c r="MEK60" s="47"/>
      <c r="MEL60" s="47"/>
      <c r="MEM60" s="47"/>
      <c r="MEN60" s="47"/>
      <c r="MEO60" s="47"/>
      <c r="MEP60" s="47"/>
      <c r="MEQ60" s="47"/>
      <c r="MER60" s="47"/>
      <c r="MES60" s="47"/>
      <c r="MET60" s="47"/>
      <c r="MEU60" s="47"/>
      <c r="MEV60" s="47"/>
      <c r="MEW60" s="47"/>
      <c r="MEX60" s="47"/>
      <c r="MEY60" s="47"/>
      <c r="MEZ60" s="47"/>
      <c r="MFA60" s="47"/>
      <c r="MFB60" s="47"/>
      <c r="MFC60" s="47"/>
      <c r="MFD60" s="47"/>
      <c r="MFE60" s="47"/>
      <c r="MFF60" s="47"/>
      <c r="MFG60" s="47"/>
      <c r="MFH60" s="47"/>
      <c r="MFI60" s="47"/>
      <c r="MFJ60" s="47"/>
      <c r="MFK60" s="47"/>
      <c r="MFL60" s="47"/>
      <c r="MFM60" s="47"/>
      <c r="MFN60" s="47"/>
      <c r="MFO60" s="47"/>
      <c r="MFP60" s="47"/>
      <c r="MFQ60" s="47"/>
      <c r="MFR60" s="47"/>
      <c r="MFS60" s="47"/>
      <c r="MFT60" s="47"/>
      <c r="MFU60" s="47"/>
      <c r="MFV60" s="47"/>
      <c r="MFW60" s="47"/>
      <c r="MFX60" s="47"/>
      <c r="MFY60" s="47"/>
      <c r="MFZ60" s="47"/>
      <c r="MGA60" s="47"/>
      <c r="MGB60" s="47"/>
      <c r="MGC60" s="47"/>
      <c r="MGD60" s="47"/>
      <c r="MGE60" s="47"/>
      <c r="MGF60" s="47"/>
      <c r="MGG60" s="47"/>
      <c r="MGH60" s="47"/>
      <c r="MGI60" s="47"/>
      <c r="MGJ60" s="47"/>
      <c r="MGK60" s="47"/>
      <c r="MGL60" s="47"/>
      <c r="MGM60" s="47"/>
      <c r="MGN60" s="47"/>
      <c r="MGO60" s="47"/>
      <c r="MGP60" s="47"/>
      <c r="MGQ60" s="47"/>
      <c r="MGR60" s="47"/>
      <c r="MGS60" s="47"/>
      <c r="MGT60" s="47"/>
      <c r="MGU60" s="47"/>
      <c r="MGV60" s="47"/>
      <c r="MGW60" s="47"/>
      <c r="MGX60" s="47"/>
      <c r="MGY60" s="47"/>
      <c r="MGZ60" s="47"/>
      <c r="MHA60" s="47"/>
      <c r="MHB60" s="47"/>
      <c r="MHC60" s="47"/>
      <c r="MHD60" s="47"/>
      <c r="MHE60" s="47"/>
      <c r="MHF60" s="47"/>
      <c r="MHG60" s="47"/>
      <c r="MHH60" s="47"/>
      <c r="MHI60" s="47"/>
      <c r="MHJ60" s="47"/>
      <c r="MHK60" s="47"/>
      <c r="MHL60" s="47"/>
      <c r="MHM60" s="47"/>
      <c r="MHN60" s="47"/>
      <c r="MHO60" s="47"/>
      <c r="MHP60" s="47"/>
      <c r="MHQ60" s="47"/>
      <c r="MHR60" s="47"/>
      <c r="MHS60" s="47"/>
      <c r="MHT60" s="47"/>
      <c r="MHU60" s="47"/>
      <c r="MHV60" s="47"/>
      <c r="MHW60" s="47"/>
      <c r="MHX60" s="47"/>
      <c r="MHY60" s="47"/>
      <c r="MHZ60" s="47"/>
      <c r="MIA60" s="47"/>
      <c r="MIB60" s="47"/>
      <c r="MIC60" s="47"/>
      <c r="MID60" s="47"/>
      <c r="MIE60" s="47"/>
      <c r="MIF60" s="47"/>
      <c r="MIG60" s="47"/>
      <c r="MIH60" s="47"/>
      <c r="MII60" s="47"/>
      <c r="MIJ60" s="47"/>
      <c r="MIK60" s="47"/>
      <c r="MIL60" s="47"/>
      <c r="MIM60" s="47"/>
      <c r="MIN60" s="47"/>
      <c r="MIO60" s="47"/>
      <c r="MIP60" s="47"/>
      <c r="MIQ60" s="47"/>
      <c r="MIR60" s="47"/>
      <c r="MIS60" s="47"/>
      <c r="MIT60" s="47"/>
      <c r="MIU60" s="47"/>
      <c r="MIV60" s="47"/>
      <c r="MIW60" s="47"/>
      <c r="MIX60" s="47"/>
      <c r="MIY60" s="47"/>
      <c r="MIZ60" s="47"/>
      <c r="MJA60" s="47"/>
      <c r="MJB60" s="47"/>
      <c r="MJC60" s="47"/>
      <c r="MJD60" s="47"/>
      <c r="MJE60" s="47"/>
      <c r="MJF60" s="47"/>
      <c r="MJG60" s="47"/>
      <c r="MJH60" s="47"/>
      <c r="MJI60" s="47"/>
      <c r="MJJ60" s="47"/>
      <c r="MJK60" s="47"/>
      <c r="MJL60" s="47"/>
      <c r="MJM60" s="47"/>
      <c r="MJN60" s="47"/>
      <c r="MJO60" s="47"/>
      <c r="MJP60" s="47"/>
      <c r="MJQ60" s="47"/>
      <c r="MJR60" s="47"/>
      <c r="MJS60" s="47"/>
      <c r="MJT60" s="47"/>
      <c r="MJU60" s="47"/>
      <c r="MJV60" s="47"/>
      <c r="MJW60" s="47"/>
      <c r="MJX60" s="47"/>
      <c r="MJY60" s="47"/>
      <c r="MJZ60" s="47"/>
      <c r="MKA60" s="47"/>
      <c r="MKB60" s="47"/>
      <c r="MKC60" s="47"/>
      <c r="MKD60" s="47"/>
      <c r="MKE60" s="47"/>
      <c r="MKF60" s="47"/>
      <c r="MKG60" s="47"/>
      <c r="MKH60" s="47"/>
      <c r="MKI60" s="47"/>
      <c r="MKJ60" s="47"/>
      <c r="MKK60" s="47"/>
      <c r="MKL60" s="47"/>
      <c r="MKM60" s="47"/>
      <c r="MKN60" s="47"/>
      <c r="MKO60" s="47"/>
      <c r="MKP60" s="47"/>
      <c r="MKQ60" s="47"/>
      <c r="MKR60" s="47"/>
      <c r="MKS60" s="47"/>
      <c r="MKT60" s="47"/>
      <c r="MKU60" s="47"/>
      <c r="MKV60" s="47"/>
      <c r="MKW60" s="47"/>
      <c r="MKX60" s="47"/>
      <c r="MKY60" s="47"/>
      <c r="MKZ60" s="47"/>
      <c r="MLA60" s="47"/>
      <c r="MLB60" s="47"/>
      <c r="MLC60" s="47"/>
      <c r="MLD60" s="47"/>
      <c r="MLE60" s="47"/>
      <c r="MLF60" s="47"/>
      <c r="MLG60" s="47"/>
      <c r="MLH60" s="47"/>
      <c r="MLI60" s="47"/>
      <c r="MLJ60" s="47"/>
      <c r="MLK60" s="47"/>
      <c r="MLL60" s="47"/>
      <c r="MLM60" s="47"/>
      <c r="MLN60" s="47"/>
      <c r="MLO60" s="47"/>
      <c r="MLP60" s="47"/>
      <c r="MLQ60" s="47"/>
      <c r="MLR60" s="47"/>
      <c r="MLS60" s="47"/>
      <c r="MLT60" s="47"/>
      <c r="MLU60" s="47"/>
      <c r="MLV60" s="47"/>
      <c r="MLW60" s="47"/>
      <c r="MLX60" s="47"/>
      <c r="MLY60" s="47"/>
      <c r="MLZ60" s="47"/>
      <c r="MMA60" s="47"/>
      <c r="MMB60" s="47"/>
      <c r="MMC60" s="47"/>
      <c r="MMD60" s="47"/>
      <c r="MME60" s="47"/>
      <c r="MMF60" s="47"/>
      <c r="MMG60" s="47"/>
      <c r="MMH60" s="47"/>
      <c r="MMI60" s="47"/>
      <c r="MMJ60" s="47"/>
      <c r="MMK60" s="47"/>
      <c r="MML60" s="47"/>
      <c r="MMM60" s="47"/>
      <c r="MMN60" s="47"/>
      <c r="MMO60" s="47"/>
      <c r="MMP60" s="47"/>
      <c r="MMQ60" s="47"/>
      <c r="MMR60" s="47"/>
      <c r="MMS60" s="47"/>
      <c r="MMT60" s="47"/>
      <c r="MMU60" s="47"/>
      <c r="MMV60" s="47"/>
      <c r="MMW60" s="47"/>
      <c r="MMX60" s="47"/>
      <c r="MMY60" s="47"/>
      <c r="MMZ60" s="47"/>
      <c r="MNA60" s="47"/>
      <c r="MNB60" s="47"/>
      <c r="MNC60" s="47"/>
      <c r="MND60" s="47"/>
      <c r="MNE60" s="47"/>
      <c r="MNF60" s="47"/>
      <c r="MNG60" s="47"/>
      <c r="MNH60" s="47"/>
      <c r="MNI60" s="47"/>
      <c r="MNJ60" s="47"/>
      <c r="MNK60" s="47"/>
      <c r="MNL60" s="47"/>
      <c r="MNM60" s="47"/>
      <c r="MNN60" s="47"/>
      <c r="MNO60" s="47"/>
      <c r="MNP60" s="47"/>
      <c r="MNQ60" s="47"/>
      <c r="MNR60" s="47"/>
      <c r="MNS60" s="47"/>
      <c r="MNT60" s="47"/>
      <c r="MNU60" s="47"/>
      <c r="MNV60" s="47"/>
      <c r="MNW60" s="47"/>
      <c r="MNX60" s="47"/>
      <c r="MNY60" s="47"/>
      <c r="MNZ60" s="47"/>
      <c r="MOA60" s="47"/>
      <c r="MOB60" s="47"/>
      <c r="MOC60" s="47"/>
      <c r="MOD60" s="47"/>
      <c r="MOE60" s="47"/>
      <c r="MOF60" s="47"/>
      <c r="MOG60" s="47"/>
      <c r="MOH60" s="47"/>
      <c r="MOI60" s="47"/>
      <c r="MOJ60" s="47"/>
      <c r="MOK60" s="47"/>
      <c r="MOL60" s="47"/>
      <c r="MOM60" s="47"/>
      <c r="MON60" s="47"/>
      <c r="MOO60" s="47"/>
      <c r="MOP60" s="47"/>
      <c r="MOQ60" s="47"/>
      <c r="MOR60" s="47"/>
      <c r="MOS60" s="47"/>
      <c r="MOT60" s="47"/>
      <c r="MOU60" s="47"/>
      <c r="MOV60" s="47"/>
      <c r="MOW60" s="47"/>
      <c r="MOX60" s="47"/>
      <c r="MOY60" s="47"/>
      <c r="MOZ60" s="47"/>
      <c r="MPA60" s="47"/>
      <c r="MPB60" s="47"/>
      <c r="MPC60" s="47"/>
      <c r="MPD60" s="47"/>
      <c r="MPE60" s="47"/>
      <c r="MPF60" s="47"/>
      <c r="MPG60" s="47"/>
      <c r="MPH60" s="47"/>
      <c r="MPI60" s="47"/>
      <c r="MPJ60" s="47"/>
      <c r="MPK60" s="47"/>
      <c r="MPL60" s="47"/>
      <c r="MPM60" s="47"/>
      <c r="MPN60" s="47"/>
      <c r="MPO60" s="47"/>
      <c r="MPP60" s="47"/>
      <c r="MPQ60" s="47"/>
      <c r="MPR60" s="47"/>
      <c r="MPS60" s="47"/>
      <c r="MPT60" s="47"/>
      <c r="MPU60" s="47"/>
      <c r="MPV60" s="47"/>
      <c r="MPW60" s="47"/>
      <c r="MPX60" s="47"/>
      <c r="MPY60" s="47"/>
      <c r="MPZ60" s="47"/>
      <c r="MQA60" s="47"/>
      <c r="MQB60" s="47"/>
      <c r="MQC60" s="47"/>
      <c r="MQD60" s="47"/>
      <c r="MQE60" s="47"/>
      <c r="MQF60" s="47"/>
      <c r="MQG60" s="47"/>
      <c r="MQH60" s="47"/>
      <c r="MQI60" s="47"/>
      <c r="MQJ60" s="47"/>
      <c r="MQK60" s="47"/>
      <c r="MQL60" s="47"/>
      <c r="MQM60" s="47"/>
      <c r="MQN60" s="47"/>
      <c r="MQO60" s="47"/>
      <c r="MQP60" s="47"/>
      <c r="MQQ60" s="47"/>
      <c r="MQR60" s="47"/>
      <c r="MQS60" s="47"/>
      <c r="MQT60" s="47"/>
      <c r="MQU60" s="47"/>
      <c r="MQV60" s="47"/>
      <c r="MQW60" s="47"/>
      <c r="MQX60" s="47"/>
      <c r="MQY60" s="47"/>
      <c r="MQZ60" s="47"/>
      <c r="MRA60" s="47"/>
      <c r="MRB60" s="47"/>
      <c r="MRC60" s="47"/>
      <c r="MRD60" s="47"/>
      <c r="MRE60" s="47"/>
      <c r="MRF60" s="47"/>
      <c r="MRG60" s="47"/>
      <c r="MRH60" s="47"/>
      <c r="MRI60" s="47"/>
      <c r="MRJ60" s="47"/>
      <c r="MRK60" s="47"/>
      <c r="MRL60" s="47"/>
      <c r="MRM60" s="47"/>
      <c r="MRN60" s="47"/>
      <c r="MRO60" s="47"/>
      <c r="MRP60" s="47"/>
      <c r="MRQ60" s="47"/>
      <c r="MRR60" s="47"/>
      <c r="MRS60" s="47"/>
      <c r="MRT60" s="47"/>
      <c r="MRU60" s="47"/>
      <c r="MRV60" s="47"/>
      <c r="MRW60" s="47"/>
      <c r="MRX60" s="47"/>
      <c r="MRY60" s="47"/>
      <c r="MRZ60" s="47"/>
      <c r="MSA60" s="47"/>
      <c r="MSB60" s="47"/>
      <c r="MSC60" s="47"/>
      <c r="MSD60" s="47"/>
      <c r="MSE60" s="47"/>
      <c r="MSF60" s="47"/>
      <c r="MSG60" s="47"/>
      <c r="MSH60" s="47"/>
      <c r="MSI60" s="47"/>
      <c r="MSJ60" s="47"/>
      <c r="MSK60" s="47"/>
      <c r="MSL60" s="47"/>
      <c r="MSM60" s="47"/>
      <c r="MSN60" s="47"/>
      <c r="MSO60" s="47"/>
      <c r="MSP60" s="47"/>
      <c r="MSQ60" s="47"/>
      <c r="MSR60" s="47"/>
      <c r="MSS60" s="47"/>
      <c r="MST60" s="47"/>
      <c r="MSU60" s="47"/>
      <c r="MSV60" s="47"/>
      <c r="MSW60" s="47"/>
      <c r="MSX60" s="47"/>
      <c r="MSY60" s="47"/>
      <c r="MSZ60" s="47"/>
      <c r="MTA60" s="47"/>
      <c r="MTB60" s="47"/>
      <c r="MTC60" s="47"/>
      <c r="MTD60" s="47"/>
      <c r="MTE60" s="47"/>
      <c r="MTF60" s="47"/>
      <c r="MTG60" s="47"/>
      <c r="MTH60" s="47"/>
      <c r="MTI60" s="47"/>
      <c r="MTJ60" s="47"/>
      <c r="MTK60" s="47"/>
      <c r="MTL60" s="47"/>
      <c r="MTM60" s="47"/>
      <c r="MTN60" s="47"/>
      <c r="MTO60" s="47"/>
      <c r="MTP60" s="47"/>
      <c r="MTQ60" s="47"/>
      <c r="MTR60" s="47"/>
      <c r="MTS60" s="47"/>
      <c r="MTT60" s="47"/>
      <c r="MTU60" s="47"/>
      <c r="MTV60" s="47"/>
      <c r="MTW60" s="47"/>
      <c r="MTX60" s="47"/>
      <c r="MTY60" s="47"/>
      <c r="MTZ60" s="47"/>
      <c r="MUA60" s="47"/>
      <c r="MUB60" s="47"/>
      <c r="MUC60" s="47"/>
      <c r="MUD60" s="47"/>
      <c r="MUE60" s="47"/>
      <c r="MUF60" s="47"/>
      <c r="MUG60" s="47"/>
      <c r="MUH60" s="47"/>
      <c r="MUI60" s="47"/>
      <c r="MUJ60" s="47"/>
      <c r="MUK60" s="47"/>
      <c r="MUL60" s="47"/>
      <c r="MUM60" s="47"/>
      <c r="MUN60" s="47"/>
      <c r="MUO60" s="47"/>
      <c r="MUP60" s="47"/>
      <c r="MUQ60" s="47"/>
      <c r="MUR60" s="47"/>
      <c r="MUS60" s="47"/>
      <c r="MUT60" s="47"/>
      <c r="MUU60" s="47"/>
      <c r="MUV60" s="47"/>
      <c r="MUW60" s="47"/>
      <c r="MUX60" s="47"/>
      <c r="MUY60" s="47"/>
      <c r="MUZ60" s="47"/>
      <c r="MVA60" s="47"/>
      <c r="MVB60" s="47"/>
      <c r="MVC60" s="47"/>
      <c r="MVD60" s="47"/>
      <c r="MVE60" s="47"/>
      <c r="MVF60" s="47"/>
      <c r="MVG60" s="47"/>
      <c r="MVH60" s="47"/>
      <c r="MVI60" s="47"/>
      <c r="MVJ60" s="47"/>
      <c r="MVK60" s="47"/>
      <c r="MVL60" s="47"/>
      <c r="MVM60" s="47"/>
      <c r="MVN60" s="47"/>
      <c r="MVO60" s="47"/>
      <c r="MVP60" s="47"/>
      <c r="MVQ60" s="47"/>
      <c r="MVR60" s="47"/>
      <c r="MVS60" s="47"/>
      <c r="MVT60" s="47"/>
      <c r="MVU60" s="47"/>
      <c r="MVV60" s="47"/>
      <c r="MVW60" s="47"/>
      <c r="MVX60" s="47"/>
      <c r="MVY60" s="47"/>
      <c r="MVZ60" s="47"/>
      <c r="MWA60" s="47"/>
      <c r="MWB60" s="47"/>
      <c r="MWC60" s="47"/>
      <c r="MWD60" s="47"/>
      <c r="MWE60" s="47"/>
      <c r="MWF60" s="47"/>
      <c r="MWG60" s="47"/>
      <c r="MWH60" s="47"/>
      <c r="MWI60" s="47"/>
      <c r="MWJ60" s="47"/>
      <c r="MWK60" s="47"/>
      <c r="MWL60" s="47"/>
      <c r="MWM60" s="47"/>
      <c r="MWN60" s="47"/>
      <c r="MWO60" s="47"/>
      <c r="MWP60" s="47"/>
      <c r="MWQ60" s="47"/>
      <c r="MWR60" s="47"/>
      <c r="MWS60" s="47"/>
      <c r="MWT60" s="47"/>
      <c r="MWU60" s="47"/>
      <c r="MWV60" s="47"/>
      <c r="MWW60" s="47"/>
      <c r="MWX60" s="47"/>
      <c r="MWY60" s="47"/>
      <c r="MWZ60" s="47"/>
      <c r="MXA60" s="47"/>
      <c r="MXB60" s="47"/>
      <c r="MXC60" s="47"/>
      <c r="MXD60" s="47"/>
      <c r="MXE60" s="47"/>
      <c r="MXF60" s="47"/>
      <c r="MXG60" s="47"/>
      <c r="MXH60" s="47"/>
      <c r="MXI60" s="47"/>
      <c r="MXJ60" s="47"/>
      <c r="MXK60" s="47"/>
      <c r="MXL60" s="47"/>
      <c r="MXM60" s="47"/>
      <c r="MXN60" s="47"/>
      <c r="MXO60" s="47"/>
      <c r="MXP60" s="47"/>
      <c r="MXQ60" s="47"/>
      <c r="MXR60" s="47"/>
      <c r="MXS60" s="47"/>
      <c r="MXT60" s="47"/>
      <c r="MXU60" s="47"/>
      <c r="MXV60" s="47"/>
      <c r="MXW60" s="47"/>
      <c r="MXX60" s="47"/>
      <c r="MXY60" s="47"/>
      <c r="MXZ60" s="47"/>
      <c r="MYA60" s="47"/>
      <c r="MYB60" s="47"/>
      <c r="MYC60" s="47"/>
      <c r="MYD60" s="47"/>
      <c r="MYE60" s="47"/>
      <c r="MYF60" s="47"/>
      <c r="MYG60" s="47"/>
      <c r="MYH60" s="47"/>
      <c r="MYI60" s="47"/>
      <c r="MYJ60" s="47"/>
      <c r="MYK60" s="47"/>
      <c r="MYL60" s="47"/>
      <c r="MYM60" s="47"/>
      <c r="MYN60" s="47"/>
      <c r="MYO60" s="47"/>
      <c r="MYP60" s="47"/>
      <c r="MYQ60" s="47"/>
      <c r="MYR60" s="47"/>
      <c r="MYS60" s="47"/>
      <c r="MYT60" s="47"/>
      <c r="MYU60" s="47"/>
      <c r="MYV60" s="47"/>
      <c r="MYW60" s="47"/>
      <c r="MYX60" s="47"/>
      <c r="MYY60" s="47"/>
      <c r="MYZ60" s="47"/>
      <c r="MZA60" s="47"/>
      <c r="MZB60" s="47"/>
      <c r="MZC60" s="47"/>
      <c r="MZD60" s="47"/>
      <c r="MZE60" s="47"/>
      <c r="MZF60" s="47"/>
      <c r="MZG60" s="47"/>
      <c r="MZH60" s="47"/>
      <c r="MZI60" s="47"/>
      <c r="MZJ60" s="47"/>
      <c r="MZK60" s="47"/>
      <c r="MZL60" s="47"/>
      <c r="MZM60" s="47"/>
      <c r="MZN60" s="47"/>
      <c r="MZO60" s="47"/>
      <c r="MZP60" s="47"/>
      <c r="MZQ60" s="47"/>
      <c r="MZR60" s="47"/>
      <c r="MZS60" s="47"/>
      <c r="MZT60" s="47"/>
      <c r="MZU60" s="47"/>
      <c r="MZV60" s="47"/>
      <c r="MZW60" s="47"/>
      <c r="MZX60" s="47"/>
      <c r="MZY60" s="47"/>
      <c r="MZZ60" s="47"/>
      <c r="NAA60" s="47"/>
      <c r="NAB60" s="47"/>
      <c r="NAC60" s="47"/>
      <c r="NAD60" s="47"/>
      <c r="NAE60" s="47"/>
      <c r="NAF60" s="47"/>
      <c r="NAG60" s="47"/>
      <c r="NAH60" s="47"/>
      <c r="NAI60" s="47"/>
      <c r="NAJ60" s="47"/>
      <c r="NAK60" s="47"/>
      <c r="NAL60" s="47"/>
      <c r="NAM60" s="47"/>
      <c r="NAN60" s="47"/>
      <c r="NAO60" s="47"/>
      <c r="NAP60" s="47"/>
      <c r="NAQ60" s="47"/>
      <c r="NAR60" s="47"/>
      <c r="NAS60" s="47"/>
      <c r="NAT60" s="47"/>
      <c r="NAU60" s="47"/>
      <c r="NAV60" s="47"/>
      <c r="NAW60" s="47"/>
      <c r="NAX60" s="47"/>
      <c r="NAY60" s="47"/>
      <c r="NAZ60" s="47"/>
      <c r="NBA60" s="47"/>
      <c r="NBB60" s="47"/>
      <c r="NBC60" s="47"/>
      <c r="NBD60" s="47"/>
      <c r="NBE60" s="47"/>
      <c r="NBF60" s="47"/>
      <c r="NBG60" s="47"/>
      <c r="NBH60" s="47"/>
      <c r="NBI60" s="47"/>
      <c r="NBJ60" s="47"/>
      <c r="NBK60" s="47"/>
      <c r="NBL60" s="47"/>
      <c r="NBM60" s="47"/>
      <c r="NBN60" s="47"/>
      <c r="NBO60" s="47"/>
      <c r="NBP60" s="47"/>
      <c r="NBQ60" s="47"/>
      <c r="NBR60" s="47"/>
      <c r="NBS60" s="47"/>
      <c r="NBT60" s="47"/>
      <c r="NBU60" s="47"/>
      <c r="NBV60" s="47"/>
      <c r="NBW60" s="47"/>
      <c r="NBX60" s="47"/>
      <c r="NBY60" s="47"/>
      <c r="NBZ60" s="47"/>
      <c r="NCA60" s="47"/>
      <c r="NCB60" s="47"/>
      <c r="NCC60" s="47"/>
      <c r="NCD60" s="47"/>
      <c r="NCE60" s="47"/>
      <c r="NCF60" s="47"/>
      <c r="NCG60" s="47"/>
      <c r="NCH60" s="47"/>
      <c r="NCI60" s="47"/>
      <c r="NCJ60" s="47"/>
      <c r="NCK60" s="47"/>
      <c r="NCL60" s="47"/>
      <c r="NCM60" s="47"/>
      <c r="NCN60" s="47"/>
      <c r="NCO60" s="47"/>
      <c r="NCP60" s="47"/>
      <c r="NCQ60" s="47"/>
      <c r="NCR60" s="47"/>
      <c r="NCS60" s="47"/>
      <c r="NCT60" s="47"/>
      <c r="NCU60" s="47"/>
      <c r="NCV60" s="47"/>
      <c r="NCW60" s="47"/>
      <c r="NCX60" s="47"/>
      <c r="NCY60" s="47"/>
      <c r="NCZ60" s="47"/>
      <c r="NDA60" s="47"/>
      <c r="NDB60" s="47"/>
      <c r="NDC60" s="47"/>
      <c r="NDD60" s="47"/>
      <c r="NDE60" s="47"/>
      <c r="NDF60" s="47"/>
      <c r="NDG60" s="47"/>
      <c r="NDH60" s="47"/>
      <c r="NDI60" s="47"/>
      <c r="NDJ60" s="47"/>
      <c r="NDK60" s="47"/>
      <c r="NDL60" s="47"/>
      <c r="NDM60" s="47"/>
      <c r="NDN60" s="47"/>
      <c r="NDO60" s="47"/>
      <c r="NDP60" s="47"/>
      <c r="NDQ60" s="47"/>
      <c r="NDR60" s="47"/>
      <c r="NDS60" s="47"/>
      <c r="NDT60" s="47"/>
      <c r="NDU60" s="47"/>
      <c r="NDV60" s="47"/>
      <c r="NDW60" s="47"/>
      <c r="NDX60" s="47"/>
      <c r="NDY60" s="47"/>
      <c r="NDZ60" s="47"/>
      <c r="NEA60" s="47"/>
      <c r="NEB60" s="47"/>
      <c r="NEC60" s="47"/>
      <c r="NED60" s="47"/>
      <c r="NEE60" s="47"/>
      <c r="NEF60" s="47"/>
      <c r="NEG60" s="47"/>
      <c r="NEH60" s="47"/>
      <c r="NEI60" s="47"/>
      <c r="NEJ60" s="47"/>
      <c r="NEK60" s="47"/>
      <c r="NEL60" s="47"/>
      <c r="NEM60" s="47"/>
      <c r="NEN60" s="47"/>
      <c r="NEO60" s="47"/>
      <c r="NEP60" s="47"/>
      <c r="NEQ60" s="47"/>
      <c r="NER60" s="47"/>
      <c r="NES60" s="47"/>
      <c r="NET60" s="47"/>
      <c r="NEU60" s="47"/>
      <c r="NEV60" s="47"/>
      <c r="NEW60" s="47"/>
      <c r="NEX60" s="47"/>
      <c r="NEY60" s="47"/>
      <c r="NEZ60" s="47"/>
      <c r="NFA60" s="47"/>
      <c r="NFB60" s="47"/>
      <c r="NFC60" s="47"/>
      <c r="NFD60" s="47"/>
      <c r="NFE60" s="47"/>
      <c r="NFF60" s="47"/>
      <c r="NFG60" s="47"/>
      <c r="NFH60" s="47"/>
      <c r="NFI60" s="47"/>
      <c r="NFJ60" s="47"/>
      <c r="NFK60" s="47"/>
      <c r="NFL60" s="47"/>
      <c r="NFM60" s="47"/>
      <c r="NFN60" s="47"/>
      <c r="NFO60" s="47"/>
      <c r="NFP60" s="47"/>
      <c r="NFQ60" s="47"/>
      <c r="NFR60" s="47"/>
      <c r="NFS60" s="47"/>
      <c r="NFT60" s="47"/>
      <c r="NFU60" s="47"/>
      <c r="NFV60" s="47"/>
      <c r="NFW60" s="47"/>
      <c r="NFX60" s="47"/>
      <c r="NFY60" s="47"/>
      <c r="NFZ60" s="47"/>
      <c r="NGA60" s="47"/>
      <c r="NGB60" s="47"/>
      <c r="NGC60" s="47"/>
      <c r="NGD60" s="47"/>
      <c r="NGE60" s="47"/>
      <c r="NGF60" s="47"/>
      <c r="NGG60" s="47"/>
      <c r="NGH60" s="47"/>
      <c r="NGI60" s="47"/>
      <c r="NGJ60" s="47"/>
      <c r="NGK60" s="47"/>
      <c r="NGL60" s="47"/>
      <c r="NGM60" s="47"/>
      <c r="NGN60" s="47"/>
      <c r="NGO60" s="47"/>
      <c r="NGP60" s="47"/>
      <c r="NGQ60" s="47"/>
      <c r="NGR60" s="47"/>
      <c r="NGS60" s="47"/>
      <c r="NGT60" s="47"/>
      <c r="NGU60" s="47"/>
      <c r="NGV60" s="47"/>
      <c r="NGW60" s="47"/>
      <c r="NGX60" s="47"/>
      <c r="NGY60" s="47"/>
      <c r="NGZ60" s="47"/>
      <c r="NHA60" s="47"/>
      <c r="NHB60" s="47"/>
      <c r="NHC60" s="47"/>
      <c r="NHD60" s="47"/>
      <c r="NHE60" s="47"/>
      <c r="NHF60" s="47"/>
      <c r="NHG60" s="47"/>
      <c r="NHH60" s="47"/>
      <c r="NHI60" s="47"/>
      <c r="NHJ60" s="47"/>
      <c r="NHK60" s="47"/>
      <c r="NHL60" s="47"/>
      <c r="NHM60" s="47"/>
      <c r="NHN60" s="47"/>
      <c r="NHO60" s="47"/>
      <c r="NHP60" s="47"/>
      <c r="NHQ60" s="47"/>
      <c r="NHR60" s="47"/>
      <c r="NHS60" s="47"/>
      <c r="NHT60" s="47"/>
      <c r="NHU60" s="47"/>
      <c r="NHV60" s="47"/>
      <c r="NHW60" s="47"/>
      <c r="NHX60" s="47"/>
      <c r="NHY60" s="47"/>
      <c r="NHZ60" s="47"/>
      <c r="NIA60" s="47"/>
      <c r="NIB60" s="47"/>
      <c r="NIC60" s="47"/>
      <c r="NID60" s="47"/>
      <c r="NIE60" s="47"/>
      <c r="NIF60" s="47"/>
      <c r="NIG60" s="47"/>
      <c r="NIH60" s="47"/>
      <c r="NII60" s="47"/>
      <c r="NIJ60" s="47"/>
      <c r="NIK60" s="47"/>
      <c r="NIL60" s="47"/>
      <c r="NIM60" s="47"/>
      <c r="NIN60" s="47"/>
      <c r="NIO60" s="47"/>
      <c r="NIP60" s="47"/>
      <c r="NIQ60" s="47"/>
      <c r="NIR60" s="47"/>
      <c r="NIS60" s="47"/>
      <c r="NIT60" s="47"/>
      <c r="NIU60" s="47"/>
      <c r="NIV60" s="47"/>
      <c r="NIW60" s="47"/>
      <c r="NIX60" s="47"/>
      <c r="NIY60" s="47"/>
      <c r="NIZ60" s="47"/>
      <c r="NJA60" s="47"/>
      <c r="NJB60" s="47"/>
      <c r="NJC60" s="47"/>
      <c r="NJD60" s="47"/>
      <c r="NJE60" s="47"/>
      <c r="NJF60" s="47"/>
      <c r="NJG60" s="47"/>
      <c r="NJH60" s="47"/>
      <c r="NJI60" s="47"/>
      <c r="NJJ60" s="47"/>
      <c r="NJK60" s="47"/>
      <c r="NJL60" s="47"/>
      <c r="NJM60" s="47"/>
      <c r="NJN60" s="47"/>
      <c r="NJO60" s="47"/>
      <c r="NJP60" s="47"/>
      <c r="NJQ60" s="47"/>
      <c r="NJR60" s="47"/>
      <c r="NJS60" s="47"/>
      <c r="NJT60" s="47"/>
      <c r="NJU60" s="47"/>
      <c r="NJV60" s="47"/>
      <c r="NJW60" s="47"/>
      <c r="NJX60" s="47"/>
      <c r="NJY60" s="47"/>
      <c r="NJZ60" s="47"/>
      <c r="NKA60" s="47"/>
      <c r="NKB60" s="47"/>
      <c r="NKC60" s="47"/>
      <c r="NKD60" s="47"/>
      <c r="NKE60" s="47"/>
      <c r="NKF60" s="47"/>
      <c r="NKG60" s="47"/>
      <c r="NKH60" s="47"/>
      <c r="NKI60" s="47"/>
      <c r="NKJ60" s="47"/>
      <c r="NKK60" s="47"/>
      <c r="NKL60" s="47"/>
      <c r="NKM60" s="47"/>
      <c r="NKN60" s="47"/>
      <c r="NKO60" s="47"/>
      <c r="NKP60" s="47"/>
      <c r="NKQ60" s="47"/>
      <c r="NKR60" s="47"/>
      <c r="NKS60" s="47"/>
      <c r="NKT60" s="47"/>
      <c r="NKU60" s="47"/>
      <c r="NKV60" s="47"/>
      <c r="NKW60" s="47"/>
      <c r="NKX60" s="47"/>
      <c r="NKY60" s="47"/>
      <c r="NKZ60" s="47"/>
      <c r="NLA60" s="47"/>
      <c r="NLB60" s="47"/>
      <c r="NLC60" s="47"/>
      <c r="NLD60" s="47"/>
      <c r="NLE60" s="47"/>
      <c r="NLF60" s="47"/>
      <c r="NLG60" s="47"/>
      <c r="NLH60" s="47"/>
      <c r="NLI60" s="47"/>
      <c r="NLJ60" s="47"/>
      <c r="NLK60" s="47"/>
      <c r="NLL60" s="47"/>
      <c r="NLM60" s="47"/>
      <c r="NLN60" s="47"/>
      <c r="NLO60" s="47"/>
      <c r="NLP60" s="47"/>
      <c r="NLQ60" s="47"/>
      <c r="NLR60" s="47"/>
      <c r="NLS60" s="47"/>
      <c r="NLT60" s="47"/>
      <c r="NLU60" s="47"/>
      <c r="NLV60" s="47"/>
      <c r="NLW60" s="47"/>
      <c r="NLX60" s="47"/>
      <c r="NLY60" s="47"/>
      <c r="NLZ60" s="47"/>
      <c r="NMA60" s="47"/>
      <c r="NMB60" s="47"/>
      <c r="NMC60" s="47"/>
      <c r="NMD60" s="47"/>
      <c r="NME60" s="47"/>
      <c r="NMF60" s="47"/>
      <c r="NMG60" s="47"/>
      <c r="NMH60" s="47"/>
      <c r="NMI60" s="47"/>
      <c r="NMJ60" s="47"/>
      <c r="NMK60" s="47"/>
      <c r="NML60" s="47"/>
      <c r="NMM60" s="47"/>
      <c r="NMN60" s="47"/>
      <c r="NMO60" s="47"/>
      <c r="NMP60" s="47"/>
      <c r="NMQ60" s="47"/>
      <c r="NMR60" s="47"/>
      <c r="NMS60" s="47"/>
      <c r="NMT60" s="47"/>
      <c r="NMU60" s="47"/>
      <c r="NMV60" s="47"/>
      <c r="NMW60" s="47"/>
      <c r="NMX60" s="47"/>
      <c r="NMY60" s="47"/>
      <c r="NMZ60" s="47"/>
      <c r="NNA60" s="47"/>
      <c r="NNB60" s="47"/>
      <c r="NNC60" s="47"/>
      <c r="NND60" s="47"/>
      <c r="NNE60" s="47"/>
      <c r="NNF60" s="47"/>
      <c r="NNG60" s="47"/>
      <c r="NNH60" s="47"/>
      <c r="NNI60" s="47"/>
      <c r="NNJ60" s="47"/>
      <c r="NNK60" s="47"/>
      <c r="NNL60" s="47"/>
      <c r="NNM60" s="47"/>
      <c r="NNN60" s="47"/>
      <c r="NNO60" s="47"/>
      <c r="NNP60" s="47"/>
      <c r="NNQ60" s="47"/>
      <c r="NNR60" s="47"/>
      <c r="NNS60" s="47"/>
      <c r="NNT60" s="47"/>
      <c r="NNU60" s="47"/>
      <c r="NNV60" s="47"/>
      <c r="NNW60" s="47"/>
      <c r="NNX60" s="47"/>
      <c r="NNY60" s="47"/>
      <c r="NNZ60" s="47"/>
      <c r="NOA60" s="47"/>
      <c r="NOB60" s="47"/>
      <c r="NOC60" s="47"/>
      <c r="NOD60" s="47"/>
      <c r="NOE60" s="47"/>
      <c r="NOF60" s="47"/>
      <c r="NOG60" s="47"/>
      <c r="NOH60" s="47"/>
      <c r="NOI60" s="47"/>
      <c r="NOJ60" s="47"/>
      <c r="NOK60" s="47"/>
      <c r="NOL60" s="47"/>
      <c r="NOM60" s="47"/>
      <c r="NON60" s="47"/>
      <c r="NOO60" s="47"/>
      <c r="NOP60" s="47"/>
      <c r="NOQ60" s="47"/>
      <c r="NOR60" s="47"/>
      <c r="NOS60" s="47"/>
      <c r="NOT60" s="47"/>
      <c r="NOU60" s="47"/>
      <c r="NOV60" s="47"/>
      <c r="NOW60" s="47"/>
      <c r="NOX60" s="47"/>
      <c r="NOY60" s="47"/>
      <c r="NOZ60" s="47"/>
      <c r="NPA60" s="47"/>
      <c r="NPB60" s="47"/>
      <c r="NPC60" s="47"/>
      <c r="NPD60" s="47"/>
      <c r="NPE60" s="47"/>
      <c r="NPF60" s="47"/>
      <c r="NPG60" s="47"/>
      <c r="NPH60" s="47"/>
      <c r="NPI60" s="47"/>
      <c r="NPJ60" s="47"/>
      <c r="NPK60" s="47"/>
      <c r="NPL60" s="47"/>
      <c r="NPM60" s="47"/>
      <c r="NPN60" s="47"/>
      <c r="NPO60" s="47"/>
      <c r="NPP60" s="47"/>
      <c r="NPQ60" s="47"/>
      <c r="NPR60" s="47"/>
      <c r="NPS60" s="47"/>
      <c r="NPT60" s="47"/>
      <c r="NPU60" s="47"/>
      <c r="NPV60" s="47"/>
      <c r="NPW60" s="47"/>
      <c r="NPX60" s="47"/>
      <c r="NPY60" s="47"/>
      <c r="NPZ60" s="47"/>
      <c r="NQA60" s="47"/>
      <c r="NQB60" s="47"/>
      <c r="NQC60" s="47"/>
      <c r="NQD60" s="47"/>
      <c r="NQE60" s="47"/>
      <c r="NQF60" s="47"/>
      <c r="NQG60" s="47"/>
      <c r="NQH60" s="47"/>
      <c r="NQI60" s="47"/>
      <c r="NQJ60" s="47"/>
      <c r="NQK60" s="47"/>
      <c r="NQL60" s="47"/>
      <c r="NQM60" s="47"/>
      <c r="NQN60" s="47"/>
      <c r="NQO60" s="47"/>
      <c r="NQP60" s="47"/>
      <c r="NQQ60" s="47"/>
      <c r="NQR60" s="47"/>
      <c r="NQS60" s="47"/>
      <c r="NQT60" s="47"/>
      <c r="NQU60" s="47"/>
      <c r="NQV60" s="47"/>
      <c r="NQW60" s="47"/>
      <c r="NQX60" s="47"/>
      <c r="NQY60" s="47"/>
      <c r="NQZ60" s="47"/>
      <c r="NRA60" s="47"/>
      <c r="NRB60" s="47"/>
      <c r="NRC60" s="47"/>
      <c r="NRD60" s="47"/>
      <c r="NRE60" s="47"/>
      <c r="NRF60" s="47"/>
      <c r="NRG60" s="47"/>
      <c r="NRH60" s="47"/>
      <c r="NRI60" s="47"/>
      <c r="NRJ60" s="47"/>
      <c r="NRK60" s="47"/>
      <c r="NRL60" s="47"/>
      <c r="NRM60" s="47"/>
      <c r="NRN60" s="47"/>
      <c r="NRO60" s="47"/>
      <c r="NRP60" s="47"/>
      <c r="NRQ60" s="47"/>
      <c r="NRR60" s="47"/>
      <c r="NRS60" s="47"/>
      <c r="NRT60" s="47"/>
      <c r="NRU60" s="47"/>
      <c r="NRV60" s="47"/>
      <c r="NRW60" s="47"/>
      <c r="NRX60" s="47"/>
      <c r="NRY60" s="47"/>
      <c r="NRZ60" s="47"/>
      <c r="NSA60" s="47"/>
      <c r="NSB60" s="47"/>
      <c r="NSC60" s="47"/>
      <c r="NSD60" s="47"/>
      <c r="NSE60" s="47"/>
      <c r="NSF60" s="47"/>
      <c r="NSG60" s="47"/>
      <c r="NSH60" s="47"/>
      <c r="NSI60" s="47"/>
      <c r="NSJ60" s="47"/>
      <c r="NSK60" s="47"/>
      <c r="NSL60" s="47"/>
      <c r="NSM60" s="47"/>
      <c r="NSN60" s="47"/>
      <c r="NSO60" s="47"/>
      <c r="NSP60" s="47"/>
      <c r="NSQ60" s="47"/>
      <c r="NSR60" s="47"/>
      <c r="NSS60" s="47"/>
      <c r="NST60" s="47"/>
      <c r="NSU60" s="47"/>
      <c r="NSV60" s="47"/>
      <c r="NSW60" s="47"/>
      <c r="NSX60" s="47"/>
      <c r="NSY60" s="47"/>
      <c r="NSZ60" s="47"/>
      <c r="NTA60" s="47"/>
      <c r="NTB60" s="47"/>
      <c r="NTC60" s="47"/>
      <c r="NTD60" s="47"/>
      <c r="NTE60" s="47"/>
      <c r="NTF60" s="47"/>
      <c r="NTG60" s="47"/>
      <c r="NTH60" s="47"/>
      <c r="NTI60" s="47"/>
      <c r="NTJ60" s="47"/>
      <c r="NTK60" s="47"/>
      <c r="NTL60" s="47"/>
      <c r="NTM60" s="47"/>
      <c r="NTN60" s="47"/>
      <c r="NTO60" s="47"/>
      <c r="NTP60" s="47"/>
      <c r="NTQ60" s="47"/>
      <c r="NTR60" s="47"/>
      <c r="NTS60" s="47"/>
      <c r="NTT60" s="47"/>
      <c r="NTU60" s="47"/>
      <c r="NTV60" s="47"/>
      <c r="NTW60" s="47"/>
      <c r="NTX60" s="47"/>
      <c r="NTY60" s="47"/>
      <c r="NTZ60" s="47"/>
      <c r="NUA60" s="47"/>
      <c r="NUB60" s="47"/>
      <c r="NUC60" s="47"/>
      <c r="NUD60" s="47"/>
      <c r="NUE60" s="47"/>
      <c r="NUF60" s="47"/>
      <c r="NUG60" s="47"/>
      <c r="NUH60" s="47"/>
      <c r="NUI60" s="47"/>
      <c r="NUJ60" s="47"/>
      <c r="NUK60" s="47"/>
      <c r="NUL60" s="47"/>
      <c r="NUM60" s="47"/>
      <c r="NUN60" s="47"/>
      <c r="NUO60" s="47"/>
      <c r="NUP60" s="47"/>
      <c r="NUQ60" s="47"/>
      <c r="NUR60" s="47"/>
      <c r="NUS60" s="47"/>
      <c r="NUT60" s="47"/>
      <c r="NUU60" s="47"/>
      <c r="NUV60" s="47"/>
      <c r="NUW60" s="47"/>
      <c r="NUX60" s="47"/>
      <c r="NUY60" s="47"/>
      <c r="NUZ60" s="47"/>
      <c r="NVA60" s="47"/>
      <c r="NVB60" s="47"/>
      <c r="NVC60" s="47"/>
      <c r="NVD60" s="47"/>
      <c r="NVE60" s="47"/>
      <c r="NVF60" s="47"/>
      <c r="NVG60" s="47"/>
      <c r="NVH60" s="47"/>
      <c r="NVI60" s="47"/>
      <c r="NVJ60" s="47"/>
      <c r="NVK60" s="47"/>
      <c r="NVL60" s="47"/>
      <c r="NVM60" s="47"/>
      <c r="NVN60" s="47"/>
      <c r="NVO60" s="47"/>
      <c r="NVP60" s="47"/>
      <c r="NVQ60" s="47"/>
      <c r="NVR60" s="47"/>
      <c r="NVS60" s="47"/>
      <c r="NVT60" s="47"/>
      <c r="NVU60" s="47"/>
      <c r="NVV60" s="47"/>
      <c r="NVW60" s="47"/>
      <c r="NVX60" s="47"/>
      <c r="NVY60" s="47"/>
      <c r="NVZ60" s="47"/>
      <c r="NWA60" s="47"/>
      <c r="NWB60" s="47"/>
      <c r="NWC60" s="47"/>
      <c r="NWD60" s="47"/>
      <c r="NWE60" s="47"/>
      <c r="NWF60" s="47"/>
      <c r="NWG60" s="47"/>
      <c r="NWH60" s="47"/>
      <c r="NWI60" s="47"/>
      <c r="NWJ60" s="47"/>
      <c r="NWK60" s="47"/>
      <c r="NWL60" s="47"/>
      <c r="NWM60" s="47"/>
      <c r="NWN60" s="47"/>
      <c r="NWO60" s="47"/>
      <c r="NWP60" s="47"/>
      <c r="NWQ60" s="47"/>
      <c r="NWR60" s="47"/>
      <c r="NWS60" s="47"/>
      <c r="NWT60" s="47"/>
      <c r="NWU60" s="47"/>
      <c r="NWV60" s="47"/>
      <c r="NWW60" s="47"/>
      <c r="NWX60" s="47"/>
      <c r="NWY60" s="47"/>
      <c r="NWZ60" s="47"/>
      <c r="NXA60" s="47"/>
      <c r="NXB60" s="47"/>
      <c r="NXC60" s="47"/>
      <c r="NXD60" s="47"/>
      <c r="NXE60" s="47"/>
      <c r="NXF60" s="47"/>
      <c r="NXG60" s="47"/>
      <c r="NXH60" s="47"/>
      <c r="NXI60" s="47"/>
      <c r="NXJ60" s="47"/>
      <c r="NXK60" s="47"/>
      <c r="NXL60" s="47"/>
      <c r="NXM60" s="47"/>
      <c r="NXN60" s="47"/>
      <c r="NXO60" s="47"/>
      <c r="NXP60" s="47"/>
      <c r="NXQ60" s="47"/>
      <c r="NXR60" s="47"/>
      <c r="NXS60" s="47"/>
      <c r="NXT60" s="47"/>
      <c r="NXU60" s="47"/>
      <c r="NXV60" s="47"/>
      <c r="NXW60" s="47"/>
      <c r="NXX60" s="47"/>
      <c r="NXY60" s="47"/>
      <c r="NXZ60" s="47"/>
      <c r="NYA60" s="47"/>
      <c r="NYB60" s="47"/>
      <c r="NYC60" s="47"/>
      <c r="NYD60" s="47"/>
      <c r="NYE60" s="47"/>
      <c r="NYF60" s="47"/>
      <c r="NYG60" s="47"/>
      <c r="NYH60" s="47"/>
      <c r="NYI60" s="47"/>
      <c r="NYJ60" s="47"/>
      <c r="NYK60" s="47"/>
      <c r="NYL60" s="47"/>
      <c r="NYM60" s="47"/>
      <c r="NYN60" s="47"/>
      <c r="NYO60" s="47"/>
      <c r="NYP60" s="47"/>
      <c r="NYQ60" s="47"/>
      <c r="NYR60" s="47"/>
      <c r="NYS60" s="47"/>
      <c r="NYT60" s="47"/>
      <c r="NYU60" s="47"/>
      <c r="NYV60" s="47"/>
      <c r="NYW60" s="47"/>
      <c r="NYX60" s="47"/>
      <c r="NYY60" s="47"/>
      <c r="NYZ60" s="47"/>
      <c r="NZA60" s="47"/>
      <c r="NZB60" s="47"/>
      <c r="NZC60" s="47"/>
      <c r="NZD60" s="47"/>
      <c r="NZE60" s="47"/>
      <c r="NZF60" s="47"/>
      <c r="NZG60" s="47"/>
      <c r="NZH60" s="47"/>
      <c r="NZI60" s="47"/>
      <c r="NZJ60" s="47"/>
      <c r="NZK60" s="47"/>
      <c r="NZL60" s="47"/>
      <c r="NZM60" s="47"/>
      <c r="NZN60" s="47"/>
      <c r="NZO60" s="47"/>
      <c r="NZP60" s="47"/>
      <c r="NZQ60" s="47"/>
      <c r="NZR60" s="47"/>
      <c r="NZS60" s="47"/>
      <c r="NZT60" s="47"/>
      <c r="NZU60" s="47"/>
      <c r="NZV60" s="47"/>
      <c r="NZW60" s="47"/>
      <c r="NZX60" s="47"/>
      <c r="NZY60" s="47"/>
      <c r="NZZ60" s="47"/>
      <c r="OAA60" s="47"/>
      <c r="OAB60" s="47"/>
      <c r="OAC60" s="47"/>
      <c r="OAD60" s="47"/>
      <c r="OAE60" s="47"/>
      <c r="OAF60" s="47"/>
      <c r="OAG60" s="47"/>
      <c r="OAH60" s="47"/>
      <c r="OAI60" s="47"/>
      <c r="OAJ60" s="47"/>
      <c r="OAK60" s="47"/>
      <c r="OAL60" s="47"/>
      <c r="OAM60" s="47"/>
      <c r="OAN60" s="47"/>
      <c r="OAO60" s="47"/>
      <c r="OAP60" s="47"/>
      <c r="OAQ60" s="47"/>
      <c r="OAR60" s="47"/>
      <c r="OAS60" s="47"/>
      <c r="OAT60" s="47"/>
      <c r="OAU60" s="47"/>
      <c r="OAV60" s="47"/>
      <c r="OAW60" s="47"/>
      <c r="OAX60" s="47"/>
      <c r="OAY60" s="47"/>
      <c r="OAZ60" s="47"/>
      <c r="OBA60" s="47"/>
      <c r="OBB60" s="47"/>
      <c r="OBC60" s="47"/>
      <c r="OBD60" s="47"/>
      <c r="OBE60" s="47"/>
      <c r="OBF60" s="47"/>
      <c r="OBG60" s="47"/>
      <c r="OBH60" s="47"/>
      <c r="OBI60" s="47"/>
      <c r="OBJ60" s="47"/>
      <c r="OBK60" s="47"/>
      <c r="OBL60" s="47"/>
      <c r="OBM60" s="47"/>
      <c r="OBN60" s="47"/>
      <c r="OBO60" s="47"/>
      <c r="OBP60" s="47"/>
      <c r="OBQ60" s="47"/>
      <c r="OBR60" s="47"/>
      <c r="OBS60" s="47"/>
      <c r="OBT60" s="47"/>
      <c r="OBU60" s="47"/>
      <c r="OBV60" s="47"/>
      <c r="OBW60" s="47"/>
      <c r="OBX60" s="47"/>
      <c r="OBY60" s="47"/>
      <c r="OBZ60" s="47"/>
      <c r="OCA60" s="47"/>
      <c r="OCB60" s="47"/>
      <c r="OCC60" s="47"/>
      <c r="OCD60" s="47"/>
      <c r="OCE60" s="47"/>
      <c r="OCF60" s="47"/>
      <c r="OCG60" s="47"/>
      <c r="OCH60" s="47"/>
      <c r="OCI60" s="47"/>
      <c r="OCJ60" s="47"/>
      <c r="OCK60" s="47"/>
      <c r="OCL60" s="47"/>
      <c r="OCM60" s="47"/>
      <c r="OCN60" s="47"/>
      <c r="OCO60" s="47"/>
      <c r="OCP60" s="47"/>
      <c r="OCQ60" s="47"/>
      <c r="OCR60" s="47"/>
      <c r="OCS60" s="47"/>
      <c r="OCT60" s="47"/>
      <c r="OCU60" s="47"/>
      <c r="OCV60" s="47"/>
      <c r="OCW60" s="47"/>
      <c r="OCX60" s="47"/>
      <c r="OCY60" s="47"/>
      <c r="OCZ60" s="47"/>
      <c r="ODA60" s="47"/>
      <c r="ODB60" s="47"/>
      <c r="ODC60" s="47"/>
      <c r="ODD60" s="47"/>
      <c r="ODE60" s="47"/>
      <c r="ODF60" s="47"/>
      <c r="ODG60" s="47"/>
      <c r="ODH60" s="47"/>
      <c r="ODI60" s="47"/>
      <c r="ODJ60" s="47"/>
      <c r="ODK60" s="47"/>
      <c r="ODL60" s="47"/>
      <c r="ODM60" s="47"/>
      <c r="ODN60" s="47"/>
      <c r="ODO60" s="47"/>
      <c r="ODP60" s="47"/>
      <c r="ODQ60" s="47"/>
      <c r="ODR60" s="47"/>
      <c r="ODS60" s="47"/>
      <c r="ODT60" s="47"/>
      <c r="ODU60" s="47"/>
      <c r="ODV60" s="47"/>
      <c r="ODW60" s="47"/>
      <c r="ODX60" s="47"/>
      <c r="ODY60" s="47"/>
      <c r="ODZ60" s="47"/>
      <c r="OEA60" s="47"/>
      <c r="OEB60" s="47"/>
      <c r="OEC60" s="47"/>
      <c r="OED60" s="47"/>
      <c r="OEE60" s="47"/>
      <c r="OEF60" s="47"/>
      <c r="OEG60" s="47"/>
      <c r="OEH60" s="47"/>
      <c r="OEI60" s="47"/>
      <c r="OEJ60" s="47"/>
      <c r="OEK60" s="47"/>
      <c r="OEL60" s="47"/>
      <c r="OEM60" s="47"/>
      <c r="OEN60" s="47"/>
      <c r="OEO60" s="47"/>
      <c r="OEP60" s="47"/>
      <c r="OEQ60" s="47"/>
      <c r="OER60" s="47"/>
      <c r="OES60" s="47"/>
      <c r="OET60" s="47"/>
      <c r="OEU60" s="47"/>
      <c r="OEV60" s="47"/>
      <c r="OEW60" s="47"/>
      <c r="OEX60" s="47"/>
      <c r="OEY60" s="47"/>
      <c r="OEZ60" s="47"/>
      <c r="OFA60" s="47"/>
      <c r="OFB60" s="47"/>
      <c r="OFC60" s="47"/>
      <c r="OFD60" s="47"/>
      <c r="OFE60" s="47"/>
      <c r="OFF60" s="47"/>
      <c r="OFG60" s="47"/>
      <c r="OFH60" s="47"/>
      <c r="OFI60" s="47"/>
      <c r="OFJ60" s="47"/>
      <c r="OFK60" s="47"/>
      <c r="OFL60" s="47"/>
      <c r="OFM60" s="47"/>
      <c r="OFN60" s="47"/>
      <c r="OFO60" s="47"/>
      <c r="OFP60" s="47"/>
      <c r="OFQ60" s="47"/>
      <c r="OFR60" s="47"/>
      <c r="OFS60" s="47"/>
      <c r="OFT60" s="47"/>
      <c r="OFU60" s="47"/>
      <c r="OFV60" s="47"/>
      <c r="OFW60" s="47"/>
      <c r="OFX60" s="47"/>
      <c r="OFY60" s="47"/>
      <c r="OFZ60" s="47"/>
      <c r="OGA60" s="47"/>
      <c r="OGB60" s="47"/>
      <c r="OGC60" s="47"/>
      <c r="OGD60" s="47"/>
      <c r="OGE60" s="47"/>
      <c r="OGF60" s="47"/>
      <c r="OGG60" s="47"/>
      <c r="OGH60" s="47"/>
      <c r="OGI60" s="47"/>
      <c r="OGJ60" s="47"/>
      <c r="OGK60" s="47"/>
      <c r="OGL60" s="47"/>
      <c r="OGM60" s="47"/>
      <c r="OGN60" s="47"/>
      <c r="OGO60" s="47"/>
      <c r="OGP60" s="47"/>
      <c r="OGQ60" s="47"/>
      <c r="OGR60" s="47"/>
      <c r="OGS60" s="47"/>
      <c r="OGT60" s="47"/>
      <c r="OGU60" s="47"/>
      <c r="OGV60" s="47"/>
      <c r="OGW60" s="47"/>
      <c r="OGX60" s="47"/>
      <c r="OGY60" s="47"/>
      <c r="OGZ60" s="47"/>
      <c r="OHA60" s="47"/>
      <c r="OHB60" s="47"/>
      <c r="OHC60" s="47"/>
      <c r="OHD60" s="47"/>
      <c r="OHE60" s="47"/>
      <c r="OHF60" s="47"/>
      <c r="OHG60" s="47"/>
      <c r="OHH60" s="47"/>
      <c r="OHI60" s="47"/>
      <c r="OHJ60" s="47"/>
      <c r="OHK60" s="47"/>
      <c r="OHL60" s="47"/>
      <c r="OHM60" s="47"/>
      <c r="OHN60" s="47"/>
      <c r="OHO60" s="47"/>
      <c r="OHP60" s="47"/>
      <c r="OHQ60" s="47"/>
      <c r="OHR60" s="47"/>
      <c r="OHS60" s="47"/>
      <c r="OHT60" s="47"/>
      <c r="OHU60" s="47"/>
      <c r="OHV60" s="47"/>
      <c r="OHW60" s="47"/>
      <c r="OHX60" s="47"/>
      <c r="OHY60" s="47"/>
      <c r="OHZ60" s="47"/>
      <c r="OIA60" s="47"/>
      <c r="OIB60" s="47"/>
      <c r="OIC60" s="47"/>
      <c r="OID60" s="47"/>
      <c r="OIE60" s="47"/>
      <c r="OIF60" s="47"/>
      <c r="OIG60" s="47"/>
      <c r="OIH60" s="47"/>
      <c r="OII60" s="47"/>
      <c r="OIJ60" s="47"/>
      <c r="OIK60" s="47"/>
      <c r="OIL60" s="47"/>
      <c r="OIM60" s="47"/>
      <c r="OIN60" s="47"/>
      <c r="OIO60" s="47"/>
      <c r="OIP60" s="47"/>
      <c r="OIQ60" s="47"/>
      <c r="OIR60" s="47"/>
      <c r="OIS60" s="47"/>
      <c r="OIT60" s="47"/>
      <c r="OIU60" s="47"/>
      <c r="OIV60" s="47"/>
      <c r="OIW60" s="47"/>
      <c r="OIX60" s="47"/>
      <c r="OIY60" s="47"/>
      <c r="OIZ60" s="47"/>
      <c r="OJA60" s="47"/>
      <c r="OJB60" s="47"/>
      <c r="OJC60" s="47"/>
      <c r="OJD60" s="47"/>
      <c r="OJE60" s="47"/>
      <c r="OJF60" s="47"/>
      <c r="OJG60" s="47"/>
      <c r="OJH60" s="47"/>
      <c r="OJI60" s="47"/>
      <c r="OJJ60" s="47"/>
      <c r="OJK60" s="47"/>
      <c r="OJL60" s="47"/>
      <c r="OJM60" s="47"/>
      <c r="OJN60" s="47"/>
      <c r="OJO60" s="47"/>
      <c r="OJP60" s="47"/>
      <c r="OJQ60" s="47"/>
      <c r="OJR60" s="47"/>
      <c r="OJS60" s="47"/>
      <c r="OJT60" s="47"/>
      <c r="OJU60" s="47"/>
      <c r="OJV60" s="47"/>
      <c r="OJW60" s="47"/>
      <c r="OJX60" s="47"/>
      <c r="OJY60" s="47"/>
      <c r="OJZ60" s="47"/>
      <c r="OKA60" s="47"/>
      <c r="OKB60" s="47"/>
      <c r="OKC60" s="47"/>
      <c r="OKD60" s="47"/>
      <c r="OKE60" s="47"/>
      <c r="OKF60" s="47"/>
      <c r="OKG60" s="47"/>
      <c r="OKH60" s="47"/>
      <c r="OKI60" s="47"/>
      <c r="OKJ60" s="47"/>
      <c r="OKK60" s="47"/>
      <c r="OKL60" s="47"/>
      <c r="OKM60" s="47"/>
      <c r="OKN60" s="47"/>
      <c r="OKO60" s="47"/>
      <c r="OKP60" s="47"/>
      <c r="OKQ60" s="47"/>
      <c r="OKR60" s="47"/>
      <c r="OKS60" s="47"/>
      <c r="OKT60" s="47"/>
      <c r="OKU60" s="47"/>
      <c r="OKV60" s="47"/>
      <c r="OKW60" s="47"/>
      <c r="OKX60" s="47"/>
      <c r="OKY60" s="47"/>
      <c r="OKZ60" s="47"/>
      <c r="OLA60" s="47"/>
      <c r="OLB60" s="47"/>
      <c r="OLC60" s="47"/>
      <c r="OLD60" s="47"/>
      <c r="OLE60" s="47"/>
      <c r="OLF60" s="47"/>
      <c r="OLG60" s="47"/>
      <c r="OLH60" s="47"/>
      <c r="OLI60" s="47"/>
      <c r="OLJ60" s="47"/>
      <c r="OLK60" s="47"/>
      <c r="OLL60" s="47"/>
      <c r="OLM60" s="47"/>
      <c r="OLN60" s="47"/>
      <c r="OLO60" s="47"/>
      <c r="OLP60" s="47"/>
      <c r="OLQ60" s="47"/>
      <c r="OLR60" s="47"/>
      <c r="OLS60" s="47"/>
      <c r="OLT60" s="47"/>
      <c r="OLU60" s="47"/>
      <c r="OLV60" s="47"/>
      <c r="OLW60" s="47"/>
      <c r="OLX60" s="47"/>
      <c r="OLY60" s="47"/>
      <c r="OLZ60" s="47"/>
      <c r="OMA60" s="47"/>
      <c r="OMB60" s="47"/>
      <c r="OMC60" s="47"/>
      <c r="OMD60" s="47"/>
      <c r="OME60" s="47"/>
      <c r="OMF60" s="47"/>
      <c r="OMG60" s="47"/>
      <c r="OMH60" s="47"/>
      <c r="OMI60" s="47"/>
      <c r="OMJ60" s="47"/>
      <c r="OMK60" s="47"/>
      <c r="OML60" s="47"/>
      <c r="OMM60" s="47"/>
      <c r="OMN60" s="47"/>
      <c r="OMO60" s="47"/>
      <c r="OMP60" s="47"/>
      <c r="OMQ60" s="47"/>
      <c r="OMR60" s="47"/>
      <c r="OMS60" s="47"/>
      <c r="OMT60" s="47"/>
      <c r="OMU60" s="47"/>
      <c r="OMV60" s="47"/>
      <c r="OMW60" s="47"/>
      <c r="OMX60" s="47"/>
      <c r="OMY60" s="47"/>
      <c r="OMZ60" s="47"/>
      <c r="ONA60" s="47"/>
      <c r="ONB60" s="47"/>
      <c r="ONC60" s="47"/>
      <c r="OND60" s="47"/>
      <c r="ONE60" s="47"/>
      <c r="ONF60" s="47"/>
      <c r="ONG60" s="47"/>
      <c r="ONH60" s="47"/>
      <c r="ONI60" s="47"/>
      <c r="ONJ60" s="47"/>
      <c r="ONK60" s="47"/>
      <c r="ONL60" s="47"/>
      <c r="ONM60" s="47"/>
      <c r="ONN60" s="47"/>
      <c r="ONO60" s="47"/>
      <c r="ONP60" s="47"/>
      <c r="ONQ60" s="47"/>
      <c r="ONR60" s="47"/>
      <c r="ONS60" s="47"/>
      <c r="ONT60" s="47"/>
      <c r="ONU60" s="47"/>
      <c r="ONV60" s="47"/>
      <c r="ONW60" s="47"/>
      <c r="ONX60" s="47"/>
      <c r="ONY60" s="47"/>
      <c r="ONZ60" s="47"/>
      <c r="OOA60" s="47"/>
      <c r="OOB60" s="47"/>
      <c r="OOC60" s="47"/>
      <c r="OOD60" s="47"/>
      <c r="OOE60" s="47"/>
      <c r="OOF60" s="47"/>
      <c r="OOG60" s="47"/>
      <c r="OOH60" s="47"/>
      <c r="OOI60" s="47"/>
      <c r="OOJ60" s="47"/>
      <c r="OOK60" s="47"/>
      <c r="OOL60" s="47"/>
      <c r="OOM60" s="47"/>
      <c r="OON60" s="47"/>
      <c r="OOO60" s="47"/>
      <c r="OOP60" s="47"/>
      <c r="OOQ60" s="47"/>
      <c r="OOR60" s="47"/>
      <c r="OOS60" s="47"/>
      <c r="OOT60" s="47"/>
      <c r="OOU60" s="47"/>
      <c r="OOV60" s="47"/>
      <c r="OOW60" s="47"/>
      <c r="OOX60" s="47"/>
      <c r="OOY60" s="47"/>
      <c r="OOZ60" s="47"/>
      <c r="OPA60" s="47"/>
      <c r="OPB60" s="47"/>
      <c r="OPC60" s="47"/>
      <c r="OPD60" s="47"/>
      <c r="OPE60" s="47"/>
      <c r="OPF60" s="47"/>
      <c r="OPG60" s="47"/>
      <c r="OPH60" s="47"/>
      <c r="OPI60" s="47"/>
      <c r="OPJ60" s="47"/>
      <c r="OPK60" s="47"/>
      <c r="OPL60" s="47"/>
      <c r="OPM60" s="47"/>
      <c r="OPN60" s="47"/>
      <c r="OPO60" s="47"/>
      <c r="OPP60" s="47"/>
      <c r="OPQ60" s="47"/>
      <c r="OPR60" s="47"/>
      <c r="OPS60" s="47"/>
      <c r="OPT60" s="47"/>
      <c r="OPU60" s="47"/>
      <c r="OPV60" s="47"/>
      <c r="OPW60" s="47"/>
      <c r="OPX60" s="47"/>
      <c r="OPY60" s="47"/>
      <c r="OPZ60" s="47"/>
      <c r="OQA60" s="47"/>
      <c r="OQB60" s="47"/>
      <c r="OQC60" s="47"/>
      <c r="OQD60" s="47"/>
      <c r="OQE60" s="47"/>
      <c r="OQF60" s="47"/>
      <c r="OQG60" s="47"/>
      <c r="OQH60" s="47"/>
      <c r="OQI60" s="47"/>
      <c r="OQJ60" s="47"/>
      <c r="OQK60" s="47"/>
      <c r="OQL60" s="47"/>
      <c r="OQM60" s="47"/>
      <c r="OQN60" s="47"/>
      <c r="OQO60" s="47"/>
      <c r="OQP60" s="47"/>
      <c r="OQQ60" s="47"/>
      <c r="OQR60" s="47"/>
      <c r="OQS60" s="47"/>
      <c r="OQT60" s="47"/>
      <c r="OQU60" s="47"/>
      <c r="OQV60" s="47"/>
      <c r="OQW60" s="47"/>
      <c r="OQX60" s="47"/>
      <c r="OQY60" s="47"/>
      <c r="OQZ60" s="47"/>
      <c r="ORA60" s="47"/>
      <c r="ORB60" s="47"/>
      <c r="ORC60" s="47"/>
      <c r="ORD60" s="47"/>
      <c r="ORE60" s="47"/>
      <c r="ORF60" s="47"/>
      <c r="ORG60" s="47"/>
      <c r="ORH60" s="47"/>
      <c r="ORI60" s="47"/>
      <c r="ORJ60" s="47"/>
      <c r="ORK60" s="47"/>
      <c r="ORL60" s="47"/>
      <c r="ORM60" s="47"/>
      <c r="ORN60" s="47"/>
      <c r="ORO60" s="47"/>
      <c r="ORP60" s="47"/>
      <c r="ORQ60" s="47"/>
      <c r="ORR60" s="47"/>
      <c r="ORS60" s="47"/>
      <c r="ORT60" s="47"/>
      <c r="ORU60" s="47"/>
      <c r="ORV60" s="47"/>
      <c r="ORW60" s="47"/>
      <c r="ORX60" s="47"/>
      <c r="ORY60" s="47"/>
      <c r="ORZ60" s="47"/>
      <c r="OSA60" s="47"/>
      <c r="OSB60" s="47"/>
      <c r="OSC60" s="47"/>
      <c r="OSD60" s="47"/>
      <c r="OSE60" s="47"/>
      <c r="OSF60" s="47"/>
      <c r="OSG60" s="47"/>
      <c r="OSH60" s="47"/>
      <c r="OSI60" s="47"/>
      <c r="OSJ60" s="47"/>
      <c r="OSK60" s="47"/>
      <c r="OSL60" s="47"/>
      <c r="OSM60" s="47"/>
      <c r="OSN60" s="47"/>
      <c r="OSO60" s="47"/>
      <c r="OSP60" s="47"/>
      <c r="OSQ60" s="47"/>
      <c r="OSR60" s="47"/>
      <c r="OSS60" s="47"/>
      <c r="OST60" s="47"/>
      <c r="OSU60" s="47"/>
      <c r="OSV60" s="47"/>
      <c r="OSW60" s="47"/>
      <c r="OSX60" s="47"/>
      <c r="OSY60" s="47"/>
      <c r="OSZ60" s="47"/>
      <c r="OTA60" s="47"/>
      <c r="OTB60" s="47"/>
      <c r="OTC60" s="47"/>
      <c r="OTD60" s="47"/>
      <c r="OTE60" s="47"/>
      <c r="OTF60" s="47"/>
      <c r="OTG60" s="47"/>
      <c r="OTH60" s="47"/>
      <c r="OTI60" s="47"/>
      <c r="OTJ60" s="47"/>
      <c r="OTK60" s="47"/>
      <c r="OTL60" s="47"/>
      <c r="OTM60" s="47"/>
      <c r="OTN60" s="47"/>
      <c r="OTO60" s="47"/>
      <c r="OTP60" s="47"/>
      <c r="OTQ60" s="47"/>
      <c r="OTR60" s="47"/>
      <c r="OTS60" s="47"/>
      <c r="OTT60" s="47"/>
      <c r="OTU60" s="47"/>
      <c r="OTV60" s="47"/>
      <c r="OTW60" s="47"/>
      <c r="OTX60" s="47"/>
      <c r="OTY60" s="47"/>
      <c r="OTZ60" s="47"/>
      <c r="OUA60" s="47"/>
      <c r="OUB60" s="47"/>
      <c r="OUC60" s="47"/>
      <c r="OUD60" s="47"/>
      <c r="OUE60" s="47"/>
      <c r="OUF60" s="47"/>
      <c r="OUG60" s="47"/>
      <c r="OUH60" s="47"/>
      <c r="OUI60" s="47"/>
      <c r="OUJ60" s="47"/>
      <c r="OUK60" s="47"/>
      <c r="OUL60" s="47"/>
      <c r="OUM60" s="47"/>
      <c r="OUN60" s="47"/>
      <c r="OUO60" s="47"/>
      <c r="OUP60" s="47"/>
      <c r="OUQ60" s="47"/>
      <c r="OUR60" s="47"/>
      <c r="OUS60" s="47"/>
      <c r="OUT60" s="47"/>
      <c r="OUU60" s="47"/>
      <c r="OUV60" s="47"/>
      <c r="OUW60" s="47"/>
      <c r="OUX60" s="47"/>
      <c r="OUY60" s="47"/>
      <c r="OUZ60" s="47"/>
      <c r="OVA60" s="47"/>
      <c r="OVB60" s="47"/>
      <c r="OVC60" s="47"/>
      <c r="OVD60" s="47"/>
      <c r="OVE60" s="47"/>
      <c r="OVF60" s="47"/>
      <c r="OVG60" s="47"/>
      <c r="OVH60" s="47"/>
      <c r="OVI60" s="47"/>
      <c r="OVJ60" s="47"/>
      <c r="OVK60" s="47"/>
      <c r="OVL60" s="47"/>
      <c r="OVM60" s="47"/>
      <c r="OVN60" s="47"/>
      <c r="OVO60" s="47"/>
      <c r="OVP60" s="47"/>
      <c r="OVQ60" s="47"/>
      <c r="OVR60" s="47"/>
      <c r="OVS60" s="47"/>
      <c r="OVT60" s="47"/>
      <c r="OVU60" s="47"/>
      <c r="OVV60" s="47"/>
      <c r="OVW60" s="47"/>
      <c r="OVX60" s="47"/>
      <c r="OVY60" s="47"/>
      <c r="OVZ60" s="47"/>
      <c r="OWA60" s="47"/>
      <c r="OWB60" s="47"/>
      <c r="OWC60" s="47"/>
      <c r="OWD60" s="47"/>
      <c r="OWE60" s="47"/>
      <c r="OWF60" s="47"/>
      <c r="OWG60" s="47"/>
      <c r="OWH60" s="47"/>
      <c r="OWI60" s="47"/>
      <c r="OWJ60" s="47"/>
      <c r="OWK60" s="47"/>
      <c r="OWL60" s="47"/>
      <c r="OWM60" s="47"/>
      <c r="OWN60" s="47"/>
      <c r="OWO60" s="47"/>
      <c r="OWP60" s="47"/>
      <c r="OWQ60" s="47"/>
      <c r="OWR60" s="47"/>
      <c r="OWS60" s="47"/>
      <c r="OWT60" s="47"/>
      <c r="OWU60" s="47"/>
      <c r="OWV60" s="47"/>
      <c r="OWW60" s="47"/>
      <c r="OWX60" s="47"/>
      <c r="OWY60" s="47"/>
      <c r="OWZ60" s="47"/>
      <c r="OXA60" s="47"/>
      <c r="OXB60" s="47"/>
      <c r="OXC60" s="47"/>
      <c r="OXD60" s="47"/>
      <c r="OXE60" s="47"/>
      <c r="OXF60" s="47"/>
      <c r="OXG60" s="47"/>
      <c r="OXH60" s="47"/>
      <c r="OXI60" s="47"/>
      <c r="OXJ60" s="47"/>
      <c r="OXK60" s="47"/>
      <c r="OXL60" s="47"/>
      <c r="OXM60" s="47"/>
      <c r="OXN60" s="47"/>
      <c r="OXO60" s="47"/>
      <c r="OXP60" s="47"/>
      <c r="OXQ60" s="47"/>
      <c r="OXR60" s="47"/>
      <c r="OXS60" s="47"/>
      <c r="OXT60" s="47"/>
      <c r="OXU60" s="47"/>
      <c r="OXV60" s="47"/>
      <c r="OXW60" s="47"/>
      <c r="OXX60" s="47"/>
      <c r="OXY60" s="47"/>
      <c r="OXZ60" s="47"/>
      <c r="OYA60" s="47"/>
      <c r="OYB60" s="47"/>
      <c r="OYC60" s="47"/>
      <c r="OYD60" s="47"/>
      <c r="OYE60" s="47"/>
      <c r="OYF60" s="47"/>
      <c r="OYG60" s="47"/>
      <c r="OYH60" s="47"/>
      <c r="OYI60" s="47"/>
      <c r="OYJ60" s="47"/>
      <c r="OYK60" s="47"/>
      <c r="OYL60" s="47"/>
      <c r="OYM60" s="47"/>
      <c r="OYN60" s="47"/>
      <c r="OYO60" s="47"/>
      <c r="OYP60" s="47"/>
      <c r="OYQ60" s="47"/>
      <c r="OYR60" s="47"/>
      <c r="OYS60" s="47"/>
      <c r="OYT60" s="47"/>
      <c r="OYU60" s="47"/>
      <c r="OYV60" s="47"/>
      <c r="OYW60" s="47"/>
      <c r="OYX60" s="47"/>
      <c r="OYY60" s="47"/>
      <c r="OYZ60" s="47"/>
      <c r="OZA60" s="47"/>
      <c r="OZB60" s="47"/>
      <c r="OZC60" s="47"/>
      <c r="OZD60" s="47"/>
      <c r="OZE60" s="47"/>
      <c r="OZF60" s="47"/>
      <c r="OZG60" s="47"/>
      <c r="OZH60" s="47"/>
      <c r="OZI60" s="47"/>
      <c r="OZJ60" s="47"/>
      <c r="OZK60" s="47"/>
      <c r="OZL60" s="47"/>
      <c r="OZM60" s="47"/>
      <c r="OZN60" s="47"/>
      <c r="OZO60" s="47"/>
      <c r="OZP60" s="47"/>
      <c r="OZQ60" s="47"/>
      <c r="OZR60" s="47"/>
      <c r="OZS60" s="47"/>
      <c r="OZT60" s="47"/>
      <c r="OZU60" s="47"/>
      <c r="OZV60" s="47"/>
      <c r="OZW60" s="47"/>
      <c r="OZX60" s="47"/>
      <c r="OZY60" s="47"/>
      <c r="OZZ60" s="47"/>
      <c r="PAA60" s="47"/>
      <c r="PAB60" s="47"/>
      <c r="PAC60" s="47"/>
      <c r="PAD60" s="47"/>
      <c r="PAE60" s="47"/>
      <c r="PAF60" s="47"/>
      <c r="PAG60" s="47"/>
      <c r="PAH60" s="47"/>
      <c r="PAI60" s="47"/>
      <c r="PAJ60" s="47"/>
      <c r="PAK60" s="47"/>
      <c r="PAL60" s="47"/>
      <c r="PAM60" s="47"/>
      <c r="PAN60" s="47"/>
      <c r="PAO60" s="47"/>
      <c r="PAP60" s="47"/>
      <c r="PAQ60" s="47"/>
      <c r="PAR60" s="47"/>
      <c r="PAS60" s="47"/>
      <c r="PAT60" s="47"/>
      <c r="PAU60" s="47"/>
      <c r="PAV60" s="47"/>
      <c r="PAW60" s="47"/>
      <c r="PAX60" s="47"/>
      <c r="PAY60" s="47"/>
      <c r="PAZ60" s="47"/>
      <c r="PBA60" s="47"/>
      <c r="PBB60" s="47"/>
      <c r="PBC60" s="47"/>
      <c r="PBD60" s="47"/>
      <c r="PBE60" s="47"/>
      <c r="PBF60" s="47"/>
      <c r="PBG60" s="47"/>
      <c r="PBH60" s="47"/>
      <c r="PBI60" s="47"/>
      <c r="PBJ60" s="47"/>
      <c r="PBK60" s="47"/>
      <c r="PBL60" s="47"/>
      <c r="PBM60" s="47"/>
      <c r="PBN60" s="47"/>
      <c r="PBO60" s="47"/>
      <c r="PBP60" s="47"/>
      <c r="PBQ60" s="47"/>
      <c r="PBR60" s="47"/>
      <c r="PBS60" s="47"/>
      <c r="PBT60" s="47"/>
      <c r="PBU60" s="47"/>
      <c r="PBV60" s="47"/>
      <c r="PBW60" s="47"/>
      <c r="PBX60" s="47"/>
      <c r="PBY60" s="47"/>
      <c r="PBZ60" s="47"/>
      <c r="PCA60" s="47"/>
      <c r="PCB60" s="47"/>
      <c r="PCC60" s="47"/>
      <c r="PCD60" s="47"/>
      <c r="PCE60" s="47"/>
      <c r="PCF60" s="47"/>
      <c r="PCG60" s="47"/>
      <c r="PCH60" s="47"/>
      <c r="PCI60" s="47"/>
      <c r="PCJ60" s="47"/>
      <c r="PCK60" s="47"/>
      <c r="PCL60" s="47"/>
      <c r="PCM60" s="47"/>
      <c r="PCN60" s="47"/>
      <c r="PCO60" s="47"/>
      <c r="PCP60" s="47"/>
      <c r="PCQ60" s="47"/>
      <c r="PCR60" s="47"/>
      <c r="PCS60" s="47"/>
      <c r="PCT60" s="47"/>
      <c r="PCU60" s="47"/>
      <c r="PCV60" s="47"/>
      <c r="PCW60" s="47"/>
      <c r="PCX60" s="47"/>
      <c r="PCY60" s="47"/>
      <c r="PCZ60" s="47"/>
      <c r="PDA60" s="47"/>
      <c r="PDB60" s="47"/>
      <c r="PDC60" s="47"/>
      <c r="PDD60" s="47"/>
      <c r="PDE60" s="47"/>
      <c r="PDF60" s="47"/>
      <c r="PDG60" s="47"/>
      <c r="PDH60" s="47"/>
      <c r="PDI60" s="47"/>
      <c r="PDJ60" s="47"/>
      <c r="PDK60" s="47"/>
      <c r="PDL60" s="47"/>
      <c r="PDM60" s="47"/>
      <c r="PDN60" s="47"/>
      <c r="PDO60" s="47"/>
      <c r="PDP60" s="47"/>
      <c r="PDQ60" s="47"/>
      <c r="PDR60" s="47"/>
      <c r="PDS60" s="47"/>
      <c r="PDT60" s="47"/>
      <c r="PDU60" s="47"/>
      <c r="PDV60" s="47"/>
      <c r="PDW60" s="47"/>
      <c r="PDX60" s="47"/>
      <c r="PDY60" s="47"/>
      <c r="PDZ60" s="47"/>
      <c r="PEA60" s="47"/>
      <c r="PEB60" s="47"/>
      <c r="PEC60" s="47"/>
      <c r="PED60" s="47"/>
      <c r="PEE60" s="47"/>
      <c r="PEF60" s="47"/>
      <c r="PEG60" s="47"/>
      <c r="PEH60" s="47"/>
      <c r="PEI60" s="47"/>
      <c r="PEJ60" s="47"/>
      <c r="PEK60" s="47"/>
      <c r="PEL60" s="47"/>
      <c r="PEM60" s="47"/>
      <c r="PEN60" s="47"/>
      <c r="PEO60" s="47"/>
      <c r="PEP60" s="47"/>
      <c r="PEQ60" s="47"/>
      <c r="PER60" s="47"/>
      <c r="PES60" s="47"/>
      <c r="PET60" s="47"/>
      <c r="PEU60" s="47"/>
      <c r="PEV60" s="47"/>
      <c r="PEW60" s="47"/>
      <c r="PEX60" s="47"/>
      <c r="PEY60" s="47"/>
      <c r="PEZ60" s="47"/>
      <c r="PFA60" s="47"/>
      <c r="PFB60" s="47"/>
      <c r="PFC60" s="47"/>
      <c r="PFD60" s="47"/>
      <c r="PFE60" s="47"/>
      <c r="PFF60" s="47"/>
      <c r="PFG60" s="47"/>
      <c r="PFH60" s="47"/>
      <c r="PFI60" s="47"/>
      <c r="PFJ60" s="47"/>
      <c r="PFK60" s="47"/>
      <c r="PFL60" s="47"/>
      <c r="PFM60" s="47"/>
      <c r="PFN60" s="47"/>
      <c r="PFO60" s="47"/>
      <c r="PFP60" s="47"/>
      <c r="PFQ60" s="47"/>
      <c r="PFR60" s="47"/>
      <c r="PFS60" s="47"/>
      <c r="PFT60" s="47"/>
      <c r="PFU60" s="47"/>
      <c r="PFV60" s="47"/>
      <c r="PFW60" s="47"/>
      <c r="PFX60" s="47"/>
      <c r="PFY60" s="47"/>
      <c r="PFZ60" s="47"/>
      <c r="PGA60" s="47"/>
      <c r="PGB60" s="47"/>
      <c r="PGC60" s="47"/>
      <c r="PGD60" s="47"/>
      <c r="PGE60" s="47"/>
      <c r="PGF60" s="47"/>
      <c r="PGG60" s="47"/>
      <c r="PGH60" s="47"/>
      <c r="PGI60" s="47"/>
      <c r="PGJ60" s="47"/>
      <c r="PGK60" s="47"/>
      <c r="PGL60" s="47"/>
      <c r="PGM60" s="47"/>
      <c r="PGN60" s="47"/>
      <c r="PGO60" s="47"/>
      <c r="PGP60" s="47"/>
      <c r="PGQ60" s="47"/>
      <c r="PGR60" s="47"/>
      <c r="PGS60" s="47"/>
      <c r="PGT60" s="47"/>
      <c r="PGU60" s="47"/>
      <c r="PGV60" s="47"/>
      <c r="PGW60" s="47"/>
      <c r="PGX60" s="47"/>
      <c r="PGY60" s="47"/>
      <c r="PGZ60" s="47"/>
      <c r="PHA60" s="47"/>
      <c r="PHB60" s="47"/>
      <c r="PHC60" s="47"/>
      <c r="PHD60" s="47"/>
      <c r="PHE60" s="47"/>
      <c r="PHF60" s="47"/>
      <c r="PHG60" s="47"/>
      <c r="PHH60" s="47"/>
      <c r="PHI60" s="47"/>
      <c r="PHJ60" s="47"/>
      <c r="PHK60" s="47"/>
      <c r="PHL60" s="47"/>
      <c r="PHM60" s="47"/>
      <c r="PHN60" s="47"/>
      <c r="PHO60" s="47"/>
      <c r="PHP60" s="47"/>
      <c r="PHQ60" s="47"/>
      <c r="PHR60" s="47"/>
      <c r="PHS60" s="47"/>
      <c r="PHT60" s="47"/>
      <c r="PHU60" s="47"/>
      <c r="PHV60" s="47"/>
      <c r="PHW60" s="47"/>
      <c r="PHX60" s="47"/>
      <c r="PHY60" s="47"/>
      <c r="PHZ60" s="47"/>
      <c r="PIA60" s="47"/>
      <c r="PIB60" s="47"/>
      <c r="PIC60" s="47"/>
      <c r="PID60" s="47"/>
      <c r="PIE60" s="47"/>
      <c r="PIF60" s="47"/>
      <c r="PIG60" s="47"/>
      <c r="PIH60" s="47"/>
      <c r="PII60" s="47"/>
      <c r="PIJ60" s="47"/>
      <c r="PIK60" s="47"/>
      <c r="PIL60" s="47"/>
      <c r="PIM60" s="47"/>
      <c r="PIN60" s="47"/>
      <c r="PIO60" s="47"/>
      <c r="PIP60" s="47"/>
      <c r="PIQ60" s="47"/>
      <c r="PIR60" s="47"/>
      <c r="PIS60" s="47"/>
      <c r="PIT60" s="47"/>
      <c r="PIU60" s="47"/>
      <c r="PIV60" s="47"/>
      <c r="PIW60" s="47"/>
      <c r="PIX60" s="47"/>
      <c r="PIY60" s="47"/>
      <c r="PIZ60" s="47"/>
      <c r="PJA60" s="47"/>
      <c r="PJB60" s="47"/>
      <c r="PJC60" s="47"/>
      <c r="PJD60" s="47"/>
      <c r="PJE60" s="47"/>
      <c r="PJF60" s="47"/>
      <c r="PJG60" s="47"/>
      <c r="PJH60" s="47"/>
      <c r="PJI60" s="47"/>
      <c r="PJJ60" s="47"/>
      <c r="PJK60" s="47"/>
      <c r="PJL60" s="47"/>
      <c r="PJM60" s="47"/>
      <c r="PJN60" s="47"/>
      <c r="PJO60" s="47"/>
      <c r="PJP60" s="47"/>
      <c r="PJQ60" s="47"/>
      <c r="PJR60" s="47"/>
      <c r="PJS60" s="47"/>
      <c r="PJT60" s="47"/>
      <c r="PJU60" s="47"/>
      <c r="PJV60" s="47"/>
      <c r="PJW60" s="47"/>
      <c r="PJX60" s="47"/>
      <c r="PJY60" s="47"/>
      <c r="PJZ60" s="47"/>
      <c r="PKA60" s="47"/>
      <c r="PKB60" s="47"/>
      <c r="PKC60" s="47"/>
      <c r="PKD60" s="47"/>
      <c r="PKE60" s="47"/>
      <c r="PKF60" s="47"/>
      <c r="PKG60" s="47"/>
      <c r="PKH60" s="47"/>
      <c r="PKI60" s="47"/>
      <c r="PKJ60" s="47"/>
      <c r="PKK60" s="47"/>
      <c r="PKL60" s="47"/>
      <c r="PKM60" s="47"/>
      <c r="PKN60" s="47"/>
      <c r="PKO60" s="47"/>
      <c r="PKP60" s="47"/>
      <c r="PKQ60" s="47"/>
      <c r="PKR60" s="47"/>
      <c r="PKS60" s="47"/>
      <c r="PKT60" s="47"/>
      <c r="PKU60" s="47"/>
      <c r="PKV60" s="47"/>
      <c r="PKW60" s="47"/>
      <c r="PKX60" s="47"/>
      <c r="PKY60" s="47"/>
      <c r="PKZ60" s="47"/>
      <c r="PLA60" s="47"/>
      <c r="PLB60" s="47"/>
      <c r="PLC60" s="47"/>
      <c r="PLD60" s="47"/>
      <c r="PLE60" s="47"/>
      <c r="PLF60" s="47"/>
      <c r="PLG60" s="47"/>
      <c r="PLH60" s="47"/>
      <c r="PLI60" s="47"/>
      <c r="PLJ60" s="47"/>
      <c r="PLK60" s="47"/>
      <c r="PLL60" s="47"/>
      <c r="PLM60" s="47"/>
      <c r="PLN60" s="47"/>
      <c r="PLO60" s="47"/>
      <c r="PLP60" s="47"/>
      <c r="PLQ60" s="47"/>
      <c r="PLR60" s="47"/>
      <c r="PLS60" s="47"/>
      <c r="PLT60" s="47"/>
      <c r="PLU60" s="47"/>
      <c r="PLV60" s="47"/>
      <c r="PLW60" s="47"/>
      <c r="PLX60" s="47"/>
      <c r="PLY60" s="47"/>
      <c r="PLZ60" s="47"/>
      <c r="PMA60" s="47"/>
      <c r="PMB60" s="47"/>
      <c r="PMC60" s="47"/>
      <c r="PMD60" s="47"/>
      <c r="PME60" s="47"/>
      <c r="PMF60" s="47"/>
      <c r="PMG60" s="47"/>
      <c r="PMH60" s="47"/>
      <c r="PMI60" s="47"/>
      <c r="PMJ60" s="47"/>
      <c r="PMK60" s="47"/>
      <c r="PML60" s="47"/>
      <c r="PMM60" s="47"/>
      <c r="PMN60" s="47"/>
      <c r="PMO60" s="47"/>
      <c r="PMP60" s="47"/>
      <c r="PMQ60" s="47"/>
      <c r="PMR60" s="47"/>
      <c r="PMS60" s="47"/>
      <c r="PMT60" s="47"/>
      <c r="PMU60" s="47"/>
      <c r="PMV60" s="47"/>
      <c r="PMW60" s="47"/>
      <c r="PMX60" s="47"/>
      <c r="PMY60" s="47"/>
      <c r="PMZ60" s="47"/>
      <c r="PNA60" s="47"/>
      <c r="PNB60" s="47"/>
      <c r="PNC60" s="47"/>
      <c r="PND60" s="47"/>
      <c r="PNE60" s="47"/>
      <c r="PNF60" s="47"/>
      <c r="PNG60" s="47"/>
      <c r="PNH60" s="47"/>
      <c r="PNI60" s="47"/>
      <c r="PNJ60" s="47"/>
      <c r="PNK60" s="47"/>
      <c r="PNL60" s="47"/>
      <c r="PNM60" s="47"/>
      <c r="PNN60" s="47"/>
      <c r="PNO60" s="47"/>
      <c r="PNP60" s="47"/>
      <c r="PNQ60" s="47"/>
      <c r="PNR60" s="47"/>
      <c r="PNS60" s="47"/>
      <c r="PNT60" s="47"/>
      <c r="PNU60" s="47"/>
      <c r="PNV60" s="47"/>
      <c r="PNW60" s="47"/>
      <c r="PNX60" s="47"/>
      <c r="PNY60" s="47"/>
      <c r="PNZ60" s="47"/>
      <c r="POA60" s="47"/>
      <c r="POB60" s="47"/>
      <c r="POC60" s="47"/>
      <c r="POD60" s="47"/>
      <c r="POE60" s="47"/>
      <c r="POF60" s="47"/>
      <c r="POG60" s="47"/>
      <c r="POH60" s="47"/>
      <c r="POI60" s="47"/>
      <c r="POJ60" s="47"/>
      <c r="POK60" s="47"/>
      <c r="POL60" s="47"/>
      <c r="POM60" s="47"/>
      <c r="PON60" s="47"/>
      <c r="POO60" s="47"/>
      <c r="POP60" s="47"/>
      <c r="POQ60" s="47"/>
      <c r="POR60" s="47"/>
      <c r="POS60" s="47"/>
      <c r="POT60" s="47"/>
      <c r="POU60" s="47"/>
      <c r="POV60" s="47"/>
      <c r="POW60" s="47"/>
      <c r="POX60" s="47"/>
      <c r="POY60" s="47"/>
      <c r="POZ60" s="47"/>
      <c r="PPA60" s="47"/>
      <c r="PPB60" s="47"/>
      <c r="PPC60" s="47"/>
      <c r="PPD60" s="47"/>
      <c r="PPE60" s="47"/>
      <c r="PPF60" s="47"/>
      <c r="PPG60" s="47"/>
      <c r="PPH60" s="47"/>
      <c r="PPI60" s="47"/>
      <c r="PPJ60" s="47"/>
      <c r="PPK60" s="47"/>
      <c r="PPL60" s="47"/>
      <c r="PPM60" s="47"/>
      <c r="PPN60" s="47"/>
      <c r="PPO60" s="47"/>
      <c r="PPP60" s="47"/>
      <c r="PPQ60" s="47"/>
      <c r="PPR60" s="47"/>
      <c r="PPS60" s="47"/>
      <c r="PPT60" s="47"/>
      <c r="PPU60" s="47"/>
      <c r="PPV60" s="47"/>
      <c r="PPW60" s="47"/>
      <c r="PPX60" s="47"/>
      <c r="PPY60" s="47"/>
      <c r="PPZ60" s="47"/>
      <c r="PQA60" s="47"/>
      <c r="PQB60" s="47"/>
      <c r="PQC60" s="47"/>
      <c r="PQD60" s="47"/>
      <c r="PQE60" s="47"/>
      <c r="PQF60" s="47"/>
      <c r="PQG60" s="47"/>
      <c r="PQH60" s="47"/>
      <c r="PQI60" s="47"/>
      <c r="PQJ60" s="47"/>
      <c r="PQK60" s="47"/>
      <c r="PQL60" s="47"/>
      <c r="PQM60" s="47"/>
      <c r="PQN60" s="47"/>
      <c r="PQO60" s="47"/>
      <c r="PQP60" s="47"/>
      <c r="PQQ60" s="47"/>
      <c r="PQR60" s="47"/>
      <c r="PQS60" s="47"/>
      <c r="PQT60" s="47"/>
      <c r="PQU60" s="47"/>
      <c r="PQV60" s="47"/>
      <c r="PQW60" s="47"/>
      <c r="PQX60" s="47"/>
      <c r="PQY60" s="47"/>
      <c r="PQZ60" s="47"/>
      <c r="PRA60" s="47"/>
      <c r="PRB60" s="47"/>
      <c r="PRC60" s="47"/>
      <c r="PRD60" s="47"/>
      <c r="PRE60" s="47"/>
      <c r="PRF60" s="47"/>
      <c r="PRG60" s="47"/>
      <c r="PRH60" s="47"/>
      <c r="PRI60" s="47"/>
      <c r="PRJ60" s="47"/>
      <c r="PRK60" s="47"/>
      <c r="PRL60" s="47"/>
      <c r="PRM60" s="47"/>
      <c r="PRN60" s="47"/>
      <c r="PRO60" s="47"/>
      <c r="PRP60" s="47"/>
      <c r="PRQ60" s="47"/>
      <c r="PRR60" s="47"/>
      <c r="PRS60" s="47"/>
      <c r="PRT60" s="47"/>
      <c r="PRU60" s="47"/>
      <c r="PRV60" s="47"/>
      <c r="PRW60" s="47"/>
      <c r="PRX60" s="47"/>
      <c r="PRY60" s="47"/>
      <c r="PRZ60" s="47"/>
      <c r="PSA60" s="47"/>
      <c r="PSB60" s="47"/>
      <c r="PSC60" s="47"/>
      <c r="PSD60" s="47"/>
      <c r="PSE60" s="47"/>
      <c r="PSF60" s="47"/>
      <c r="PSG60" s="47"/>
      <c r="PSH60" s="47"/>
      <c r="PSI60" s="47"/>
      <c r="PSJ60" s="47"/>
      <c r="PSK60" s="47"/>
      <c r="PSL60" s="47"/>
      <c r="PSM60" s="47"/>
      <c r="PSN60" s="47"/>
      <c r="PSO60" s="47"/>
      <c r="PSP60" s="47"/>
      <c r="PSQ60" s="47"/>
      <c r="PSR60" s="47"/>
      <c r="PSS60" s="47"/>
      <c r="PST60" s="47"/>
      <c r="PSU60" s="47"/>
      <c r="PSV60" s="47"/>
      <c r="PSW60" s="47"/>
      <c r="PSX60" s="47"/>
      <c r="PSY60" s="47"/>
      <c r="PSZ60" s="47"/>
      <c r="PTA60" s="47"/>
      <c r="PTB60" s="47"/>
      <c r="PTC60" s="47"/>
      <c r="PTD60" s="47"/>
      <c r="PTE60" s="47"/>
      <c r="PTF60" s="47"/>
      <c r="PTG60" s="47"/>
      <c r="PTH60" s="47"/>
      <c r="PTI60" s="47"/>
      <c r="PTJ60" s="47"/>
      <c r="PTK60" s="47"/>
      <c r="PTL60" s="47"/>
      <c r="PTM60" s="47"/>
      <c r="PTN60" s="47"/>
      <c r="PTO60" s="47"/>
      <c r="PTP60" s="47"/>
      <c r="PTQ60" s="47"/>
      <c r="PTR60" s="47"/>
      <c r="PTS60" s="47"/>
      <c r="PTT60" s="47"/>
      <c r="PTU60" s="47"/>
      <c r="PTV60" s="47"/>
      <c r="PTW60" s="47"/>
      <c r="PTX60" s="47"/>
      <c r="PTY60" s="47"/>
      <c r="PTZ60" s="47"/>
      <c r="PUA60" s="47"/>
      <c r="PUB60" s="47"/>
      <c r="PUC60" s="47"/>
      <c r="PUD60" s="47"/>
      <c r="PUE60" s="47"/>
      <c r="PUF60" s="47"/>
      <c r="PUG60" s="47"/>
      <c r="PUH60" s="47"/>
      <c r="PUI60" s="47"/>
      <c r="PUJ60" s="47"/>
      <c r="PUK60" s="47"/>
      <c r="PUL60" s="47"/>
      <c r="PUM60" s="47"/>
      <c r="PUN60" s="47"/>
      <c r="PUO60" s="47"/>
      <c r="PUP60" s="47"/>
      <c r="PUQ60" s="47"/>
      <c r="PUR60" s="47"/>
      <c r="PUS60" s="47"/>
      <c r="PUT60" s="47"/>
      <c r="PUU60" s="47"/>
      <c r="PUV60" s="47"/>
      <c r="PUW60" s="47"/>
      <c r="PUX60" s="47"/>
      <c r="PUY60" s="47"/>
      <c r="PUZ60" s="47"/>
      <c r="PVA60" s="47"/>
      <c r="PVB60" s="47"/>
      <c r="PVC60" s="47"/>
      <c r="PVD60" s="47"/>
      <c r="PVE60" s="47"/>
      <c r="PVF60" s="47"/>
      <c r="PVG60" s="47"/>
      <c r="PVH60" s="47"/>
      <c r="PVI60" s="47"/>
      <c r="PVJ60" s="47"/>
      <c r="PVK60" s="47"/>
      <c r="PVL60" s="47"/>
      <c r="PVM60" s="47"/>
      <c r="PVN60" s="47"/>
      <c r="PVO60" s="47"/>
      <c r="PVP60" s="47"/>
      <c r="PVQ60" s="47"/>
      <c r="PVR60" s="47"/>
      <c r="PVS60" s="47"/>
      <c r="PVT60" s="47"/>
      <c r="PVU60" s="47"/>
      <c r="PVV60" s="47"/>
      <c r="PVW60" s="47"/>
      <c r="PVX60" s="47"/>
      <c r="PVY60" s="47"/>
      <c r="PVZ60" s="47"/>
      <c r="PWA60" s="47"/>
      <c r="PWB60" s="47"/>
      <c r="PWC60" s="47"/>
      <c r="PWD60" s="47"/>
      <c r="PWE60" s="47"/>
      <c r="PWF60" s="47"/>
      <c r="PWG60" s="47"/>
      <c r="PWH60" s="47"/>
      <c r="PWI60" s="47"/>
      <c r="PWJ60" s="47"/>
      <c r="PWK60" s="47"/>
      <c r="PWL60" s="47"/>
      <c r="PWM60" s="47"/>
      <c r="PWN60" s="47"/>
      <c r="PWO60" s="47"/>
      <c r="PWP60" s="47"/>
      <c r="PWQ60" s="47"/>
      <c r="PWR60" s="47"/>
      <c r="PWS60" s="47"/>
      <c r="PWT60" s="47"/>
      <c r="PWU60" s="47"/>
      <c r="PWV60" s="47"/>
      <c r="PWW60" s="47"/>
      <c r="PWX60" s="47"/>
      <c r="PWY60" s="47"/>
      <c r="PWZ60" s="47"/>
      <c r="PXA60" s="47"/>
      <c r="PXB60" s="47"/>
      <c r="PXC60" s="47"/>
      <c r="PXD60" s="47"/>
      <c r="PXE60" s="47"/>
      <c r="PXF60" s="47"/>
      <c r="PXG60" s="47"/>
      <c r="PXH60" s="47"/>
      <c r="PXI60" s="47"/>
      <c r="PXJ60" s="47"/>
      <c r="PXK60" s="47"/>
      <c r="PXL60" s="47"/>
      <c r="PXM60" s="47"/>
      <c r="PXN60" s="47"/>
      <c r="PXO60" s="47"/>
      <c r="PXP60" s="47"/>
      <c r="PXQ60" s="47"/>
      <c r="PXR60" s="47"/>
      <c r="PXS60" s="47"/>
      <c r="PXT60" s="47"/>
      <c r="PXU60" s="47"/>
      <c r="PXV60" s="47"/>
      <c r="PXW60" s="47"/>
      <c r="PXX60" s="47"/>
      <c r="PXY60" s="47"/>
      <c r="PXZ60" s="47"/>
      <c r="PYA60" s="47"/>
      <c r="PYB60" s="47"/>
      <c r="PYC60" s="47"/>
      <c r="PYD60" s="47"/>
      <c r="PYE60" s="47"/>
      <c r="PYF60" s="47"/>
      <c r="PYG60" s="47"/>
      <c r="PYH60" s="47"/>
      <c r="PYI60" s="47"/>
      <c r="PYJ60" s="47"/>
      <c r="PYK60" s="47"/>
      <c r="PYL60" s="47"/>
      <c r="PYM60" s="47"/>
      <c r="PYN60" s="47"/>
      <c r="PYO60" s="47"/>
      <c r="PYP60" s="47"/>
      <c r="PYQ60" s="47"/>
      <c r="PYR60" s="47"/>
      <c r="PYS60" s="47"/>
      <c r="PYT60" s="47"/>
      <c r="PYU60" s="47"/>
      <c r="PYV60" s="47"/>
      <c r="PYW60" s="47"/>
      <c r="PYX60" s="47"/>
      <c r="PYY60" s="47"/>
      <c r="PYZ60" s="47"/>
      <c r="PZA60" s="47"/>
      <c r="PZB60" s="47"/>
      <c r="PZC60" s="47"/>
      <c r="PZD60" s="47"/>
      <c r="PZE60" s="47"/>
      <c r="PZF60" s="47"/>
      <c r="PZG60" s="47"/>
      <c r="PZH60" s="47"/>
      <c r="PZI60" s="47"/>
      <c r="PZJ60" s="47"/>
      <c r="PZK60" s="47"/>
      <c r="PZL60" s="47"/>
      <c r="PZM60" s="47"/>
      <c r="PZN60" s="47"/>
      <c r="PZO60" s="47"/>
      <c r="PZP60" s="47"/>
      <c r="PZQ60" s="47"/>
      <c r="PZR60" s="47"/>
      <c r="PZS60" s="47"/>
      <c r="PZT60" s="47"/>
      <c r="PZU60" s="47"/>
      <c r="PZV60" s="47"/>
      <c r="PZW60" s="47"/>
      <c r="PZX60" s="47"/>
      <c r="PZY60" s="47"/>
      <c r="PZZ60" s="47"/>
      <c r="QAA60" s="47"/>
      <c r="QAB60" s="47"/>
      <c r="QAC60" s="47"/>
      <c r="QAD60" s="47"/>
      <c r="QAE60" s="47"/>
      <c r="QAF60" s="47"/>
      <c r="QAG60" s="47"/>
      <c r="QAH60" s="47"/>
      <c r="QAI60" s="47"/>
      <c r="QAJ60" s="47"/>
      <c r="QAK60" s="47"/>
      <c r="QAL60" s="47"/>
      <c r="QAM60" s="47"/>
      <c r="QAN60" s="47"/>
      <c r="QAO60" s="47"/>
      <c r="QAP60" s="47"/>
      <c r="QAQ60" s="47"/>
      <c r="QAR60" s="47"/>
      <c r="QAS60" s="47"/>
      <c r="QAT60" s="47"/>
      <c r="QAU60" s="47"/>
      <c r="QAV60" s="47"/>
      <c r="QAW60" s="47"/>
      <c r="QAX60" s="47"/>
      <c r="QAY60" s="47"/>
      <c r="QAZ60" s="47"/>
      <c r="QBA60" s="47"/>
      <c r="QBB60" s="47"/>
      <c r="QBC60" s="47"/>
      <c r="QBD60" s="47"/>
      <c r="QBE60" s="47"/>
      <c r="QBF60" s="47"/>
      <c r="QBG60" s="47"/>
      <c r="QBH60" s="47"/>
      <c r="QBI60" s="47"/>
      <c r="QBJ60" s="47"/>
      <c r="QBK60" s="47"/>
      <c r="QBL60" s="47"/>
      <c r="QBM60" s="47"/>
      <c r="QBN60" s="47"/>
      <c r="QBO60" s="47"/>
      <c r="QBP60" s="47"/>
      <c r="QBQ60" s="47"/>
      <c r="QBR60" s="47"/>
      <c r="QBS60" s="47"/>
      <c r="QBT60" s="47"/>
      <c r="QBU60" s="47"/>
      <c r="QBV60" s="47"/>
      <c r="QBW60" s="47"/>
      <c r="QBX60" s="47"/>
      <c r="QBY60" s="47"/>
      <c r="QBZ60" s="47"/>
      <c r="QCA60" s="47"/>
      <c r="QCB60" s="47"/>
      <c r="QCC60" s="47"/>
      <c r="QCD60" s="47"/>
      <c r="QCE60" s="47"/>
      <c r="QCF60" s="47"/>
      <c r="QCG60" s="47"/>
      <c r="QCH60" s="47"/>
      <c r="QCI60" s="47"/>
      <c r="QCJ60" s="47"/>
      <c r="QCK60" s="47"/>
      <c r="QCL60" s="47"/>
      <c r="QCM60" s="47"/>
      <c r="QCN60" s="47"/>
      <c r="QCO60" s="47"/>
      <c r="QCP60" s="47"/>
      <c r="QCQ60" s="47"/>
      <c r="QCR60" s="47"/>
      <c r="QCS60" s="47"/>
      <c r="QCT60" s="47"/>
      <c r="QCU60" s="47"/>
      <c r="QCV60" s="47"/>
      <c r="QCW60" s="47"/>
      <c r="QCX60" s="47"/>
      <c r="QCY60" s="47"/>
      <c r="QCZ60" s="47"/>
      <c r="QDA60" s="47"/>
      <c r="QDB60" s="47"/>
      <c r="QDC60" s="47"/>
      <c r="QDD60" s="47"/>
      <c r="QDE60" s="47"/>
      <c r="QDF60" s="47"/>
      <c r="QDG60" s="47"/>
      <c r="QDH60" s="47"/>
      <c r="QDI60" s="47"/>
      <c r="QDJ60" s="47"/>
      <c r="QDK60" s="47"/>
      <c r="QDL60" s="47"/>
      <c r="QDM60" s="47"/>
      <c r="QDN60" s="47"/>
      <c r="QDO60" s="47"/>
      <c r="QDP60" s="47"/>
      <c r="QDQ60" s="47"/>
      <c r="QDR60" s="47"/>
      <c r="QDS60" s="47"/>
      <c r="QDT60" s="47"/>
      <c r="QDU60" s="47"/>
      <c r="QDV60" s="47"/>
      <c r="QDW60" s="47"/>
      <c r="QDX60" s="47"/>
      <c r="QDY60" s="47"/>
      <c r="QDZ60" s="47"/>
      <c r="QEA60" s="47"/>
      <c r="QEB60" s="47"/>
      <c r="QEC60" s="47"/>
      <c r="QED60" s="47"/>
      <c r="QEE60" s="47"/>
      <c r="QEF60" s="47"/>
      <c r="QEG60" s="47"/>
      <c r="QEH60" s="47"/>
      <c r="QEI60" s="47"/>
      <c r="QEJ60" s="47"/>
      <c r="QEK60" s="47"/>
      <c r="QEL60" s="47"/>
      <c r="QEM60" s="47"/>
      <c r="QEN60" s="47"/>
      <c r="QEO60" s="47"/>
      <c r="QEP60" s="47"/>
      <c r="QEQ60" s="47"/>
      <c r="QER60" s="47"/>
      <c r="QES60" s="47"/>
      <c r="QET60" s="47"/>
      <c r="QEU60" s="47"/>
      <c r="QEV60" s="47"/>
      <c r="QEW60" s="47"/>
      <c r="QEX60" s="47"/>
      <c r="QEY60" s="47"/>
      <c r="QEZ60" s="47"/>
      <c r="QFA60" s="47"/>
      <c r="QFB60" s="47"/>
      <c r="QFC60" s="47"/>
      <c r="QFD60" s="47"/>
      <c r="QFE60" s="47"/>
      <c r="QFF60" s="47"/>
      <c r="QFG60" s="47"/>
      <c r="QFH60" s="47"/>
      <c r="QFI60" s="47"/>
      <c r="QFJ60" s="47"/>
      <c r="QFK60" s="47"/>
      <c r="QFL60" s="47"/>
      <c r="QFM60" s="47"/>
      <c r="QFN60" s="47"/>
      <c r="QFO60" s="47"/>
      <c r="QFP60" s="47"/>
      <c r="QFQ60" s="47"/>
      <c r="QFR60" s="47"/>
      <c r="QFS60" s="47"/>
      <c r="QFT60" s="47"/>
      <c r="QFU60" s="47"/>
      <c r="QFV60" s="47"/>
      <c r="QFW60" s="47"/>
      <c r="QFX60" s="47"/>
      <c r="QFY60" s="47"/>
      <c r="QFZ60" s="47"/>
      <c r="QGA60" s="47"/>
      <c r="QGB60" s="47"/>
      <c r="QGC60" s="47"/>
      <c r="QGD60" s="47"/>
      <c r="QGE60" s="47"/>
      <c r="QGF60" s="47"/>
      <c r="QGG60" s="47"/>
      <c r="QGH60" s="47"/>
      <c r="QGI60" s="47"/>
      <c r="QGJ60" s="47"/>
      <c r="QGK60" s="47"/>
      <c r="QGL60" s="47"/>
      <c r="QGM60" s="47"/>
      <c r="QGN60" s="47"/>
      <c r="QGO60" s="47"/>
      <c r="QGP60" s="47"/>
      <c r="QGQ60" s="47"/>
      <c r="QGR60" s="47"/>
      <c r="QGS60" s="47"/>
      <c r="QGT60" s="47"/>
      <c r="QGU60" s="47"/>
      <c r="QGV60" s="47"/>
      <c r="QGW60" s="47"/>
      <c r="QGX60" s="47"/>
      <c r="QGY60" s="47"/>
      <c r="QGZ60" s="47"/>
      <c r="QHA60" s="47"/>
      <c r="QHB60" s="47"/>
      <c r="QHC60" s="47"/>
      <c r="QHD60" s="47"/>
      <c r="QHE60" s="47"/>
      <c r="QHF60" s="47"/>
      <c r="QHG60" s="47"/>
      <c r="QHH60" s="47"/>
      <c r="QHI60" s="47"/>
      <c r="QHJ60" s="47"/>
      <c r="QHK60" s="47"/>
      <c r="QHL60" s="47"/>
      <c r="QHM60" s="47"/>
      <c r="QHN60" s="47"/>
      <c r="QHO60" s="47"/>
      <c r="QHP60" s="47"/>
      <c r="QHQ60" s="47"/>
      <c r="QHR60" s="47"/>
      <c r="QHS60" s="47"/>
      <c r="QHT60" s="47"/>
      <c r="QHU60" s="47"/>
      <c r="QHV60" s="47"/>
      <c r="QHW60" s="47"/>
      <c r="QHX60" s="47"/>
      <c r="QHY60" s="47"/>
      <c r="QHZ60" s="47"/>
      <c r="QIA60" s="47"/>
      <c r="QIB60" s="47"/>
      <c r="QIC60" s="47"/>
      <c r="QID60" s="47"/>
      <c r="QIE60" s="47"/>
      <c r="QIF60" s="47"/>
      <c r="QIG60" s="47"/>
      <c r="QIH60" s="47"/>
      <c r="QII60" s="47"/>
      <c r="QIJ60" s="47"/>
      <c r="QIK60" s="47"/>
      <c r="QIL60" s="47"/>
      <c r="QIM60" s="47"/>
      <c r="QIN60" s="47"/>
      <c r="QIO60" s="47"/>
      <c r="QIP60" s="47"/>
      <c r="QIQ60" s="47"/>
      <c r="QIR60" s="47"/>
      <c r="QIS60" s="47"/>
      <c r="QIT60" s="47"/>
      <c r="QIU60" s="47"/>
      <c r="QIV60" s="47"/>
      <c r="QIW60" s="47"/>
      <c r="QIX60" s="47"/>
      <c r="QIY60" s="47"/>
      <c r="QIZ60" s="47"/>
      <c r="QJA60" s="47"/>
      <c r="QJB60" s="47"/>
      <c r="QJC60" s="47"/>
      <c r="QJD60" s="47"/>
      <c r="QJE60" s="47"/>
      <c r="QJF60" s="47"/>
      <c r="QJG60" s="47"/>
      <c r="QJH60" s="47"/>
      <c r="QJI60" s="47"/>
      <c r="QJJ60" s="47"/>
      <c r="QJK60" s="47"/>
      <c r="QJL60" s="47"/>
      <c r="QJM60" s="47"/>
      <c r="QJN60" s="47"/>
      <c r="QJO60" s="47"/>
      <c r="QJP60" s="47"/>
      <c r="QJQ60" s="47"/>
      <c r="QJR60" s="47"/>
      <c r="QJS60" s="47"/>
      <c r="QJT60" s="47"/>
      <c r="QJU60" s="47"/>
      <c r="QJV60" s="47"/>
      <c r="QJW60" s="47"/>
      <c r="QJX60" s="47"/>
      <c r="QJY60" s="47"/>
      <c r="QJZ60" s="47"/>
      <c r="QKA60" s="47"/>
      <c r="QKB60" s="47"/>
      <c r="QKC60" s="47"/>
      <c r="QKD60" s="47"/>
      <c r="QKE60" s="47"/>
      <c r="QKF60" s="47"/>
      <c r="QKG60" s="47"/>
      <c r="QKH60" s="47"/>
      <c r="QKI60" s="47"/>
      <c r="QKJ60" s="47"/>
      <c r="QKK60" s="47"/>
      <c r="QKL60" s="47"/>
      <c r="QKM60" s="47"/>
      <c r="QKN60" s="47"/>
      <c r="QKO60" s="47"/>
      <c r="QKP60" s="47"/>
      <c r="QKQ60" s="47"/>
      <c r="QKR60" s="47"/>
      <c r="QKS60" s="47"/>
      <c r="QKT60" s="47"/>
      <c r="QKU60" s="47"/>
      <c r="QKV60" s="47"/>
      <c r="QKW60" s="47"/>
      <c r="QKX60" s="47"/>
      <c r="QKY60" s="47"/>
      <c r="QKZ60" s="47"/>
      <c r="QLA60" s="47"/>
      <c r="QLB60" s="47"/>
      <c r="QLC60" s="47"/>
      <c r="QLD60" s="47"/>
      <c r="QLE60" s="47"/>
      <c r="QLF60" s="47"/>
      <c r="QLG60" s="47"/>
      <c r="QLH60" s="47"/>
      <c r="QLI60" s="47"/>
      <c r="QLJ60" s="47"/>
      <c r="QLK60" s="47"/>
      <c r="QLL60" s="47"/>
      <c r="QLM60" s="47"/>
      <c r="QLN60" s="47"/>
      <c r="QLO60" s="47"/>
      <c r="QLP60" s="47"/>
      <c r="QLQ60" s="47"/>
      <c r="QLR60" s="47"/>
      <c r="QLS60" s="47"/>
      <c r="QLT60" s="47"/>
      <c r="QLU60" s="47"/>
      <c r="QLV60" s="47"/>
      <c r="QLW60" s="47"/>
      <c r="QLX60" s="47"/>
      <c r="QLY60" s="47"/>
      <c r="QLZ60" s="47"/>
      <c r="QMA60" s="47"/>
      <c r="QMB60" s="47"/>
      <c r="QMC60" s="47"/>
      <c r="QMD60" s="47"/>
      <c r="QME60" s="47"/>
      <c r="QMF60" s="47"/>
      <c r="QMG60" s="47"/>
      <c r="QMH60" s="47"/>
      <c r="QMI60" s="47"/>
      <c r="QMJ60" s="47"/>
      <c r="QMK60" s="47"/>
      <c r="QML60" s="47"/>
      <c r="QMM60" s="47"/>
      <c r="QMN60" s="47"/>
      <c r="QMO60" s="47"/>
      <c r="QMP60" s="47"/>
      <c r="QMQ60" s="47"/>
      <c r="QMR60" s="47"/>
      <c r="QMS60" s="47"/>
      <c r="QMT60" s="47"/>
      <c r="QMU60" s="47"/>
      <c r="QMV60" s="47"/>
      <c r="QMW60" s="47"/>
      <c r="QMX60" s="47"/>
      <c r="QMY60" s="47"/>
      <c r="QMZ60" s="47"/>
      <c r="QNA60" s="47"/>
      <c r="QNB60" s="47"/>
      <c r="QNC60" s="47"/>
      <c r="QND60" s="47"/>
      <c r="QNE60" s="47"/>
      <c r="QNF60" s="47"/>
      <c r="QNG60" s="47"/>
      <c r="QNH60" s="47"/>
      <c r="QNI60" s="47"/>
      <c r="QNJ60" s="47"/>
      <c r="QNK60" s="47"/>
      <c r="QNL60" s="47"/>
      <c r="QNM60" s="47"/>
      <c r="QNN60" s="47"/>
      <c r="QNO60" s="47"/>
      <c r="QNP60" s="47"/>
      <c r="QNQ60" s="47"/>
      <c r="QNR60" s="47"/>
      <c r="QNS60" s="47"/>
      <c r="QNT60" s="47"/>
      <c r="QNU60" s="47"/>
      <c r="QNV60" s="47"/>
      <c r="QNW60" s="47"/>
      <c r="QNX60" s="47"/>
      <c r="QNY60" s="47"/>
      <c r="QNZ60" s="47"/>
      <c r="QOA60" s="47"/>
      <c r="QOB60" s="47"/>
      <c r="QOC60" s="47"/>
      <c r="QOD60" s="47"/>
      <c r="QOE60" s="47"/>
      <c r="QOF60" s="47"/>
      <c r="QOG60" s="47"/>
      <c r="QOH60" s="47"/>
      <c r="QOI60" s="47"/>
      <c r="QOJ60" s="47"/>
      <c r="QOK60" s="47"/>
      <c r="QOL60" s="47"/>
      <c r="QOM60" s="47"/>
      <c r="QON60" s="47"/>
      <c r="QOO60" s="47"/>
      <c r="QOP60" s="47"/>
      <c r="QOQ60" s="47"/>
      <c r="QOR60" s="47"/>
      <c r="QOS60" s="47"/>
      <c r="QOT60" s="47"/>
      <c r="QOU60" s="47"/>
      <c r="QOV60" s="47"/>
      <c r="QOW60" s="47"/>
      <c r="QOX60" s="47"/>
      <c r="QOY60" s="47"/>
      <c r="QOZ60" s="47"/>
      <c r="QPA60" s="47"/>
      <c r="QPB60" s="47"/>
      <c r="QPC60" s="47"/>
      <c r="QPD60" s="47"/>
      <c r="QPE60" s="47"/>
      <c r="QPF60" s="47"/>
      <c r="QPG60" s="47"/>
      <c r="QPH60" s="47"/>
      <c r="QPI60" s="47"/>
      <c r="QPJ60" s="47"/>
      <c r="QPK60" s="47"/>
      <c r="QPL60" s="47"/>
      <c r="QPM60" s="47"/>
      <c r="QPN60" s="47"/>
      <c r="QPO60" s="47"/>
      <c r="QPP60" s="47"/>
      <c r="QPQ60" s="47"/>
      <c r="QPR60" s="47"/>
      <c r="QPS60" s="47"/>
      <c r="QPT60" s="47"/>
      <c r="QPU60" s="47"/>
      <c r="QPV60" s="47"/>
      <c r="QPW60" s="47"/>
      <c r="QPX60" s="47"/>
      <c r="QPY60" s="47"/>
      <c r="QPZ60" s="47"/>
      <c r="QQA60" s="47"/>
      <c r="QQB60" s="47"/>
      <c r="QQC60" s="47"/>
      <c r="QQD60" s="47"/>
      <c r="QQE60" s="47"/>
      <c r="QQF60" s="47"/>
      <c r="QQG60" s="47"/>
      <c r="QQH60" s="47"/>
      <c r="QQI60" s="47"/>
      <c r="QQJ60" s="47"/>
      <c r="QQK60" s="47"/>
      <c r="QQL60" s="47"/>
      <c r="QQM60" s="47"/>
      <c r="QQN60" s="47"/>
      <c r="QQO60" s="47"/>
      <c r="QQP60" s="47"/>
      <c r="QQQ60" s="47"/>
      <c r="QQR60" s="47"/>
      <c r="QQS60" s="47"/>
      <c r="QQT60" s="47"/>
      <c r="QQU60" s="47"/>
      <c r="QQV60" s="47"/>
      <c r="QQW60" s="47"/>
      <c r="QQX60" s="47"/>
      <c r="QQY60" s="47"/>
      <c r="QQZ60" s="47"/>
      <c r="QRA60" s="47"/>
      <c r="QRB60" s="47"/>
      <c r="QRC60" s="47"/>
      <c r="QRD60" s="47"/>
      <c r="QRE60" s="47"/>
      <c r="QRF60" s="47"/>
      <c r="QRG60" s="47"/>
      <c r="QRH60" s="47"/>
      <c r="QRI60" s="47"/>
      <c r="QRJ60" s="47"/>
      <c r="QRK60" s="47"/>
      <c r="QRL60" s="47"/>
      <c r="QRM60" s="47"/>
      <c r="QRN60" s="47"/>
      <c r="QRO60" s="47"/>
      <c r="QRP60" s="47"/>
      <c r="QRQ60" s="47"/>
      <c r="QRR60" s="47"/>
      <c r="QRS60" s="47"/>
      <c r="QRT60" s="47"/>
      <c r="QRU60" s="47"/>
      <c r="QRV60" s="47"/>
      <c r="QRW60" s="47"/>
      <c r="QRX60" s="47"/>
      <c r="QRY60" s="47"/>
      <c r="QRZ60" s="47"/>
      <c r="QSA60" s="47"/>
      <c r="QSB60" s="47"/>
      <c r="QSC60" s="47"/>
      <c r="QSD60" s="47"/>
      <c r="QSE60" s="47"/>
      <c r="QSF60" s="47"/>
      <c r="QSG60" s="47"/>
      <c r="QSH60" s="47"/>
      <c r="QSI60" s="47"/>
      <c r="QSJ60" s="47"/>
      <c r="QSK60" s="47"/>
      <c r="QSL60" s="47"/>
      <c r="QSM60" s="47"/>
      <c r="QSN60" s="47"/>
      <c r="QSO60" s="47"/>
      <c r="QSP60" s="47"/>
      <c r="QSQ60" s="47"/>
      <c r="QSR60" s="47"/>
      <c r="QSS60" s="47"/>
      <c r="QST60" s="47"/>
      <c r="QSU60" s="47"/>
      <c r="QSV60" s="47"/>
      <c r="QSW60" s="47"/>
      <c r="QSX60" s="47"/>
      <c r="QSY60" s="47"/>
      <c r="QSZ60" s="47"/>
      <c r="QTA60" s="47"/>
      <c r="QTB60" s="47"/>
      <c r="QTC60" s="47"/>
      <c r="QTD60" s="47"/>
      <c r="QTE60" s="47"/>
      <c r="QTF60" s="47"/>
      <c r="QTG60" s="47"/>
      <c r="QTH60" s="47"/>
      <c r="QTI60" s="47"/>
      <c r="QTJ60" s="47"/>
      <c r="QTK60" s="47"/>
      <c r="QTL60" s="47"/>
      <c r="QTM60" s="47"/>
      <c r="QTN60" s="47"/>
      <c r="QTO60" s="47"/>
      <c r="QTP60" s="47"/>
      <c r="QTQ60" s="47"/>
      <c r="QTR60" s="47"/>
      <c r="QTS60" s="47"/>
      <c r="QTT60" s="47"/>
      <c r="QTU60" s="47"/>
      <c r="QTV60" s="47"/>
      <c r="QTW60" s="47"/>
      <c r="QTX60" s="47"/>
      <c r="QTY60" s="47"/>
      <c r="QTZ60" s="47"/>
      <c r="QUA60" s="47"/>
      <c r="QUB60" s="47"/>
      <c r="QUC60" s="47"/>
      <c r="QUD60" s="47"/>
      <c r="QUE60" s="47"/>
      <c r="QUF60" s="47"/>
      <c r="QUG60" s="47"/>
      <c r="QUH60" s="47"/>
      <c r="QUI60" s="47"/>
      <c r="QUJ60" s="47"/>
      <c r="QUK60" s="47"/>
      <c r="QUL60" s="47"/>
      <c r="QUM60" s="47"/>
      <c r="QUN60" s="47"/>
      <c r="QUO60" s="47"/>
      <c r="QUP60" s="47"/>
      <c r="QUQ60" s="47"/>
      <c r="QUR60" s="47"/>
      <c r="QUS60" s="47"/>
      <c r="QUT60" s="47"/>
      <c r="QUU60" s="47"/>
      <c r="QUV60" s="47"/>
      <c r="QUW60" s="47"/>
      <c r="QUX60" s="47"/>
      <c r="QUY60" s="47"/>
      <c r="QUZ60" s="47"/>
      <c r="QVA60" s="47"/>
      <c r="QVB60" s="47"/>
      <c r="QVC60" s="47"/>
      <c r="QVD60" s="47"/>
      <c r="QVE60" s="47"/>
      <c r="QVF60" s="47"/>
      <c r="QVG60" s="47"/>
      <c r="QVH60" s="47"/>
      <c r="QVI60" s="47"/>
      <c r="QVJ60" s="47"/>
      <c r="QVK60" s="47"/>
      <c r="QVL60" s="47"/>
      <c r="QVM60" s="47"/>
      <c r="QVN60" s="47"/>
      <c r="QVO60" s="47"/>
      <c r="QVP60" s="47"/>
      <c r="QVQ60" s="47"/>
      <c r="QVR60" s="47"/>
      <c r="QVS60" s="47"/>
      <c r="QVT60" s="47"/>
      <c r="QVU60" s="47"/>
      <c r="QVV60" s="47"/>
      <c r="QVW60" s="47"/>
      <c r="QVX60" s="47"/>
      <c r="QVY60" s="47"/>
      <c r="QVZ60" s="47"/>
      <c r="QWA60" s="47"/>
      <c r="QWB60" s="47"/>
      <c r="QWC60" s="47"/>
      <c r="QWD60" s="47"/>
      <c r="QWE60" s="47"/>
      <c r="QWF60" s="47"/>
      <c r="QWG60" s="47"/>
      <c r="QWH60" s="47"/>
      <c r="QWI60" s="47"/>
      <c r="QWJ60" s="47"/>
      <c r="QWK60" s="47"/>
      <c r="QWL60" s="47"/>
      <c r="QWM60" s="47"/>
      <c r="QWN60" s="47"/>
      <c r="QWO60" s="47"/>
      <c r="QWP60" s="47"/>
      <c r="QWQ60" s="47"/>
      <c r="QWR60" s="47"/>
      <c r="QWS60" s="47"/>
      <c r="QWT60" s="47"/>
      <c r="QWU60" s="47"/>
      <c r="QWV60" s="47"/>
      <c r="QWW60" s="47"/>
      <c r="QWX60" s="47"/>
      <c r="QWY60" s="47"/>
      <c r="QWZ60" s="47"/>
      <c r="QXA60" s="47"/>
      <c r="QXB60" s="47"/>
      <c r="QXC60" s="47"/>
      <c r="QXD60" s="47"/>
      <c r="QXE60" s="47"/>
      <c r="QXF60" s="47"/>
      <c r="QXG60" s="47"/>
      <c r="QXH60" s="47"/>
      <c r="QXI60" s="47"/>
      <c r="QXJ60" s="47"/>
      <c r="QXK60" s="47"/>
      <c r="QXL60" s="47"/>
      <c r="QXM60" s="47"/>
      <c r="QXN60" s="47"/>
      <c r="QXO60" s="47"/>
      <c r="QXP60" s="47"/>
      <c r="QXQ60" s="47"/>
      <c r="QXR60" s="47"/>
      <c r="QXS60" s="47"/>
      <c r="QXT60" s="47"/>
      <c r="QXU60" s="47"/>
      <c r="QXV60" s="47"/>
      <c r="QXW60" s="47"/>
      <c r="QXX60" s="47"/>
      <c r="QXY60" s="47"/>
      <c r="QXZ60" s="47"/>
      <c r="QYA60" s="47"/>
      <c r="QYB60" s="47"/>
      <c r="QYC60" s="47"/>
      <c r="QYD60" s="47"/>
      <c r="QYE60" s="47"/>
      <c r="QYF60" s="47"/>
      <c r="QYG60" s="47"/>
      <c r="QYH60" s="47"/>
      <c r="QYI60" s="47"/>
      <c r="QYJ60" s="47"/>
      <c r="QYK60" s="47"/>
      <c r="QYL60" s="47"/>
      <c r="QYM60" s="47"/>
      <c r="QYN60" s="47"/>
      <c r="QYO60" s="47"/>
      <c r="QYP60" s="47"/>
      <c r="QYQ60" s="47"/>
      <c r="QYR60" s="47"/>
      <c r="QYS60" s="47"/>
      <c r="QYT60" s="47"/>
      <c r="QYU60" s="47"/>
      <c r="QYV60" s="47"/>
      <c r="QYW60" s="47"/>
      <c r="QYX60" s="47"/>
      <c r="QYY60" s="47"/>
      <c r="QYZ60" s="47"/>
      <c r="QZA60" s="47"/>
      <c r="QZB60" s="47"/>
      <c r="QZC60" s="47"/>
      <c r="QZD60" s="47"/>
      <c r="QZE60" s="47"/>
      <c r="QZF60" s="47"/>
      <c r="QZG60" s="47"/>
      <c r="QZH60" s="47"/>
      <c r="QZI60" s="47"/>
      <c r="QZJ60" s="47"/>
      <c r="QZK60" s="47"/>
      <c r="QZL60" s="47"/>
      <c r="QZM60" s="47"/>
      <c r="QZN60" s="47"/>
      <c r="QZO60" s="47"/>
      <c r="QZP60" s="47"/>
      <c r="QZQ60" s="47"/>
      <c r="QZR60" s="47"/>
      <c r="QZS60" s="47"/>
      <c r="QZT60" s="47"/>
      <c r="QZU60" s="47"/>
      <c r="QZV60" s="47"/>
      <c r="QZW60" s="47"/>
      <c r="QZX60" s="47"/>
      <c r="QZY60" s="47"/>
      <c r="QZZ60" s="47"/>
      <c r="RAA60" s="47"/>
      <c r="RAB60" s="47"/>
      <c r="RAC60" s="47"/>
      <c r="RAD60" s="47"/>
      <c r="RAE60" s="47"/>
      <c r="RAF60" s="47"/>
      <c r="RAG60" s="47"/>
      <c r="RAH60" s="47"/>
      <c r="RAI60" s="47"/>
      <c r="RAJ60" s="47"/>
      <c r="RAK60" s="47"/>
      <c r="RAL60" s="47"/>
      <c r="RAM60" s="47"/>
      <c r="RAN60" s="47"/>
      <c r="RAO60" s="47"/>
      <c r="RAP60" s="47"/>
      <c r="RAQ60" s="47"/>
      <c r="RAR60" s="47"/>
      <c r="RAS60" s="47"/>
      <c r="RAT60" s="47"/>
      <c r="RAU60" s="47"/>
      <c r="RAV60" s="47"/>
      <c r="RAW60" s="47"/>
      <c r="RAX60" s="47"/>
      <c r="RAY60" s="47"/>
      <c r="RAZ60" s="47"/>
      <c r="RBA60" s="47"/>
      <c r="RBB60" s="47"/>
      <c r="RBC60" s="47"/>
      <c r="RBD60" s="47"/>
      <c r="RBE60" s="47"/>
      <c r="RBF60" s="47"/>
      <c r="RBG60" s="47"/>
      <c r="RBH60" s="47"/>
      <c r="RBI60" s="47"/>
      <c r="RBJ60" s="47"/>
      <c r="RBK60" s="47"/>
      <c r="RBL60" s="47"/>
      <c r="RBM60" s="47"/>
      <c r="RBN60" s="47"/>
      <c r="RBO60" s="47"/>
      <c r="RBP60" s="47"/>
      <c r="RBQ60" s="47"/>
      <c r="RBR60" s="47"/>
      <c r="RBS60" s="47"/>
      <c r="RBT60" s="47"/>
      <c r="RBU60" s="47"/>
      <c r="RBV60" s="47"/>
      <c r="RBW60" s="47"/>
      <c r="RBX60" s="47"/>
      <c r="RBY60" s="47"/>
      <c r="RBZ60" s="47"/>
      <c r="RCA60" s="47"/>
      <c r="RCB60" s="47"/>
      <c r="RCC60" s="47"/>
      <c r="RCD60" s="47"/>
      <c r="RCE60" s="47"/>
      <c r="RCF60" s="47"/>
      <c r="RCG60" s="47"/>
      <c r="RCH60" s="47"/>
      <c r="RCI60" s="47"/>
      <c r="RCJ60" s="47"/>
      <c r="RCK60" s="47"/>
      <c r="RCL60" s="47"/>
      <c r="RCM60" s="47"/>
      <c r="RCN60" s="47"/>
      <c r="RCO60" s="47"/>
      <c r="RCP60" s="47"/>
      <c r="RCQ60" s="47"/>
      <c r="RCR60" s="47"/>
      <c r="RCS60" s="47"/>
      <c r="RCT60" s="47"/>
      <c r="RCU60" s="47"/>
      <c r="RCV60" s="47"/>
      <c r="RCW60" s="47"/>
      <c r="RCX60" s="47"/>
      <c r="RCY60" s="47"/>
      <c r="RCZ60" s="47"/>
      <c r="RDA60" s="47"/>
      <c r="RDB60" s="47"/>
      <c r="RDC60" s="47"/>
      <c r="RDD60" s="47"/>
      <c r="RDE60" s="47"/>
      <c r="RDF60" s="47"/>
      <c r="RDG60" s="47"/>
      <c r="RDH60" s="47"/>
      <c r="RDI60" s="47"/>
      <c r="RDJ60" s="47"/>
      <c r="RDK60" s="47"/>
      <c r="RDL60" s="47"/>
      <c r="RDM60" s="47"/>
      <c r="RDN60" s="47"/>
      <c r="RDO60" s="47"/>
      <c r="RDP60" s="47"/>
      <c r="RDQ60" s="47"/>
      <c r="RDR60" s="47"/>
      <c r="RDS60" s="47"/>
      <c r="RDT60" s="47"/>
      <c r="RDU60" s="47"/>
      <c r="RDV60" s="47"/>
      <c r="RDW60" s="47"/>
      <c r="RDX60" s="47"/>
      <c r="RDY60" s="47"/>
      <c r="RDZ60" s="47"/>
      <c r="REA60" s="47"/>
      <c r="REB60" s="47"/>
      <c r="REC60" s="47"/>
      <c r="RED60" s="47"/>
      <c r="REE60" s="47"/>
      <c r="REF60" s="47"/>
      <c r="REG60" s="47"/>
      <c r="REH60" s="47"/>
      <c r="REI60" s="47"/>
      <c r="REJ60" s="47"/>
      <c r="REK60" s="47"/>
      <c r="REL60" s="47"/>
      <c r="REM60" s="47"/>
      <c r="REN60" s="47"/>
      <c r="REO60" s="47"/>
      <c r="REP60" s="47"/>
      <c r="REQ60" s="47"/>
      <c r="RER60" s="47"/>
      <c r="RES60" s="47"/>
      <c r="RET60" s="47"/>
      <c r="REU60" s="47"/>
      <c r="REV60" s="47"/>
      <c r="REW60" s="47"/>
      <c r="REX60" s="47"/>
      <c r="REY60" s="47"/>
      <c r="REZ60" s="47"/>
      <c r="RFA60" s="47"/>
      <c r="RFB60" s="47"/>
      <c r="RFC60" s="47"/>
      <c r="RFD60" s="47"/>
      <c r="RFE60" s="47"/>
      <c r="RFF60" s="47"/>
      <c r="RFG60" s="47"/>
      <c r="RFH60" s="47"/>
      <c r="RFI60" s="47"/>
      <c r="RFJ60" s="47"/>
      <c r="RFK60" s="47"/>
      <c r="RFL60" s="47"/>
      <c r="RFM60" s="47"/>
      <c r="RFN60" s="47"/>
      <c r="RFO60" s="47"/>
      <c r="RFP60" s="47"/>
      <c r="RFQ60" s="47"/>
      <c r="RFR60" s="47"/>
      <c r="RFS60" s="47"/>
      <c r="RFT60" s="47"/>
      <c r="RFU60" s="47"/>
      <c r="RFV60" s="47"/>
      <c r="RFW60" s="47"/>
      <c r="RFX60" s="47"/>
      <c r="RFY60" s="47"/>
      <c r="RFZ60" s="47"/>
      <c r="RGA60" s="47"/>
      <c r="RGB60" s="47"/>
      <c r="RGC60" s="47"/>
      <c r="RGD60" s="47"/>
      <c r="RGE60" s="47"/>
      <c r="RGF60" s="47"/>
      <c r="RGG60" s="47"/>
      <c r="RGH60" s="47"/>
      <c r="RGI60" s="47"/>
      <c r="RGJ60" s="47"/>
      <c r="RGK60" s="47"/>
      <c r="RGL60" s="47"/>
      <c r="RGM60" s="47"/>
      <c r="RGN60" s="47"/>
      <c r="RGO60" s="47"/>
      <c r="RGP60" s="47"/>
      <c r="RGQ60" s="47"/>
      <c r="RGR60" s="47"/>
      <c r="RGS60" s="47"/>
      <c r="RGT60" s="47"/>
      <c r="RGU60" s="47"/>
      <c r="RGV60" s="47"/>
      <c r="RGW60" s="47"/>
      <c r="RGX60" s="47"/>
      <c r="RGY60" s="47"/>
      <c r="RGZ60" s="47"/>
      <c r="RHA60" s="47"/>
      <c r="RHB60" s="47"/>
      <c r="RHC60" s="47"/>
      <c r="RHD60" s="47"/>
      <c r="RHE60" s="47"/>
      <c r="RHF60" s="47"/>
      <c r="RHG60" s="47"/>
      <c r="RHH60" s="47"/>
      <c r="RHI60" s="47"/>
      <c r="RHJ60" s="47"/>
      <c r="RHK60" s="47"/>
      <c r="RHL60" s="47"/>
      <c r="RHM60" s="47"/>
      <c r="RHN60" s="47"/>
      <c r="RHO60" s="47"/>
      <c r="RHP60" s="47"/>
      <c r="RHQ60" s="47"/>
      <c r="RHR60" s="47"/>
      <c r="RHS60" s="47"/>
      <c r="RHT60" s="47"/>
      <c r="RHU60" s="47"/>
      <c r="RHV60" s="47"/>
      <c r="RHW60" s="47"/>
      <c r="RHX60" s="47"/>
      <c r="RHY60" s="47"/>
      <c r="RHZ60" s="47"/>
      <c r="RIA60" s="47"/>
      <c r="RIB60" s="47"/>
      <c r="RIC60" s="47"/>
      <c r="RID60" s="47"/>
      <c r="RIE60" s="47"/>
      <c r="RIF60" s="47"/>
      <c r="RIG60" s="47"/>
      <c r="RIH60" s="47"/>
      <c r="RII60" s="47"/>
      <c r="RIJ60" s="47"/>
      <c r="RIK60" s="47"/>
      <c r="RIL60" s="47"/>
      <c r="RIM60" s="47"/>
      <c r="RIN60" s="47"/>
      <c r="RIO60" s="47"/>
      <c r="RIP60" s="47"/>
      <c r="RIQ60" s="47"/>
      <c r="RIR60" s="47"/>
      <c r="RIS60" s="47"/>
      <c r="RIT60" s="47"/>
      <c r="RIU60" s="47"/>
      <c r="RIV60" s="47"/>
      <c r="RIW60" s="47"/>
      <c r="RIX60" s="47"/>
      <c r="RIY60" s="47"/>
      <c r="RIZ60" s="47"/>
      <c r="RJA60" s="47"/>
      <c r="RJB60" s="47"/>
      <c r="RJC60" s="47"/>
      <c r="RJD60" s="47"/>
      <c r="RJE60" s="47"/>
      <c r="RJF60" s="47"/>
      <c r="RJG60" s="47"/>
      <c r="RJH60" s="47"/>
      <c r="RJI60" s="47"/>
      <c r="RJJ60" s="47"/>
      <c r="RJK60" s="47"/>
      <c r="RJL60" s="47"/>
      <c r="RJM60" s="47"/>
      <c r="RJN60" s="47"/>
      <c r="RJO60" s="47"/>
      <c r="RJP60" s="47"/>
      <c r="RJQ60" s="47"/>
      <c r="RJR60" s="47"/>
      <c r="RJS60" s="47"/>
      <c r="RJT60" s="47"/>
      <c r="RJU60" s="47"/>
      <c r="RJV60" s="47"/>
      <c r="RJW60" s="47"/>
      <c r="RJX60" s="47"/>
      <c r="RJY60" s="47"/>
      <c r="RJZ60" s="47"/>
      <c r="RKA60" s="47"/>
      <c r="RKB60" s="47"/>
      <c r="RKC60" s="47"/>
      <c r="RKD60" s="47"/>
      <c r="RKE60" s="47"/>
      <c r="RKF60" s="47"/>
      <c r="RKG60" s="47"/>
      <c r="RKH60" s="47"/>
      <c r="RKI60" s="47"/>
      <c r="RKJ60" s="47"/>
      <c r="RKK60" s="47"/>
      <c r="RKL60" s="47"/>
      <c r="RKM60" s="47"/>
      <c r="RKN60" s="47"/>
      <c r="RKO60" s="47"/>
      <c r="RKP60" s="47"/>
      <c r="RKQ60" s="47"/>
      <c r="RKR60" s="47"/>
      <c r="RKS60" s="47"/>
      <c r="RKT60" s="47"/>
      <c r="RKU60" s="47"/>
      <c r="RKV60" s="47"/>
      <c r="RKW60" s="47"/>
      <c r="RKX60" s="47"/>
      <c r="RKY60" s="47"/>
      <c r="RKZ60" s="47"/>
      <c r="RLA60" s="47"/>
      <c r="RLB60" s="47"/>
      <c r="RLC60" s="47"/>
      <c r="RLD60" s="47"/>
      <c r="RLE60" s="47"/>
      <c r="RLF60" s="47"/>
      <c r="RLG60" s="47"/>
      <c r="RLH60" s="47"/>
      <c r="RLI60" s="47"/>
      <c r="RLJ60" s="47"/>
      <c r="RLK60" s="47"/>
      <c r="RLL60" s="47"/>
      <c r="RLM60" s="47"/>
      <c r="RLN60" s="47"/>
      <c r="RLO60" s="47"/>
      <c r="RLP60" s="47"/>
      <c r="RLQ60" s="47"/>
      <c r="RLR60" s="47"/>
      <c r="RLS60" s="47"/>
      <c r="RLT60" s="47"/>
      <c r="RLU60" s="47"/>
      <c r="RLV60" s="47"/>
      <c r="RLW60" s="47"/>
      <c r="RLX60" s="47"/>
      <c r="RLY60" s="47"/>
      <c r="RLZ60" s="47"/>
      <c r="RMA60" s="47"/>
      <c r="RMB60" s="47"/>
      <c r="RMC60" s="47"/>
      <c r="RMD60" s="47"/>
      <c r="RME60" s="47"/>
      <c r="RMF60" s="47"/>
      <c r="RMG60" s="47"/>
      <c r="RMH60" s="47"/>
      <c r="RMI60" s="47"/>
      <c r="RMJ60" s="47"/>
      <c r="RMK60" s="47"/>
      <c r="RML60" s="47"/>
      <c r="RMM60" s="47"/>
      <c r="RMN60" s="47"/>
      <c r="RMO60" s="47"/>
      <c r="RMP60" s="47"/>
      <c r="RMQ60" s="47"/>
      <c r="RMR60" s="47"/>
      <c r="RMS60" s="47"/>
      <c r="RMT60" s="47"/>
      <c r="RMU60" s="47"/>
      <c r="RMV60" s="47"/>
      <c r="RMW60" s="47"/>
      <c r="RMX60" s="47"/>
      <c r="RMY60" s="47"/>
      <c r="RMZ60" s="47"/>
      <c r="RNA60" s="47"/>
      <c r="RNB60" s="47"/>
      <c r="RNC60" s="47"/>
      <c r="RND60" s="47"/>
      <c r="RNE60" s="47"/>
      <c r="RNF60" s="47"/>
      <c r="RNG60" s="47"/>
      <c r="RNH60" s="47"/>
      <c r="RNI60" s="47"/>
      <c r="RNJ60" s="47"/>
      <c r="RNK60" s="47"/>
      <c r="RNL60" s="47"/>
      <c r="RNM60" s="47"/>
      <c r="RNN60" s="47"/>
      <c r="RNO60" s="47"/>
      <c r="RNP60" s="47"/>
      <c r="RNQ60" s="47"/>
      <c r="RNR60" s="47"/>
      <c r="RNS60" s="47"/>
      <c r="RNT60" s="47"/>
      <c r="RNU60" s="47"/>
      <c r="RNV60" s="47"/>
      <c r="RNW60" s="47"/>
      <c r="RNX60" s="47"/>
      <c r="RNY60" s="47"/>
      <c r="RNZ60" s="47"/>
      <c r="ROA60" s="47"/>
      <c r="ROB60" s="47"/>
      <c r="ROC60" s="47"/>
      <c r="ROD60" s="47"/>
      <c r="ROE60" s="47"/>
      <c r="ROF60" s="47"/>
      <c r="ROG60" s="47"/>
      <c r="ROH60" s="47"/>
      <c r="ROI60" s="47"/>
      <c r="ROJ60" s="47"/>
      <c r="ROK60" s="47"/>
      <c r="ROL60" s="47"/>
      <c r="ROM60" s="47"/>
      <c r="RON60" s="47"/>
      <c r="ROO60" s="47"/>
      <c r="ROP60" s="47"/>
      <c r="ROQ60" s="47"/>
      <c r="ROR60" s="47"/>
      <c r="ROS60" s="47"/>
      <c r="ROT60" s="47"/>
      <c r="ROU60" s="47"/>
      <c r="ROV60" s="47"/>
      <c r="ROW60" s="47"/>
      <c r="ROX60" s="47"/>
      <c r="ROY60" s="47"/>
      <c r="ROZ60" s="47"/>
      <c r="RPA60" s="47"/>
      <c r="RPB60" s="47"/>
      <c r="RPC60" s="47"/>
      <c r="RPD60" s="47"/>
      <c r="RPE60" s="47"/>
      <c r="RPF60" s="47"/>
      <c r="RPG60" s="47"/>
      <c r="RPH60" s="47"/>
      <c r="RPI60" s="47"/>
      <c r="RPJ60" s="47"/>
      <c r="RPK60" s="47"/>
      <c r="RPL60" s="47"/>
      <c r="RPM60" s="47"/>
      <c r="RPN60" s="47"/>
      <c r="RPO60" s="47"/>
      <c r="RPP60" s="47"/>
      <c r="RPQ60" s="47"/>
      <c r="RPR60" s="47"/>
      <c r="RPS60" s="47"/>
      <c r="RPT60" s="47"/>
      <c r="RPU60" s="47"/>
      <c r="RPV60" s="47"/>
      <c r="RPW60" s="47"/>
      <c r="RPX60" s="47"/>
      <c r="RPY60" s="47"/>
      <c r="RPZ60" s="47"/>
      <c r="RQA60" s="47"/>
      <c r="RQB60" s="47"/>
      <c r="RQC60" s="47"/>
      <c r="RQD60" s="47"/>
      <c r="RQE60" s="47"/>
      <c r="RQF60" s="47"/>
      <c r="RQG60" s="47"/>
      <c r="RQH60" s="47"/>
      <c r="RQI60" s="47"/>
      <c r="RQJ60" s="47"/>
      <c r="RQK60" s="47"/>
      <c r="RQL60" s="47"/>
      <c r="RQM60" s="47"/>
      <c r="RQN60" s="47"/>
      <c r="RQO60" s="47"/>
      <c r="RQP60" s="47"/>
      <c r="RQQ60" s="47"/>
      <c r="RQR60" s="47"/>
      <c r="RQS60" s="47"/>
      <c r="RQT60" s="47"/>
      <c r="RQU60" s="47"/>
      <c r="RQV60" s="47"/>
      <c r="RQW60" s="47"/>
      <c r="RQX60" s="47"/>
      <c r="RQY60" s="47"/>
      <c r="RQZ60" s="47"/>
      <c r="RRA60" s="47"/>
      <c r="RRB60" s="47"/>
      <c r="RRC60" s="47"/>
      <c r="RRD60" s="47"/>
      <c r="RRE60" s="47"/>
      <c r="RRF60" s="47"/>
      <c r="RRG60" s="47"/>
      <c r="RRH60" s="47"/>
      <c r="RRI60" s="47"/>
      <c r="RRJ60" s="47"/>
      <c r="RRK60" s="47"/>
      <c r="RRL60" s="47"/>
      <c r="RRM60" s="47"/>
      <c r="RRN60" s="47"/>
      <c r="RRO60" s="47"/>
      <c r="RRP60" s="47"/>
      <c r="RRQ60" s="47"/>
      <c r="RRR60" s="47"/>
      <c r="RRS60" s="47"/>
      <c r="RRT60" s="47"/>
      <c r="RRU60" s="47"/>
      <c r="RRV60" s="47"/>
      <c r="RRW60" s="47"/>
      <c r="RRX60" s="47"/>
      <c r="RRY60" s="47"/>
      <c r="RRZ60" s="47"/>
      <c r="RSA60" s="47"/>
      <c r="RSB60" s="47"/>
      <c r="RSC60" s="47"/>
      <c r="RSD60" s="47"/>
      <c r="RSE60" s="47"/>
      <c r="RSF60" s="47"/>
      <c r="RSG60" s="47"/>
      <c r="RSH60" s="47"/>
      <c r="RSI60" s="47"/>
      <c r="RSJ60" s="47"/>
      <c r="RSK60" s="47"/>
      <c r="RSL60" s="47"/>
      <c r="RSM60" s="47"/>
      <c r="RSN60" s="47"/>
      <c r="RSO60" s="47"/>
      <c r="RSP60" s="47"/>
      <c r="RSQ60" s="47"/>
      <c r="RSR60" s="47"/>
      <c r="RSS60" s="47"/>
      <c r="RST60" s="47"/>
      <c r="RSU60" s="47"/>
      <c r="RSV60" s="47"/>
      <c r="RSW60" s="47"/>
      <c r="RSX60" s="47"/>
      <c r="RSY60" s="47"/>
      <c r="RSZ60" s="47"/>
      <c r="RTA60" s="47"/>
      <c r="RTB60" s="47"/>
      <c r="RTC60" s="47"/>
      <c r="RTD60" s="47"/>
      <c r="RTE60" s="47"/>
      <c r="RTF60" s="47"/>
      <c r="RTG60" s="47"/>
      <c r="RTH60" s="47"/>
      <c r="RTI60" s="47"/>
      <c r="RTJ60" s="47"/>
      <c r="RTK60" s="47"/>
      <c r="RTL60" s="47"/>
      <c r="RTM60" s="47"/>
      <c r="RTN60" s="47"/>
      <c r="RTO60" s="47"/>
      <c r="RTP60" s="47"/>
      <c r="RTQ60" s="47"/>
      <c r="RTR60" s="47"/>
      <c r="RTS60" s="47"/>
      <c r="RTT60" s="47"/>
      <c r="RTU60" s="47"/>
      <c r="RTV60" s="47"/>
      <c r="RTW60" s="47"/>
      <c r="RTX60" s="47"/>
      <c r="RTY60" s="47"/>
      <c r="RTZ60" s="47"/>
      <c r="RUA60" s="47"/>
      <c r="RUB60" s="47"/>
      <c r="RUC60" s="47"/>
      <c r="RUD60" s="47"/>
      <c r="RUE60" s="47"/>
      <c r="RUF60" s="47"/>
      <c r="RUG60" s="47"/>
      <c r="RUH60" s="47"/>
      <c r="RUI60" s="47"/>
      <c r="RUJ60" s="47"/>
      <c r="RUK60" s="47"/>
      <c r="RUL60" s="47"/>
      <c r="RUM60" s="47"/>
      <c r="RUN60" s="47"/>
      <c r="RUO60" s="47"/>
      <c r="RUP60" s="47"/>
      <c r="RUQ60" s="47"/>
      <c r="RUR60" s="47"/>
      <c r="RUS60" s="47"/>
      <c r="RUT60" s="47"/>
      <c r="RUU60" s="47"/>
      <c r="RUV60" s="47"/>
      <c r="RUW60" s="47"/>
      <c r="RUX60" s="47"/>
      <c r="RUY60" s="47"/>
      <c r="RUZ60" s="47"/>
      <c r="RVA60" s="47"/>
      <c r="RVB60" s="47"/>
      <c r="RVC60" s="47"/>
      <c r="RVD60" s="47"/>
      <c r="RVE60" s="47"/>
      <c r="RVF60" s="47"/>
      <c r="RVG60" s="47"/>
      <c r="RVH60" s="47"/>
      <c r="RVI60" s="47"/>
      <c r="RVJ60" s="47"/>
      <c r="RVK60" s="47"/>
      <c r="RVL60" s="47"/>
      <c r="RVM60" s="47"/>
      <c r="RVN60" s="47"/>
      <c r="RVO60" s="47"/>
      <c r="RVP60" s="47"/>
      <c r="RVQ60" s="47"/>
      <c r="RVR60" s="47"/>
      <c r="RVS60" s="47"/>
      <c r="RVT60" s="47"/>
      <c r="RVU60" s="47"/>
      <c r="RVV60" s="47"/>
      <c r="RVW60" s="47"/>
      <c r="RVX60" s="47"/>
      <c r="RVY60" s="47"/>
      <c r="RVZ60" s="47"/>
      <c r="RWA60" s="47"/>
      <c r="RWB60" s="47"/>
      <c r="RWC60" s="47"/>
      <c r="RWD60" s="47"/>
      <c r="RWE60" s="47"/>
      <c r="RWF60" s="47"/>
      <c r="RWG60" s="47"/>
      <c r="RWH60" s="47"/>
      <c r="RWI60" s="47"/>
      <c r="RWJ60" s="47"/>
      <c r="RWK60" s="47"/>
      <c r="RWL60" s="47"/>
      <c r="RWM60" s="47"/>
      <c r="RWN60" s="47"/>
      <c r="RWO60" s="47"/>
      <c r="RWP60" s="47"/>
      <c r="RWQ60" s="47"/>
      <c r="RWR60" s="47"/>
      <c r="RWS60" s="47"/>
      <c r="RWT60" s="47"/>
      <c r="RWU60" s="47"/>
      <c r="RWV60" s="47"/>
      <c r="RWW60" s="47"/>
      <c r="RWX60" s="47"/>
      <c r="RWY60" s="47"/>
      <c r="RWZ60" s="47"/>
      <c r="RXA60" s="47"/>
      <c r="RXB60" s="47"/>
      <c r="RXC60" s="47"/>
      <c r="RXD60" s="47"/>
      <c r="RXE60" s="47"/>
      <c r="RXF60" s="47"/>
      <c r="RXG60" s="47"/>
      <c r="RXH60" s="47"/>
      <c r="RXI60" s="47"/>
      <c r="RXJ60" s="47"/>
      <c r="RXK60" s="47"/>
      <c r="RXL60" s="47"/>
      <c r="RXM60" s="47"/>
      <c r="RXN60" s="47"/>
      <c r="RXO60" s="47"/>
      <c r="RXP60" s="47"/>
      <c r="RXQ60" s="47"/>
      <c r="RXR60" s="47"/>
      <c r="RXS60" s="47"/>
      <c r="RXT60" s="47"/>
      <c r="RXU60" s="47"/>
      <c r="RXV60" s="47"/>
      <c r="RXW60" s="47"/>
      <c r="RXX60" s="47"/>
      <c r="RXY60" s="47"/>
      <c r="RXZ60" s="47"/>
      <c r="RYA60" s="47"/>
      <c r="RYB60" s="47"/>
      <c r="RYC60" s="47"/>
      <c r="RYD60" s="47"/>
      <c r="RYE60" s="47"/>
      <c r="RYF60" s="47"/>
      <c r="RYG60" s="47"/>
      <c r="RYH60" s="47"/>
      <c r="RYI60" s="47"/>
      <c r="RYJ60" s="47"/>
      <c r="RYK60" s="47"/>
      <c r="RYL60" s="47"/>
      <c r="RYM60" s="47"/>
      <c r="RYN60" s="47"/>
      <c r="RYO60" s="47"/>
      <c r="RYP60" s="47"/>
      <c r="RYQ60" s="47"/>
      <c r="RYR60" s="47"/>
      <c r="RYS60" s="47"/>
      <c r="RYT60" s="47"/>
      <c r="RYU60" s="47"/>
      <c r="RYV60" s="47"/>
      <c r="RYW60" s="47"/>
      <c r="RYX60" s="47"/>
      <c r="RYY60" s="47"/>
      <c r="RYZ60" s="47"/>
      <c r="RZA60" s="47"/>
      <c r="RZB60" s="47"/>
      <c r="RZC60" s="47"/>
      <c r="RZD60" s="47"/>
      <c r="RZE60" s="47"/>
      <c r="RZF60" s="47"/>
      <c r="RZG60" s="47"/>
      <c r="RZH60" s="47"/>
      <c r="RZI60" s="47"/>
      <c r="RZJ60" s="47"/>
      <c r="RZK60" s="47"/>
      <c r="RZL60" s="47"/>
      <c r="RZM60" s="47"/>
      <c r="RZN60" s="47"/>
      <c r="RZO60" s="47"/>
      <c r="RZP60" s="47"/>
      <c r="RZQ60" s="47"/>
      <c r="RZR60" s="47"/>
      <c r="RZS60" s="47"/>
      <c r="RZT60" s="47"/>
      <c r="RZU60" s="47"/>
      <c r="RZV60" s="47"/>
      <c r="RZW60" s="47"/>
      <c r="RZX60" s="47"/>
      <c r="RZY60" s="47"/>
      <c r="RZZ60" s="47"/>
      <c r="SAA60" s="47"/>
      <c r="SAB60" s="47"/>
      <c r="SAC60" s="47"/>
      <c r="SAD60" s="47"/>
      <c r="SAE60" s="47"/>
      <c r="SAF60" s="47"/>
      <c r="SAG60" s="47"/>
      <c r="SAH60" s="47"/>
      <c r="SAI60" s="47"/>
      <c r="SAJ60" s="47"/>
      <c r="SAK60" s="47"/>
      <c r="SAL60" s="47"/>
      <c r="SAM60" s="47"/>
      <c r="SAN60" s="47"/>
      <c r="SAO60" s="47"/>
      <c r="SAP60" s="47"/>
      <c r="SAQ60" s="47"/>
      <c r="SAR60" s="47"/>
      <c r="SAS60" s="47"/>
      <c r="SAT60" s="47"/>
      <c r="SAU60" s="47"/>
      <c r="SAV60" s="47"/>
      <c r="SAW60" s="47"/>
      <c r="SAX60" s="47"/>
      <c r="SAY60" s="47"/>
      <c r="SAZ60" s="47"/>
      <c r="SBA60" s="47"/>
      <c r="SBB60" s="47"/>
      <c r="SBC60" s="47"/>
      <c r="SBD60" s="47"/>
      <c r="SBE60" s="47"/>
      <c r="SBF60" s="47"/>
      <c r="SBG60" s="47"/>
      <c r="SBH60" s="47"/>
      <c r="SBI60" s="47"/>
      <c r="SBJ60" s="47"/>
      <c r="SBK60" s="47"/>
      <c r="SBL60" s="47"/>
      <c r="SBM60" s="47"/>
      <c r="SBN60" s="47"/>
      <c r="SBO60" s="47"/>
      <c r="SBP60" s="47"/>
      <c r="SBQ60" s="47"/>
      <c r="SBR60" s="47"/>
      <c r="SBS60" s="47"/>
      <c r="SBT60" s="47"/>
      <c r="SBU60" s="47"/>
      <c r="SBV60" s="47"/>
      <c r="SBW60" s="47"/>
      <c r="SBX60" s="47"/>
      <c r="SBY60" s="47"/>
      <c r="SBZ60" s="47"/>
      <c r="SCA60" s="47"/>
      <c r="SCB60" s="47"/>
      <c r="SCC60" s="47"/>
      <c r="SCD60" s="47"/>
      <c r="SCE60" s="47"/>
      <c r="SCF60" s="47"/>
      <c r="SCG60" s="47"/>
      <c r="SCH60" s="47"/>
      <c r="SCI60" s="47"/>
      <c r="SCJ60" s="47"/>
      <c r="SCK60" s="47"/>
      <c r="SCL60" s="47"/>
      <c r="SCM60" s="47"/>
      <c r="SCN60" s="47"/>
      <c r="SCO60" s="47"/>
      <c r="SCP60" s="47"/>
      <c r="SCQ60" s="47"/>
      <c r="SCR60" s="47"/>
      <c r="SCS60" s="47"/>
      <c r="SCT60" s="47"/>
      <c r="SCU60" s="47"/>
      <c r="SCV60" s="47"/>
      <c r="SCW60" s="47"/>
      <c r="SCX60" s="47"/>
      <c r="SCY60" s="47"/>
      <c r="SCZ60" s="47"/>
      <c r="SDA60" s="47"/>
      <c r="SDB60" s="47"/>
      <c r="SDC60" s="47"/>
      <c r="SDD60" s="47"/>
      <c r="SDE60" s="47"/>
      <c r="SDF60" s="47"/>
      <c r="SDG60" s="47"/>
      <c r="SDH60" s="47"/>
      <c r="SDI60" s="47"/>
      <c r="SDJ60" s="47"/>
      <c r="SDK60" s="47"/>
      <c r="SDL60" s="47"/>
      <c r="SDM60" s="47"/>
      <c r="SDN60" s="47"/>
      <c r="SDO60" s="47"/>
      <c r="SDP60" s="47"/>
      <c r="SDQ60" s="47"/>
      <c r="SDR60" s="47"/>
      <c r="SDS60" s="47"/>
      <c r="SDT60" s="47"/>
      <c r="SDU60" s="47"/>
      <c r="SDV60" s="47"/>
      <c r="SDW60" s="47"/>
      <c r="SDX60" s="47"/>
      <c r="SDY60" s="47"/>
      <c r="SDZ60" s="47"/>
      <c r="SEA60" s="47"/>
      <c r="SEB60" s="47"/>
      <c r="SEC60" s="47"/>
      <c r="SED60" s="47"/>
      <c r="SEE60" s="47"/>
      <c r="SEF60" s="47"/>
      <c r="SEG60" s="47"/>
      <c r="SEH60" s="47"/>
      <c r="SEI60" s="47"/>
      <c r="SEJ60" s="47"/>
      <c r="SEK60" s="47"/>
      <c r="SEL60" s="47"/>
      <c r="SEM60" s="47"/>
      <c r="SEN60" s="47"/>
      <c r="SEO60" s="47"/>
      <c r="SEP60" s="47"/>
      <c r="SEQ60" s="47"/>
      <c r="SER60" s="47"/>
      <c r="SES60" s="47"/>
      <c r="SET60" s="47"/>
      <c r="SEU60" s="47"/>
      <c r="SEV60" s="47"/>
      <c r="SEW60" s="47"/>
      <c r="SEX60" s="47"/>
      <c r="SEY60" s="47"/>
      <c r="SEZ60" s="47"/>
      <c r="SFA60" s="47"/>
      <c r="SFB60" s="47"/>
      <c r="SFC60" s="47"/>
      <c r="SFD60" s="47"/>
      <c r="SFE60" s="47"/>
      <c r="SFF60" s="47"/>
      <c r="SFG60" s="47"/>
      <c r="SFH60" s="47"/>
      <c r="SFI60" s="47"/>
      <c r="SFJ60" s="47"/>
      <c r="SFK60" s="47"/>
      <c r="SFL60" s="47"/>
      <c r="SFM60" s="47"/>
      <c r="SFN60" s="47"/>
      <c r="SFO60" s="47"/>
      <c r="SFP60" s="47"/>
      <c r="SFQ60" s="47"/>
      <c r="SFR60" s="47"/>
      <c r="SFS60" s="47"/>
      <c r="SFT60" s="47"/>
      <c r="SFU60" s="47"/>
      <c r="SFV60" s="47"/>
      <c r="SFW60" s="47"/>
      <c r="SFX60" s="47"/>
      <c r="SFY60" s="47"/>
      <c r="SFZ60" s="47"/>
      <c r="SGA60" s="47"/>
      <c r="SGB60" s="47"/>
      <c r="SGC60" s="47"/>
      <c r="SGD60" s="47"/>
      <c r="SGE60" s="47"/>
      <c r="SGF60" s="47"/>
      <c r="SGG60" s="47"/>
      <c r="SGH60" s="47"/>
      <c r="SGI60" s="47"/>
      <c r="SGJ60" s="47"/>
      <c r="SGK60" s="47"/>
      <c r="SGL60" s="47"/>
      <c r="SGM60" s="47"/>
      <c r="SGN60" s="47"/>
      <c r="SGO60" s="47"/>
      <c r="SGP60" s="47"/>
      <c r="SGQ60" s="47"/>
      <c r="SGR60" s="47"/>
      <c r="SGS60" s="47"/>
      <c r="SGT60" s="47"/>
      <c r="SGU60" s="47"/>
      <c r="SGV60" s="47"/>
      <c r="SGW60" s="47"/>
      <c r="SGX60" s="47"/>
      <c r="SGY60" s="47"/>
      <c r="SGZ60" s="47"/>
      <c r="SHA60" s="47"/>
      <c r="SHB60" s="47"/>
      <c r="SHC60" s="47"/>
      <c r="SHD60" s="47"/>
      <c r="SHE60" s="47"/>
      <c r="SHF60" s="47"/>
      <c r="SHG60" s="47"/>
      <c r="SHH60" s="47"/>
      <c r="SHI60" s="47"/>
      <c r="SHJ60" s="47"/>
      <c r="SHK60" s="47"/>
      <c r="SHL60" s="47"/>
      <c r="SHM60" s="47"/>
      <c r="SHN60" s="47"/>
      <c r="SHO60" s="47"/>
      <c r="SHP60" s="47"/>
      <c r="SHQ60" s="47"/>
      <c r="SHR60" s="47"/>
      <c r="SHS60" s="47"/>
      <c r="SHT60" s="47"/>
      <c r="SHU60" s="47"/>
      <c r="SHV60" s="47"/>
      <c r="SHW60" s="47"/>
      <c r="SHX60" s="47"/>
      <c r="SHY60" s="47"/>
      <c r="SHZ60" s="47"/>
      <c r="SIA60" s="47"/>
      <c r="SIB60" s="47"/>
      <c r="SIC60" s="47"/>
      <c r="SID60" s="47"/>
      <c r="SIE60" s="47"/>
      <c r="SIF60" s="47"/>
      <c r="SIG60" s="47"/>
      <c r="SIH60" s="47"/>
      <c r="SII60" s="47"/>
      <c r="SIJ60" s="47"/>
      <c r="SIK60" s="47"/>
      <c r="SIL60" s="47"/>
      <c r="SIM60" s="47"/>
      <c r="SIN60" s="47"/>
      <c r="SIO60" s="47"/>
      <c r="SIP60" s="47"/>
      <c r="SIQ60" s="47"/>
      <c r="SIR60" s="47"/>
      <c r="SIS60" s="47"/>
      <c r="SIT60" s="47"/>
      <c r="SIU60" s="47"/>
      <c r="SIV60" s="47"/>
      <c r="SIW60" s="47"/>
      <c r="SIX60" s="47"/>
      <c r="SIY60" s="47"/>
      <c r="SIZ60" s="47"/>
      <c r="SJA60" s="47"/>
      <c r="SJB60" s="47"/>
      <c r="SJC60" s="47"/>
      <c r="SJD60" s="47"/>
      <c r="SJE60" s="47"/>
      <c r="SJF60" s="47"/>
      <c r="SJG60" s="47"/>
      <c r="SJH60" s="47"/>
      <c r="SJI60" s="47"/>
      <c r="SJJ60" s="47"/>
      <c r="SJK60" s="47"/>
      <c r="SJL60" s="47"/>
      <c r="SJM60" s="47"/>
      <c r="SJN60" s="47"/>
      <c r="SJO60" s="47"/>
      <c r="SJP60" s="47"/>
      <c r="SJQ60" s="47"/>
      <c r="SJR60" s="47"/>
      <c r="SJS60" s="47"/>
      <c r="SJT60" s="47"/>
      <c r="SJU60" s="47"/>
      <c r="SJV60" s="47"/>
      <c r="SJW60" s="47"/>
      <c r="SJX60" s="47"/>
      <c r="SJY60" s="47"/>
      <c r="SJZ60" s="47"/>
      <c r="SKA60" s="47"/>
      <c r="SKB60" s="47"/>
      <c r="SKC60" s="47"/>
      <c r="SKD60" s="47"/>
      <c r="SKE60" s="47"/>
      <c r="SKF60" s="47"/>
      <c r="SKG60" s="47"/>
      <c r="SKH60" s="47"/>
      <c r="SKI60" s="47"/>
      <c r="SKJ60" s="47"/>
      <c r="SKK60" s="47"/>
      <c r="SKL60" s="47"/>
      <c r="SKM60" s="47"/>
      <c r="SKN60" s="47"/>
      <c r="SKO60" s="47"/>
      <c r="SKP60" s="47"/>
      <c r="SKQ60" s="47"/>
      <c r="SKR60" s="47"/>
      <c r="SKS60" s="47"/>
      <c r="SKT60" s="47"/>
      <c r="SKU60" s="47"/>
      <c r="SKV60" s="47"/>
      <c r="SKW60" s="47"/>
      <c r="SKX60" s="47"/>
      <c r="SKY60" s="47"/>
      <c r="SKZ60" s="47"/>
      <c r="SLA60" s="47"/>
      <c r="SLB60" s="47"/>
      <c r="SLC60" s="47"/>
      <c r="SLD60" s="47"/>
      <c r="SLE60" s="47"/>
      <c r="SLF60" s="47"/>
      <c r="SLG60" s="47"/>
      <c r="SLH60" s="47"/>
      <c r="SLI60" s="47"/>
      <c r="SLJ60" s="47"/>
      <c r="SLK60" s="47"/>
      <c r="SLL60" s="47"/>
      <c r="SLM60" s="47"/>
      <c r="SLN60" s="47"/>
      <c r="SLO60" s="47"/>
      <c r="SLP60" s="47"/>
      <c r="SLQ60" s="47"/>
      <c r="SLR60" s="47"/>
      <c r="SLS60" s="47"/>
      <c r="SLT60" s="47"/>
      <c r="SLU60" s="47"/>
      <c r="SLV60" s="47"/>
      <c r="SLW60" s="47"/>
      <c r="SLX60" s="47"/>
      <c r="SLY60" s="47"/>
      <c r="SLZ60" s="47"/>
      <c r="SMA60" s="47"/>
      <c r="SMB60" s="47"/>
      <c r="SMC60" s="47"/>
      <c r="SMD60" s="47"/>
      <c r="SME60" s="47"/>
      <c r="SMF60" s="47"/>
      <c r="SMG60" s="47"/>
      <c r="SMH60" s="47"/>
      <c r="SMI60" s="47"/>
      <c r="SMJ60" s="47"/>
      <c r="SMK60" s="47"/>
      <c r="SML60" s="47"/>
      <c r="SMM60" s="47"/>
      <c r="SMN60" s="47"/>
      <c r="SMO60" s="47"/>
      <c r="SMP60" s="47"/>
      <c r="SMQ60" s="47"/>
      <c r="SMR60" s="47"/>
      <c r="SMS60" s="47"/>
      <c r="SMT60" s="47"/>
      <c r="SMU60" s="47"/>
      <c r="SMV60" s="47"/>
      <c r="SMW60" s="47"/>
      <c r="SMX60" s="47"/>
      <c r="SMY60" s="47"/>
      <c r="SMZ60" s="47"/>
      <c r="SNA60" s="47"/>
      <c r="SNB60" s="47"/>
      <c r="SNC60" s="47"/>
      <c r="SND60" s="47"/>
      <c r="SNE60" s="47"/>
      <c r="SNF60" s="47"/>
      <c r="SNG60" s="47"/>
      <c r="SNH60" s="47"/>
      <c r="SNI60" s="47"/>
      <c r="SNJ60" s="47"/>
      <c r="SNK60" s="47"/>
      <c r="SNL60" s="47"/>
      <c r="SNM60" s="47"/>
      <c r="SNN60" s="47"/>
      <c r="SNO60" s="47"/>
      <c r="SNP60" s="47"/>
      <c r="SNQ60" s="47"/>
      <c r="SNR60" s="47"/>
      <c r="SNS60" s="47"/>
      <c r="SNT60" s="47"/>
      <c r="SNU60" s="47"/>
      <c r="SNV60" s="47"/>
      <c r="SNW60" s="47"/>
      <c r="SNX60" s="47"/>
      <c r="SNY60" s="47"/>
      <c r="SNZ60" s="47"/>
      <c r="SOA60" s="47"/>
      <c r="SOB60" s="47"/>
      <c r="SOC60" s="47"/>
      <c r="SOD60" s="47"/>
      <c r="SOE60" s="47"/>
      <c r="SOF60" s="47"/>
      <c r="SOG60" s="47"/>
      <c r="SOH60" s="47"/>
      <c r="SOI60" s="47"/>
      <c r="SOJ60" s="47"/>
      <c r="SOK60" s="47"/>
      <c r="SOL60" s="47"/>
      <c r="SOM60" s="47"/>
      <c r="SON60" s="47"/>
      <c r="SOO60" s="47"/>
      <c r="SOP60" s="47"/>
      <c r="SOQ60" s="47"/>
      <c r="SOR60" s="47"/>
      <c r="SOS60" s="47"/>
      <c r="SOT60" s="47"/>
      <c r="SOU60" s="47"/>
      <c r="SOV60" s="47"/>
      <c r="SOW60" s="47"/>
      <c r="SOX60" s="47"/>
      <c r="SOY60" s="47"/>
      <c r="SOZ60" s="47"/>
      <c r="SPA60" s="47"/>
      <c r="SPB60" s="47"/>
      <c r="SPC60" s="47"/>
      <c r="SPD60" s="47"/>
      <c r="SPE60" s="47"/>
      <c r="SPF60" s="47"/>
      <c r="SPG60" s="47"/>
      <c r="SPH60" s="47"/>
      <c r="SPI60" s="47"/>
      <c r="SPJ60" s="47"/>
      <c r="SPK60" s="47"/>
      <c r="SPL60" s="47"/>
      <c r="SPM60" s="47"/>
      <c r="SPN60" s="47"/>
      <c r="SPO60" s="47"/>
      <c r="SPP60" s="47"/>
      <c r="SPQ60" s="47"/>
      <c r="SPR60" s="47"/>
      <c r="SPS60" s="47"/>
      <c r="SPT60" s="47"/>
      <c r="SPU60" s="47"/>
      <c r="SPV60" s="47"/>
      <c r="SPW60" s="47"/>
      <c r="SPX60" s="47"/>
      <c r="SPY60" s="47"/>
      <c r="SPZ60" s="47"/>
      <c r="SQA60" s="47"/>
      <c r="SQB60" s="47"/>
      <c r="SQC60" s="47"/>
      <c r="SQD60" s="47"/>
      <c r="SQE60" s="47"/>
      <c r="SQF60" s="47"/>
      <c r="SQG60" s="47"/>
      <c r="SQH60" s="47"/>
      <c r="SQI60" s="47"/>
      <c r="SQJ60" s="47"/>
      <c r="SQK60" s="47"/>
      <c r="SQL60" s="47"/>
      <c r="SQM60" s="47"/>
      <c r="SQN60" s="47"/>
      <c r="SQO60" s="47"/>
      <c r="SQP60" s="47"/>
      <c r="SQQ60" s="47"/>
      <c r="SQR60" s="47"/>
      <c r="SQS60" s="47"/>
      <c r="SQT60" s="47"/>
      <c r="SQU60" s="47"/>
      <c r="SQV60" s="47"/>
      <c r="SQW60" s="47"/>
      <c r="SQX60" s="47"/>
      <c r="SQY60" s="47"/>
      <c r="SQZ60" s="47"/>
      <c r="SRA60" s="47"/>
      <c r="SRB60" s="47"/>
      <c r="SRC60" s="47"/>
      <c r="SRD60" s="47"/>
      <c r="SRE60" s="47"/>
      <c r="SRF60" s="47"/>
      <c r="SRG60" s="47"/>
      <c r="SRH60" s="47"/>
      <c r="SRI60" s="47"/>
      <c r="SRJ60" s="47"/>
      <c r="SRK60" s="47"/>
      <c r="SRL60" s="47"/>
      <c r="SRM60" s="47"/>
      <c r="SRN60" s="47"/>
      <c r="SRO60" s="47"/>
      <c r="SRP60" s="47"/>
      <c r="SRQ60" s="47"/>
      <c r="SRR60" s="47"/>
      <c r="SRS60" s="47"/>
      <c r="SRT60" s="47"/>
      <c r="SRU60" s="47"/>
      <c r="SRV60" s="47"/>
      <c r="SRW60" s="47"/>
      <c r="SRX60" s="47"/>
      <c r="SRY60" s="47"/>
      <c r="SRZ60" s="47"/>
      <c r="SSA60" s="47"/>
      <c r="SSB60" s="47"/>
      <c r="SSC60" s="47"/>
      <c r="SSD60" s="47"/>
      <c r="SSE60" s="47"/>
      <c r="SSF60" s="47"/>
      <c r="SSG60" s="47"/>
      <c r="SSH60" s="47"/>
      <c r="SSI60" s="47"/>
      <c r="SSJ60" s="47"/>
      <c r="SSK60" s="47"/>
      <c r="SSL60" s="47"/>
      <c r="SSM60" s="47"/>
      <c r="SSN60" s="47"/>
      <c r="SSO60" s="47"/>
      <c r="SSP60" s="47"/>
      <c r="SSQ60" s="47"/>
      <c r="SSR60" s="47"/>
      <c r="SSS60" s="47"/>
      <c r="SST60" s="47"/>
      <c r="SSU60" s="47"/>
      <c r="SSV60" s="47"/>
      <c r="SSW60" s="47"/>
      <c r="SSX60" s="47"/>
      <c r="SSY60" s="47"/>
      <c r="SSZ60" s="47"/>
      <c r="STA60" s="47"/>
      <c r="STB60" s="47"/>
      <c r="STC60" s="47"/>
      <c r="STD60" s="47"/>
      <c r="STE60" s="47"/>
      <c r="STF60" s="47"/>
      <c r="STG60" s="47"/>
      <c r="STH60" s="47"/>
      <c r="STI60" s="47"/>
      <c r="STJ60" s="47"/>
      <c r="STK60" s="47"/>
      <c r="STL60" s="47"/>
      <c r="STM60" s="47"/>
      <c r="STN60" s="47"/>
      <c r="STO60" s="47"/>
      <c r="STP60" s="47"/>
      <c r="STQ60" s="47"/>
      <c r="STR60" s="47"/>
      <c r="STS60" s="47"/>
      <c r="STT60" s="47"/>
      <c r="STU60" s="47"/>
      <c r="STV60" s="47"/>
      <c r="STW60" s="47"/>
      <c r="STX60" s="47"/>
      <c r="STY60" s="47"/>
      <c r="STZ60" s="47"/>
      <c r="SUA60" s="47"/>
      <c r="SUB60" s="47"/>
      <c r="SUC60" s="47"/>
      <c r="SUD60" s="47"/>
      <c r="SUE60" s="47"/>
      <c r="SUF60" s="47"/>
      <c r="SUG60" s="47"/>
      <c r="SUH60" s="47"/>
      <c r="SUI60" s="47"/>
      <c r="SUJ60" s="47"/>
      <c r="SUK60" s="47"/>
      <c r="SUL60" s="47"/>
      <c r="SUM60" s="47"/>
      <c r="SUN60" s="47"/>
      <c r="SUO60" s="47"/>
      <c r="SUP60" s="47"/>
      <c r="SUQ60" s="47"/>
      <c r="SUR60" s="47"/>
      <c r="SUS60" s="47"/>
      <c r="SUT60" s="47"/>
      <c r="SUU60" s="47"/>
      <c r="SUV60" s="47"/>
      <c r="SUW60" s="47"/>
      <c r="SUX60" s="47"/>
      <c r="SUY60" s="47"/>
      <c r="SUZ60" s="47"/>
      <c r="SVA60" s="47"/>
      <c r="SVB60" s="47"/>
      <c r="SVC60" s="47"/>
      <c r="SVD60" s="47"/>
      <c r="SVE60" s="47"/>
      <c r="SVF60" s="47"/>
      <c r="SVG60" s="47"/>
      <c r="SVH60" s="47"/>
      <c r="SVI60" s="47"/>
      <c r="SVJ60" s="47"/>
      <c r="SVK60" s="47"/>
      <c r="SVL60" s="47"/>
      <c r="SVM60" s="47"/>
      <c r="SVN60" s="47"/>
      <c r="SVO60" s="47"/>
      <c r="SVP60" s="47"/>
      <c r="SVQ60" s="47"/>
      <c r="SVR60" s="47"/>
      <c r="SVS60" s="47"/>
      <c r="SVT60" s="47"/>
      <c r="SVU60" s="47"/>
      <c r="SVV60" s="47"/>
      <c r="SVW60" s="47"/>
      <c r="SVX60" s="47"/>
      <c r="SVY60" s="47"/>
      <c r="SVZ60" s="47"/>
      <c r="SWA60" s="47"/>
      <c r="SWB60" s="47"/>
      <c r="SWC60" s="47"/>
      <c r="SWD60" s="47"/>
      <c r="SWE60" s="47"/>
      <c r="SWF60" s="47"/>
      <c r="SWG60" s="47"/>
      <c r="SWH60" s="47"/>
      <c r="SWI60" s="47"/>
      <c r="SWJ60" s="47"/>
      <c r="SWK60" s="47"/>
      <c r="SWL60" s="47"/>
      <c r="SWM60" s="47"/>
      <c r="SWN60" s="47"/>
      <c r="SWO60" s="47"/>
      <c r="SWP60" s="47"/>
      <c r="SWQ60" s="47"/>
      <c r="SWR60" s="47"/>
      <c r="SWS60" s="47"/>
      <c r="SWT60" s="47"/>
      <c r="SWU60" s="47"/>
      <c r="SWV60" s="47"/>
      <c r="SWW60" s="47"/>
      <c r="SWX60" s="47"/>
      <c r="SWY60" s="47"/>
      <c r="SWZ60" s="47"/>
      <c r="SXA60" s="47"/>
      <c r="SXB60" s="47"/>
      <c r="SXC60" s="47"/>
      <c r="SXD60" s="47"/>
      <c r="SXE60" s="47"/>
      <c r="SXF60" s="47"/>
      <c r="SXG60" s="47"/>
      <c r="SXH60" s="47"/>
      <c r="SXI60" s="47"/>
      <c r="SXJ60" s="47"/>
      <c r="SXK60" s="47"/>
      <c r="SXL60" s="47"/>
      <c r="SXM60" s="47"/>
      <c r="SXN60" s="47"/>
      <c r="SXO60" s="47"/>
      <c r="SXP60" s="47"/>
      <c r="SXQ60" s="47"/>
      <c r="SXR60" s="47"/>
      <c r="SXS60" s="47"/>
      <c r="SXT60" s="47"/>
      <c r="SXU60" s="47"/>
      <c r="SXV60" s="47"/>
      <c r="SXW60" s="47"/>
      <c r="SXX60" s="47"/>
      <c r="SXY60" s="47"/>
      <c r="SXZ60" s="47"/>
      <c r="SYA60" s="47"/>
      <c r="SYB60" s="47"/>
      <c r="SYC60" s="47"/>
      <c r="SYD60" s="47"/>
      <c r="SYE60" s="47"/>
      <c r="SYF60" s="47"/>
      <c r="SYG60" s="47"/>
      <c r="SYH60" s="47"/>
      <c r="SYI60" s="47"/>
      <c r="SYJ60" s="47"/>
      <c r="SYK60" s="47"/>
      <c r="SYL60" s="47"/>
      <c r="SYM60" s="47"/>
      <c r="SYN60" s="47"/>
      <c r="SYO60" s="47"/>
      <c r="SYP60" s="47"/>
      <c r="SYQ60" s="47"/>
      <c r="SYR60" s="47"/>
      <c r="SYS60" s="47"/>
      <c r="SYT60" s="47"/>
      <c r="SYU60" s="47"/>
      <c r="SYV60" s="47"/>
      <c r="SYW60" s="47"/>
      <c r="SYX60" s="47"/>
      <c r="SYY60" s="47"/>
      <c r="SYZ60" s="47"/>
      <c r="SZA60" s="47"/>
      <c r="SZB60" s="47"/>
      <c r="SZC60" s="47"/>
      <c r="SZD60" s="47"/>
      <c r="SZE60" s="47"/>
      <c r="SZF60" s="47"/>
      <c r="SZG60" s="47"/>
      <c r="SZH60" s="47"/>
      <c r="SZI60" s="47"/>
      <c r="SZJ60" s="47"/>
      <c r="SZK60" s="47"/>
      <c r="SZL60" s="47"/>
      <c r="SZM60" s="47"/>
      <c r="SZN60" s="47"/>
      <c r="SZO60" s="47"/>
      <c r="SZP60" s="47"/>
      <c r="SZQ60" s="47"/>
      <c r="SZR60" s="47"/>
      <c r="SZS60" s="47"/>
      <c r="SZT60" s="47"/>
      <c r="SZU60" s="47"/>
      <c r="SZV60" s="47"/>
      <c r="SZW60" s="47"/>
      <c r="SZX60" s="47"/>
      <c r="SZY60" s="47"/>
      <c r="SZZ60" s="47"/>
      <c r="TAA60" s="47"/>
      <c r="TAB60" s="47"/>
      <c r="TAC60" s="47"/>
      <c r="TAD60" s="47"/>
      <c r="TAE60" s="47"/>
      <c r="TAF60" s="47"/>
      <c r="TAG60" s="47"/>
      <c r="TAH60" s="47"/>
      <c r="TAI60" s="47"/>
      <c r="TAJ60" s="47"/>
      <c r="TAK60" s="47"/>
      <c r="TAL60" s="47"/>
      <c r="TAM60" s="47"/>
      <c r="TAN60" s="47"/>
      <c r="TAO60" s="47"/>
      <c r="TAP60" s="47"/>
      <c r="TAQ60" s="47"/>
      <c r="TAR60" s="47"/>
      <c r="TAS60" s="47"/>
      <c r="TAT60" s="47"/>
      <c r="TAU60" s="47"/>
      <c r="TAV60" s="47"/>
      <c r="TAW60" s="47"/>
      <c r="TAX60" s="47"/>
      <c r="TAY60" s="47"/>
      <c r="TAZ60" s="47"/>
      <c r="TBA60" s="47"/>
      <c r="TBB60" s="47"/>
      <c r="TBC60" s="47"/>
      <c r="TBD60" s="47"/>
      <c r="TBE60" s="47"/>
      <c r="TBF60" s="47"/>
      <c r="TBG60" s="47"/>
      <c r="TBH60" s="47"/>
      <c r="TBI60" s="47"/>
      <c r="TBJ60" s="47"/>
      <c r="TBK60" s="47"/>
      <c r="TBL60" s="47"/>
      <c r="TBM60" s="47"/>
      <c r="TBN60" s="47"/>
      <c r="TBO60" s="47"/>
      <c r="TBP60" s="47"/>
      <c r="TBQ60" s="47"/>
      <c r="TBR60" s="47"/>
      <c r="TBS60" s="47"/>
      <c r="TBT60" s="47"/>
      <c r="TBU60" s="47"/>
      <c r="TBV60" s="47"/>
      <c r="TBW60" s="47"/>
      <c r="TBX60" s="47"/>
      <c r="TBY60" s="47"/>
      <c r="TBZ60" s="47"/>
      <c r="TCA60" s="47"/>
      <c r="TCB60" s="47"/>
      <c r="TCC60" s="47"/>
      <c r="TCD60" s="47"/>
      <c r="TCE60" s="47"/>
      <c r="TCF60" s="47"/>
      <c r="TCG60" s="47"/>
      <c r="TCH60" s="47"/>
      <c r="TCI60" s="47"/>
      <c r="TCJ60" s="47"/>
      <c r="TCK60" s="47"/>
      <c r="TCL60" s="47"/>
      <c r="TCM60" s="47"/>
      <c r="TCN60" s="47"/>
      <c r="TCO60" s="47"/>
      <c r="TCP60" s="47"/>
      <c r="TCQ60" s="47"/>
      <c r="TCR60" s="47"/>
      <c r="TCS60" s="47"/>
      <c r="TCT60" s="47"/>
      <c r="TCU60" s="47"/>
      <c r="TCV60" s="47"/>
      <c r="TCW60" s="47"/>
      <c r="TCX60" s="47"/>
      <c r="TCY60" s="47"/>
      <c r="TCZ60" s="47"/>
      <c r="TDA60" s="47"/>
      <c r="TDB60" s="47"/>
      <c r="TDC60" s="47"/>
      <c r="TDD60" s="47"/>
      <c r="TDE60" s="47"/>
      <c r="TDF60" s="47"/>
      <c r="TDG60" s="47"/>
      <c r="TDH60" s="47"/>
      <c r="TDI60" s="47"/>
      <c r="TDJ60" s="47"/>
      <c r="TDK60" s="47"/>
      <c r="TDL60" s="47"/>
      <c r="TDM60" s="47"/>
      <c r="TDN60" s="47"/>
      <c r="TDO60" s="47"/>
      <c r="TDP60" s="47"/>
      <c r="TDQ60" s="47"/>
      <c r="TDR60" s="47"/>
      <c r="TDS60" s="47"/>
      <c r="TDT60" s="47"/>
      <c r="TDU60" s="47"/>
      <c r="TDV60" s="47"/>
      <c r="TDW60" s="47"/>
      <c r="TDX60" s="47"/>
      <c r="TDY60" s="47"/>
      <c r="TDZ60" s="47"/>
      <c r="TEA60" s="47"/>
      <c r="TEB60" s="47"/>
      <c r="TEC60" s="47"/>
      <c r="TED60" s="47"/>
      <c r="TEE60" s="47"/>
      <c r="TEF60" s="47"/>
      <c r="TEG60" s="47"/>
      <c r="TEH60" s="47"/>
      <c r="TEI60" s="47"/>
      <c r="TEJ60" s="47"/>
      <c r="TEK60" s="47"/>
      <c r="TEL60" s="47"/>
      <c r="TEM60" s="47"/>
      <c r="TEN60" s="47"/>
      <c r="TEO60" s="47"/>
      <c r="TEP60" s="47"/>
      <c r="TEQ60" s="47"/>
      <c r="TER60" s="47"/>
      <c r="TES60" s="47"/>
      <c r="TET60" s="47"/>
      <c r="TEU60" s="47"/>
      <c r="TEV60" s="47"/>
      <c r="TEW60" s="47"/>
      <c r="TEX60" s="47"/>
      <c r="TEY60" s="47"/>
      <c r="TEZ60" s="47"/>
      <c r="TFA60" s="47"/>
      <c r="TFB60" s="47"/>
      <c r="TFC60" s="47"/>
      <c r="TFD60" s="47"/>
      <c r="TFE60" s="47"/>
      <c r="TFF60" s="47"/>
      <c r="TFG60" s="47"/>
      <c r="TFH60" s="47"/>
      <c r="TFI60" s="47"/>
      <c r="TFJ60" s="47"/>
      <c r="TFK60" s="47"/>
      <c r="TFL60" s="47"/>
      <c r="TFM60" s="47"/>
      <c r="TFN60" s="47"/>
      <c r="TFO60" s="47"/>
      <c r="TFP60" s="47"/>
      <c r="TFQ60" s="47"/>
      <c r="TFR60" s="47"/>
      <c r="TFS60" s="47"/>
      <c r="TFT60" s="47"/>
      <c r="TFU60" s="47"/>
      <c r="TFV60" s="47"/>
      <c r="TFW60" s="47"/>
      <c r="TFX60" s="47"/>
      <c r="TFY60" s="47"/>
      <c r="TFZ60" s="47"/>
      <c r="TGA60" s="47"/>
      <c r="TGB60" s="47"/>
      <c r="TGC60" s="47"/>
      <c r="TGD60" s="47"/>
      <c r="TGE60" s="47"/>
      <c r="TGF60" s="47"/>
      <c r="TGG60" s="47"/>
      <c r="TGH60" s="47"/>
      <c r="TGI60" s="47"/>
      <c r="TGJ60" s="47"/>
      <c r="TGK60" s="47"/>
      <c r="TGL60" s="47"/>
      <c r="TGM60" s="47"/>
      <c r="TGN60" s="47"/>
      <c r="TGO60" s="47"/>
      <c r="TGP60" s="47"/>
      <c r="TGQ60" s="47"/>
      <c r="TGR60" s="47"/>
      <c r="TGS60" s="47"/>
      <c r="TGT60" s="47"/>
      <c r="TGU60" s="47"/>
      <c r="TGV60" s="47"/>
      <c r="TGW60" s="47"/>
      <c r="TGX60" s="47"/>
      <c r="TGY60" s="47"/>
      <c r="TGZ60" s="47"/>
      <c r="THA60" s="47"/>
      <c r="THB60" s="47"/>
      <c r="THC60" s="47"/>
      <c r="THD60" s="47"/>
      <c r="THE60" s="47"/>
      <c r="THF60" s="47"/>
      <c r="THG60" s="47"/>
      <c r="THH60" s="47"/>
      <c r="THI60" s="47"/>
      <c r="THJ60" s="47"/>
      <c r="THK60" s="47"/>
      <c r="THL60" s="47"/>
      <c r="THM60" s="47"/>
      <c r="THN60" s="47"/>
      <c r="THO60" s="47"/>
      <c r="THP60" s="47"/>
      <c r="THQ60" s="47"/>
      <c r="THR60" s="47"/>
      <c r="THS60" s="47"/>
      <c r="THT60" s="47"/>
      <c r="THU60" s="47"/>
      <c r="THV60" s="47"/>
      <c r="THW60" s="47"/>
      <c r="THX60" s="47"/>
      <c r="THY60" s="47"/>
      <c r="THZ60" s="47"/>
      <c r="TIA60" s="47"/>
      <c r="TIB60" s="47"/>
      <c r="TIC60" s="47"/>
      <c r="TID60" s="47"/>
      <c r="TIE60" s="47"/>
      <c r="TIF60" s="47"/>
      <c r="TIG60" s="47"/>
      <c r="TIH60" s="47"/>
      <c r="TII60" s="47"/>
      <c r="TIJ60" s="47"/>
      <c r="TIK60" s="47"/>
      <c r="TIL60" s="47"/>
      <c r="TIM60" s="47"/>
      <c r="TIN60" s="47"/>
      <c r="TIO60" s="47"/>
      <c r="TIP60" s="47"/>
      <c r="TIQ60" s="47"/>
      <c r="TIR60" s="47"/>
      <c r="TIS60" s="47"/>
      <c r="TIT60" s="47"/>
      <c r="TIU60" s="47"/>
      <c r="TIV60" s="47"/>
      <c r="TIW60" s="47"/>
      <c r="TIX60" s="47"/>
      <c r="TIY60" s="47"/>
      <c r="TIZ60" s="47"/>
      <c r="TJA60" s="47"/>
      <c r="TJB60" s="47"/>
      <c r="TJC60" s="47"/>
      <c r="TJD60" s="47"/>
      <c r="TJE60" s="47"/>
      <c r="TJF60" s="47"/>
      <c r="TJG60" s="47"/>
      <c r="TJH60" s="47"/>
      <c r="TJI60" s="47"/>
      <c r="TJJ60" s="47"/>
      <c r="TJK60" s="47"/>
      <c r="TJL60" s="47"/>
      <c r="TJM60" s="47"/>
      <c r="TJN60" s="47"/>
      <c r="TJO60" s="47"/>
      <c r="TJP60" s="47"/>
      <c r="TJQ60" s="47"/>
      <c r="TJR60" s="47"/>
      <c r="TJS60" s="47"/>
      <c r="TJT60" s="47"/>
      <c r="TJU60" s="47"/>
      <c r="TJV60" s="47"/>
      <c r="TJW60" s="47"/>
      <c r="TJX60" s="47"/>
      <c r="TJY60" s="47"/>
      <c r="TJZ60" s="47"/>
      <c r="TKA60" s="47"/>
      <c r="TKB60" s="47"/>
      <c r="TKC60" s="47"/>
      <c r="TKD60" s="47"/>
      <c r="TKE60" s="47"/>
      <c r="TKF60" s="47"/>
      <c r="TKG60" s="47"/>
      <c r="TKH60" s="47"/>
      <c r="TKI60" s="47"/>
      <c r="TKJ60" s="47"/>
      <c r="TKK60" s="47"/>
      <c r="TKL60" s="47"/>
      <c r="TKM60" s="47"/>
      <c r="TKN60" s="47"/>
      <c r="TKO60" s="47"/>
      <c r="TKP60" s="47"/>
      <c r="TKQ60" s="47"/>
      <c r="TKR60" s="47"/>
      <c r="TKS60" s="47"/>
      <c r="TKT60" s="47"/>
      <c r="TKU60" s="47"/>
      <c r="TKV60" s="47"/>
      <c r="TKW60" s="47"/>
      <c r="TKX60" s="47"/>
      <c r="TKY60" s="47"/>
      <c r="TKZ60" s="47"/>
      <c r="TLA60" s="47"/>
      <c r="TLB60" s="47"/>
      <c r="TLC60" s="47"/>
      <c r="TLD60" s="47"/>
      <c r="TLE60" s="47"/>
      <c r="TLF60" s="47"/>
      <c r="TLG60" s="47"/>
      <c r="TLH60" s="47"/>
      <c r="TLI60" s="47"/>
      <c r="TLJ60" s="47"/>
      <c r="TLK60" s="47"/>
      <c r="TLL60" s="47"/>
      <c r="TLM60" s="47"/>
      <c r="TLN60" s="47"/>
      <c r="TLO60" s="47"/>
      <c r="TLP60" s="47"/>
      <c r="TLQ60" s="47"/>
      <c r="TLR60" s="47"/>
      <c r="TLS60" s="47"/>
      <c r="TLT60" s="47"/>
      <c r="TLU60" s="47"/>
      <c r="TLV60" s="47"/>
      <c r="TLW60" s="47"/>
      <c r="TLX60" s="47"/>
      <c r="TLY60" s="47"/>
      <c r="TLZ60" s="47"/>
      <c r="TMA60" s="47"/>
      <c r="TMB60" s="47"/>
      <c r="TMC60" s="47"/>
      <c r="TMD60" s="47"/>
      <c r="TME60" s="47"/>
      <c r="TMF60" s="47"/>
      <c r="TMG60" s="47"/>
      <c r="TMH60" s="47"/>
      <c r="TMI60" s="47"/>
      <c r="TMJ60" s="47"/>
      <c r="TMK60" s="47"/>
      <c r="TML60" s="47"/>
      <c r="TMM60" s="47"/>
      <c r="TMN60" s="47"/>
      <c r="TMO60" s="47"/>
      <c r="TMP60" s="47"/>
      <c r="TMQ60" s="47"/>
      <c r="TMR60" s="47"/>
      <c r="TMS60" s="47"/>
      <c r="TMT60" s="47"/>
      <c r="TMU60" s="47"/>
      <c r="TMV60" s="47"/>
      <c r="TMW60" s="47"/>
      <c r="TMX60" s="47"/>
      <c r="TMY60" s="47"/>
      <c r="TMZ60" s="47"/>
      <c r="TNA60" s="47"/>
      <c r="TNB60" s="47"/>
      <c r="TNC60" s="47"/>
      <c r="TND60" s="47"/>
      <c r="TNE60" s="47"/>
      <c r="TNF60" s="47"/>
      <c r="TNG60" s="47"/>
      <c r="TNH60" s="47"/>
      <c r="TNI60" s="47"/>
      <c r="TNJ60" s="47"/>
      <c r="TNK60" s="47"/>
      <c r="TNL60" s="47"/>
      <c r="TNM60" s="47"/>
      <c r="TNN60" s="47"/>
      <c r="TNO60" s="47"/>
      <c r="TNP60" s="47"/>
      <c r="TNQ60" s="47"/>
      <c r="TNR60" s="47"/>
      <c r="TNS60" s="47"/>
      <c r="TNT60" s="47"/>
      <c r="TNU60" s="47"/>
      <c r="TNV60" s="47"/>
      <c r="TNW60" s="47"/>
      <c r="TNX60" s="47"/>
      <c r="TNY60" s="47"/>
      <c r="TNZ60" s="47"/>
      <c r="TOA60" s="47"/>
      <c r="TOB60" s="47"/>
      <c r="TOC60" s="47"/>
      <c r="TOD60" s="47"/>
      <c r="TOE60" s="47"/>
      <c r="TOF60" s="47"/>
      <c r="TOG60" s="47"/>
      <c r="TOH60" s="47"/>
      <c r="TOI60" s="47"/>
      <c r="TOJ60" s="47"/>
      <c r="TOK60" s="47"/>
      <c r="TOL60" s="47"/>
      <c r="TOM60" s="47"/>
      <c r="TON60" s="47"/>
      <c r="TOO60" s="47"/>
      <c r="TOP60" s="47"/>
      <c r="TOQ60" s="47"/>
      <c r="TOR60" s="47"/>
      <c r="TOS60" s="47"/>
      <c r="TOT60" s="47"/>
      <c r="TOU60" s="47"/>
      <c r="TOV60" s="47"/>
      <c r="TOW60" s="47"/>
      <c r="TOX60" s="47"/>
      <c r="TOY60" s="47"/>
      <c r="TOZ60" s="47"/>
      <c r="TPA60" s="47"/>
      <c r="TPB60" s="47"/>
      <c r="TPC60" s="47"/>
      <c r="TPD60" s="47"/>
      <c r="TPE60" s="47"/>
      <c r="TPF60" s="47"/>
      <c r="TPG60" s="47"/>
      <c r="TPH60" s="47"/>
      <c r="TPI60" s="47"/>
      <c r="TPJ60" s="47"/>
      <c r="TPK60" s="47"/>
      <c r="TPL60" s="47"/>
      <c r="TPM60" s="47"/>
      <c r="TPN60" s="47"/>
      <c r="TPO60" s="47"/>
      <c r="TPP60" s="47"/>
      <c r="TPQ60" s="47"/>
      <c r="TPR60" s="47"/>
      <c r="TPS60" s="47"/>
      <c r="TPT60" s="47"/>
      <c r="TPU60" s="47"/>
      <c r="TPV60" s="47"/>
      <c r="TPW60" s="47"/>
      <c r="TPX60" s="47"/>
      <c r="TPY60" s="47"/>
      <c r="TPZ60" s="47"/>
      <c r="TQA60" s="47"/>
      <c r="TQB60" s="47"/>
      <c r="TQC60" s="47"/>
      <c r="TQD60" s="47"/>
      <c r="TQE60" s="47"/>
      <c r="TQF60" s="47"/>
      <c r="TQG60" s="47"/>
      <c r="TQH60" s="47"/>
      <c r="TQI60" s="47"/>
      <c r="TQJ60" s="47"/>
      <c r="TQK60" s="47"/>
      <c r="TQL60" s="47"/>
      <c r="TQM60" s="47"/>
      <c r="TQN60" s="47"/>
      <c r="TQO60" s="47"/>
      <c r="TQP60" s="47"/>
      <c r="TQQ60" s="47"/>
      <c r="TQR60" s="47"/>
      <c r="TQS60" s="47"/>
      <c r="TQT60" s="47"/>
      <c r="TQU60" s="47"/>
      <c r="TQV60" s="47"/>
      <c r="TQW60" s="47"/>
      <c r="TQX60" s="47"/>
      <c r="TQY60" s="47"/>
      <c r="TQZ60" s="47"/>
      <c r="TRA60" s="47"/>
      <c r="TRB60" s="47"/>
      <c r="TRC60" s="47"/>
      <c r="TRD60" s="47"/>
      <c r="TRE60" s="47"/>
      <c r="TRF60" s="47"/>
      <c r="TRG60" s="47"/>
      <c r="TRH60" s="47"/>
      <c r="TRI60" s="47"/>
      <c r="TRJ60" s="47"/>
      <c r="TRK60" s="47"/>
      <c r="TRL60" s="47"/>
      <c r="TRM60" s="47"/>
      <c r="TRN60" s="47"/>
      <c r="TRO60" s="47"/>
      <c r="TRP60" s="47"/>
      <c r="TRQ60" s="47"/>
      <c r="TRR60" s="47"/>
      <c r="TRS60" s="47"/>
      <c r="TRT60" s="47"/>
      <c r="TRU60" s="47"/>
      <c r="TRV60" s="47"/>
      <c r="TRW60" s="47"/>
      <c r="TRX60" s="47"/>
      <c r="TRY60" s="47"/>
      <c r="TRZ60" s="47"/>
      <c r="TSA60" s="47"/>
      <c r="TSB60" s="47"/>
      <c r="TSC60" s="47"/>
      <c r="TSD60" s="47"/>
      <c r="TSE60" s="47"/>
      <c r="TSF60" s="47"/>
      <c r="TSG60" s="47"/>
      <c r="TSH60" s="47"/>
      <c r="TSI60" s="47"/>
      <c r="TSJ60" s="47"/>
      <c r="TSK60" s="47"/>
      <c r="TSL60" s="47"/>
      <c r="TSM60" s="47"/>
      <c r="TSN60" s="47"/>
      <c r="TSO60" s="47"/>
      <c r="TSP60" s="47"/>
      <c r="TSQ60" s="47"/>
      <c r="TSR60" s="47"/>
      <c r="TSS60" s="47"/>
      <c r="TST60" s="47"/>
      <c r="TSU60" s="47"/>
      <c r="TSV60" s="47"/>
      <c r="TSW60" s="47"/>
      <c r="TSX60" s="47"/>
      <c r="TSY60" s="47"/>
      <c r="TSZ60" s="47"/>
      <c r="TTA60" s="47"/>
      <c r="TTB60" s="47"/>
      <c r="TTC60" s="47"/>
      <c r="TTD60" s="47"/>
      <c r="TTE60" s="47"/>
      <c r="TTF60" s="47"/>
      <c r="TTG60" s="47"/>
      <c r="TTH60" s="47"/>
      <c r="TTI60" s="47"/>
      <c r="TTJ60" s="47"/>
      <c r="TTK60" s="47"/>
      <c r="TTL60" s="47"/>
      <c r="TTM60" s="47"/>
      <c r="TTN60" s="47"/>
      <c r="TTO60" s="47"/>
      <c r="TTP60" s="47"/>
      <c r="TTQ60" s="47"/>
      <c r="TTR60" s="47"/>
      <c r="TTS60" s="47"/>
      <c r="TTT60" s="47"/>
      <c r="TTU60" s="47"/>
      <c r="TTV60" s="47"/>
      <c r="TTW60" s="47"/>
      <c r="TTX60" s="47"/>
      <c r="TTY60" s="47"/>
      <c r="TTZ60" s="47"/>
      <c r="TUA60" s="47"/>
      <c r="TUB60" s="47"/>
      <c r="TUC60" s="47"/>
      <c r="TUD60" s="47"/>
      <c r="TUE60" s="47"/>
      <c r="TUF60" s="47"/>
      <c r="TUG60" s="47"/>
      <c r="TUH60" s="47"/>
      <c r="TUI60" s="47"/>
      <c r="TUJ60" s="47"/>
      <c r="TUK60" s="47"/>
      <c r="TUL60" s="47"/>
      <c r="TUM60" s="47"/>
      <c r="TUN60" s="47"/>
      <c r="TUO60" s="47"/>
      <c r="TUP60" s="47"/>
      <c r="TUQ60" s="47"/>
      <c r="TUR60" s="47"/>
      <c r="TUS60" s="47"/>
      <c r="TUT60" s="47"/>
      <c r="TUU60" s="47"/>
      <c r="TUV60" s="47"/>
      <c r="TUW60" s="47"/>
      <c r="TUX60" s="47"/>
      <c r="TUY60" s="47"/>
      <c r="TUZ60" s="47"/>
      <c r="TVA60" s="47"/>
      <c r="TVB60" s="47"/>
      <c r="TVC60" s="47"/>
      <c r="TVD60" s="47"/>
      <c r="TVE60" s="47"/>
      <c r="TVF60" s="47"/>
      <c r="TVG60" s="47"/>
      <c r="TVH60" s="47"/>
      <c r="TVI60" s="47"/>
      <c r="TVJ60" s="47"/>
      <c r="TVK60" s="47"/>
      <c r="TVL60" s="47"/>
      <c r="TVM60" s="47"/>
      <c r="TVN60" s="47"/>
      <c r="TVO60" s="47"/>
      <c r="TVP60" s="47"/>
      <c r="TVQ60" s="47"/>
      <c r="TVR60" s="47"/>
      <c r="TVS60" s="47"/>
      <c r="TVT60" s="47"/>
      <c r="TVU60" s="47"/>
      <c r="TVV60" s="47"/>
      <c r="TVW60" s="47"/>
      <c r="TVX60" s="47"/>
      <c r="TVY60" s="47"/>
      <c r="TVZ60" s="47"/>
      <c r="TWA60" s="47"/>
      <c r="TWB60" s="47"/>
      <c r="TWC60" s="47"/>
      <c r="TWD60" s="47"/>
      <c r="TWE60" s="47"/>
      <c r="TWF60" s="47"/>
      <c r="TWG60" s="47"/>
      <c r="TWH60" s="47"/>
      <c r="TWI60" s="47"/>
      <c r="TWJ60" s="47"/>
      <c r="TWK60" s="47"/>
      <c r="TWL60" s="47"/>
      <c r="TWM60" s="47"/>
      <c r="TWN60" s="47"/>
      <c r="TWO60" s="47"/>
      <c r="TWP60" s="47"/>
      <c r="TWQ60" s="47"/>
      <c r="TWR60" s="47"/>
      <c r="TWS60" s="47"/>
      <c r="TWT60" s="47"/>
      <c r="TWU60" s="47"/>
      <c r="TWV60" s="47"/>
      <c r="TWW60" s="47"/>
      <c r="TWX60" s="47"/>
      <c r="TWY60" s="47"/>
      <c r="TWZ60" s="47"/>
      <c r="TXA60" s="47"/>
      <c r="TXB60" s="47"/>
      <c r="TXC60" s="47"/>
      <c r="TXD60" s="47"/>
      <c r="TXE60" s="47"/>
      <c r="TXF60" s="47"/>
      <c r="TXG60" s="47"/>
      <c r="TXH60" s="47"/>
      <c r="TXI60" s="47"/>
      <c r="TXJ60" s="47"/>
      <c r="TXK60" s="47"/>
      <c r="TXL60" s="47"/>
      <c r="TXM60" s="47"/>
      <c r="TXN60" s="47"/>
      <c r="TXO60" s="47"/>
      <c r="TXP60" s="47"/>
      <c r="TXQ60" s="47"/>
      <c r="TXR60" s="47"/>
      <c r="TXS60" s="47"/>
      <c r="TXT60" s="47"/>
      <c r="TXU60" s="47"/>
      <c r="TXV60" s="47"/>
      <c r="TXW60" s="47"/>
      <c r="TXX60" s="47"/>
      <c r="TXY60" s="47"/>
      <c r="TXZ60" s="47"/>
      <c r="TYA60" s="47"/>
      <c r="TYB60" s="47"/>
      <c r="TYC60" s="47"/>
      <c r="TYD60" s="47"/>
      <c r="TYE60" s="47"/>
      <c r="TYF60" s="47"/>
      <c r="TYG60" s="47"/>
      <c r="TYH60" s="47"/>
      <c r="TYI60" s="47"/>
      <c r="TYJ60" s="47"/>
      <c r="TYK60" s="47"/>
      <c r="TYL60" s="47"/>
      <c r="TYM60" s="47"/>
      <c r="TYN60" s="47"/>
      <c r="TYO60" s="47"/>
      <c r="TYP60" s="47"/>
      <c r="TYQ60" s="47"/>
      <c r="TYR60" s="47"/>
      <c r="TYS60" s="47"/>
      <c r="TYT60" s="47"/>
      <c r="TYU60" s="47"/>
      <c r="TYV60" s="47"/>
      <c r="TYW60" s="47"/>
      <c r="TYX60" s="47"/>
      <c r="TYY60" s="47"/>
      <c r="TYZ60" s="47"/>
      <c r="TZA60" s="47"/>
      <c r="TZB60" s="47"/>
      <c r="TZC60" s="47"/>
      <c r="TZD60" s="47"/>
      <c r="TZE60" s="47"/>
      <c r="TZF60" s="47"/>
      <c r="TZG60" s="47"/>
      <c r="TZH60" s="47"/>
      <c r="TZI60" s="47"/>
      <c r="TZJ60" s="47"/>
      <c r="TZK60" s="47"/>
      <c r="TZL60" s="47"/>
      <c r="TZM60" s="47"/>
      <c r="TZN60" s="47"/>
      <c r="TZO60" s="47"/>
      <c r="TZP60" s="47"/>
      <c r="TZQ60" s="47"/>
      <c r="TZR60" s="47"/>
      <c r="TZS60" s="47"/>
      <c r="TZT60" s="47"/>
      <c r="TZU60" s="47"/>
      <c r="TZV60" s="47"/>
      <c r="TZW60" s="47"/>
      <c r="TZX60" s="47"/>
      <c r="TZY60" s="47"/>
      <c r="TZZ60" s="47"/>
      <c r="UAA60" s="47"/>
      <c r="UAB60" s="47"/>
      <c r="UAC60" s="47"/>
      <c r="UAD60" s="47"/>
      <c r="UAE60" s="47"/>
      <c r="UAF60" s="47"/>
      <c r="UAG60" s="47"/>
      <c r="UAH60" s="47"/>
      <c r="UAI60" s="47"/>
      <c r="UAJ60" s="47"/>
      <c r="UAK60" s="47"/>
      <c r="UAL60" s="47"/>
      <c r="UAM60" s="47"/>
      <c r="UAN60" s="47"/>
      <c r="UAO60" s="47"/>
      <c r="UAP60" s="47"/>
      <c r="UAQ60" s="47"/>
      <c r="UAR60" s="47"/>
      <c r="UAS60" s="47"/>
      <c r="UAT60" s="47"/>
      <c r="UAU60" s="47"/>
      <c r="UAV60" s="47"/>
      <c r="UAW60" s="47"/>
      <c r="UAX60" s="47"/>
      <c r="UAY60" s="47"/>
      <c r="UAZ60" s="47"/>
      <c r="UBA60" s="47"/>
      <c r="UBB60" s="47"/>
      <c r="UBC60" s="47"/>
      <c r="UBD60" s="47"/>
      <c r="UBE60" s="47"/>
      <c r="UBF60" s="47"/>
      <c r="UBG60" s="47"/>
      <c r="UBH60" s="47"/>
      <c r="UBI60" s="47"/>
      <c r="UBJ60" s="47"/>
      <c r="UBK60" s="47"/>
      <c r="UBL60" s="47"/>
      <c r="UBM60" s="47"/>
      <c r="UBN60" s="47"/>
      <c r="UBO60" s="47"/>
      <c r="UBP60" s="47"/>
      <c r="UBQ60" s="47"/>
      <c r="UBR60" s="47"/>
      <c r="UBS60" s="47"/>
      <c r="UBT60" s="47"/>
      <c r="UBU60" s="47"/>
      <c r="UBV60" s="47"/>
      <c r="UBW60" s="47"/>
      <c r="UBX60" s="47"/>
      <c r="UBY60" s="47"/>
      <c r="UBZ60" s="47"/>
      <c r="UCA60" s="47"/>
      <c r="UCB60" s="47"/>
      <c r="UCC60" s="47"/>
      <c r="UCD60" s="47"/>
      <c r="UCE60" s="47"/>
      <c r="UCF60" s="47"/>
      <c r="UCG60" s="47"/>
      <c r="UCH60" s="47"/>
      <c r="UCI60" s="47"/>
      <c r="UCJ60" s="47"/>
      <c r="UCK60" s="47"/>
      <c r="UCL60" s="47"/>
      <c r="UCM60" s="47"/>
      <c r="UCN60" s="47"/>
      <c r="UCO60" s="47"/>
      <c r="UCP60" s="47"/>
      <c r="UCQ60" s="47"/>
      <c r="UCR60" s="47"/>
      <c r="UCS60" s="47"/>
      <c r="UCT60" s="47"/>
      <c r="UCU60" s="47"/>
      <c r="UCV60" s="47"/>
      <c r="UCW60" s="47"/>
      <c r="UCX60" s="47"/>
      <c r="UCY60" s="47"/>
      <c r="UCZ60" s="47"/>
      <c r="UDA60" s="47"/>
      <c r="UDB60" s="47"/>
      <c r="UDC60" s="47"/>
      <c r="UDD60" s="47"/>
      <c r="UDE60" s="47"/>
      <c r="UDF60" s="47"/>
      <c r="UDG60" s="47"/>
      <c r="UDH60" s="47"/>
      <c r="UDI60" s="47"/>
      <c r="UDJ60" s="47"/>
      <c r="UDK60" s="47"/>
      <c r="UDL60" s="47"/>
      <c r="UDM60" s="47"/>
      <c r="UDN60" s="47"/>
      <c r="UDO60" s="47"/>
      <c r="UDP60" s="47"/>
      <c r="UDQ60" s="47"/>
      <c r="UDR60" s="47"/>
      <c r="UDS60" s="47"/>
      <c r="UDT60" s="47"/>
      <c r="UDU60" s="47"/>
      <c r="UDV60" s="47"/>
      <c r="UDW60" s="47"/>
      <c r="UDX60" s="47"/>
      <c r="UDY60" s="47"/>
      <c r="UDZ60" s="47"/>
      <c r="UEA60" s="47"/>
      <c r="UEB60" s="47"/>
      <c r="UEC60" s="47"/>
      <c r="UED60" s="47"/>
      <c r="UEE60" s="47"/>
      <c r="UEF60" s="47"/>
      <c r="UEG60" s="47"/>
      <c r="UEH60" s="47"/>
      <c r="UEI60" s="47"/>
      <c r="UEJ60" s="47"/>
      <c r="UEK60" s="47"/>
      <c r="UEL60" s="47"/>
      <c r="UEM60" s="47"/>
      <c r="UEN60" s="47"/>
      <c r="UEO60" s="47"/>
      <c r="UEP60" s="47"/>
      <c r="UEQ60" s="47"/>
      <c r="UER60" s="47"/>
      <c r="UES60" s="47"/>
      <c r="UET60" s="47"/>
      <c r="UEU60" s="47"/>
      <c r="UEV60" s="47"/>
      <c r="UEW60" s="47"/>
      <c r="UEX60" s="47"/>
      <c r="UEY60" s="47"/>
      <c r="UEZ60" s="47"/>
      <c r="UFA60" s="47"/>
      <c r="UFB60" s="47"/>
      <c r="UFC60" s="47"/>
      <c r="UFD60" s="47"/>
      <c r="UFE60" s="47"/>
      <c r="UFF60" s="47"/>
      <c r="UFG60" s="47"/>
      <c r="UFH60" s="47"/>
      <c r="UFI60" s="47"/>
      <c r="UFJ60" s="47"/>
      <c r="UFK60" s="47"/>
      <c r="UFL60" s="47"/>
      <c r="UFM60" s="47"/>
      <c r="UFN60" s="47"/>
      <c r="UFO60" s="47"/>
      <c r="UFP60" s="47"/>
      <c r="UFQ60" s="47"/>
      <c r="UFR60" s="47"/>
      <c r="UFS60" s="47"/>
      <c r="UFT60" s="47"/>
      <c r="UFU60" s="47"/>
      <c r="UFV60" s="47"/>
      <c r="UFW60" s="47"/>
      <c r="UFX60" s="47"/>
      <c r="UFY60" s="47"/>
      <c r="UFZ60" s="47"/>
      <c r="UGA60" s="47"/>
      <c r="UGB60" s="47"/>
      <c r="UGC60" s="47"/>
      <c r="UGD60" s="47"/>
      <c r="UGE60" s="47"/>
      <c r="UGF60" s="47"/>
      <c r="UGG60" s="47"/>
      <c r="UGH60" s="47"/>
      <c r="UGI60" s="47"/>
      <c r="UGJ60" s="47"/>
      <c r="UGK60" s="47"/>
      <c r="UGL60" s="47"/>
      <c r="UGM60" s="47"/>
      <c r="UGN60" s="47"/>
      <c r="UGO60" s="47"/>
      <c r="UGP60" s="47"/>
      <c r="UGQ60" s="47"/>
      <c r="UGR60" s="47"/>
      <c r="UGS60" s="47"/>
      <c r="UGT60" s="47"/>
      <c r="UGU60" s="47"/>
      <c r="UGV60" s="47"/>
      <c r="UGW60" s="47"/>
      <c r="UGX60" s="47"/>
      <c r="UGY60" s="47"/>
      <c r="UGZ60" s="47"/>
      <c r="UHA60" s="47"/>
      <c r="UHB60" s="47"/>
      <c r="UHC60" s="47"/>
      <c r="UHD60" s="47"/>
      <c r="UHE60" s="47"/>
      <c r="UHF60" s="47"/>
      <c r="UHG60" s="47"/>
      <c r="UHH60" s="47"/>
      <c r="UHI60" s="47"/>
      <c r="UHJ60" s="47"/>
      <c r="UHK60" s="47"/>
      <c r="UHL60" s="47"/>
      <c r="UHM60" s="47"/>
      <c r="UHN60" s="47"/>
      <c r="UHO60" s="47"/>
      <c r="UHP60" s="47"/>
      <c r="UHQ60" s="47"/>
      <c r="UHR60" s="47"/>
      <c r="UHS60" s="47"/>
      <c r="UHT60" s="47"/>
      <c r="UHU60" s="47"/>
      <c r="UHV60" s="47"/>
      <c r="UHW60" s="47"/>
      <c r="UHX60" s="47"/>
      <c r="UHY60" s="47"/>
      <c r="UHZ60" s="47"/>
      <c r="UIA60" s="47"/>
      <c r="UIB60" s="47"/>
      <c r="UIC60" s="47"/>
      <c r="UID60" s="47"/>
      <c r="UIE60" s="47"/>
      <c r="UIF60" s="47"/>
      <c r="UIG60" s="47"/>
      <c r="UIH60" s="47"/>
      <c r="UII60" s="47"/>
      <c r="UIJ60" s="47"/>
      <c r="UIK60" s="47"/>
      <c r="UIL60" s="47"/>
      <c r="UIM60" s="47"/>
      <c r="UIN60" s="47"/>
      <c r="UIO60" s="47"/>
      <c r="UIP60" s="47"/>
      <c r="UIQ60" s="47"/>
      <c r="UIR60" s="47"/>
      <c r="UIS60" s="47"/>
      <c r="UIT60" s="47"/>
      <c r="UIU60" s="47"/>
      <c r="UIV60" s="47"/>
      <c r="UIW60" s="47"/>
      <c r="UIX60" s="47"/>
      <c r="UIY60" s="47"/>
      <c r="UIZ60" s="47"/>
      <c r="UJA60" s="47"/>
      <c r="UJB60" s="47"/>
      <c r="UJC60" s="47"/>
      <c r="UJD60" s="47"/>
      <c r="UJE60" s="47"/>
      <c r="UJF60" s="47"/>
      <c r="UJG60" s="47"/>
      <c r="UJH60" s="47"/>
      <c r="UJI60" s="47"/>
      <c r="UJJ60" s="47"/>
      <c r="UJK60" s="47"/>
      <c r="UJL60" s="47"/>
      <c r="UJM60" s="47"/>
      <c r="UJN60" s="47"/>
      <c r="UJO60" s="47"/>
      <c r="UJP60" s="47"/>
      <c r="UJQ60" s="47"/>
      <c r="UJR60" s="47"/>
      <c r="UJS60" s="47"/>
      <c r="UJT60" s="47"/>
      <c r="UJU60" s="47"/>
      <c r="UJV60" s="47"/>
      <c r="UJW60" s="47"/>
      <c r="UJX60" s="47"/>
      <c r="UJY60" s="47"/>
      <c r="UJZ60" s="47"/>
      <c r="UKA60" s="47"/>
      <c r="UKB60" s="47"/>
      <c r="UKC60" s="47"/>
      <c r="UKD60" s="47"/>
      <c r="UKE60" s="47"/>
      <c r="UKF60" s="47"/>
      <c r="UKG60" s="47"/>
      <c r="UKH60" s="47"/>
      <c r="UKI60" s="47"/>
      <c r="UKJ60" s="47"/>
      <c r="UKK60" s="47"/>
      <c r="UKL60" s="47"/>
      <c r="UKM60" s="47"/>
      <c r="UKN60" s="47"/>
      <c r="UKO60" s="47"/>
      <c r="UKP60" s="47"/>
      <c r="UKQ60" s="47"/>
      <c r="UKR60" s="47"/>
      <c r="UKS60" s="47"/>
      <c r="UKT60" s="47"/>
      <c r="UKU60" s="47"/>
      <c r="UKV60" s="47"/>
      <c r="UKW60" s="47"/>
      <c r="UKX60" s="47"/>
      <c r="UKY60" s="47"/>
      <c r="UKZ60" s="47"/>
      <c r="ULA60" s="47"/>
      <c r="ULB60" s="47"/>
      <c r="ULC60" s="47"/>
      <c r="ULD60" s="47"/>
      <c r="ULE60" s="47"/>
      <c r="ULF60" s="47"/>
      <c r="ULG60" s="47"/>
      <c r="ULH60" s="47"/>
      <c r="ULI60" s="47"/>
      <c r="ULJ60" s="47"/>
      <c r="ULK60" s="47"/>
      <c r="ULL60" s="47"/>
      <c r="ULM60" s="47"/>
      <c r="ULN60" s="47"/>
      <c r="ULO60" s="47"/>
      <c r="ULP60" s="47"/>
      <c r="ULQ60" s="47"/>
      <c r="ULR60" s="47"/>
      <c r="ULS60" s="47"/>
      <c r="ULT60" s="47"/>
      <c r="ULU60" s="47"/>
      <c r="ULV60" s="47"/>
      <c r="ULW60" s="47"/>
      <c r="ULX60" s="47"/>
      <c r="ULY60" s="47"/>
      <c r="ULZ60" s="47"/>
      <c r="UMA60" s="47"/>
      <c r="UMB60" s="47"/>
      <c r="UMC60" s="47"/>
      <c r="UMD60" s="47"/>
      <c r="UME60" s="47"/>
      <c r="UMF60" s="47"/>
      <c r="UMG60" s="47"/>
      <c r="UMH60" s="47"/>
      <c r="UMI60" s="47"/>
      <c r="UMJ60" s="47"/>
      <c r="UMK60" s="47"/>
      <c r="UML60" s="47"/>
      <c r="UMM60" s="47"/>
      <c r="UMN60" s="47"/>
      <c r="UMO60" s="47"/>
      <c r="UMP60" s="47"/>
      <c r="UMQ60" s="47"/>
      <c r="UMR60" s="47"/>
      <c r="UMS60" s="47"/>
      <c r="UMT60" s="47"/>
      <c r="UMU60" s="47"/>
      <c r="UMV60" s="47"/>
      <c r="UMW60" s="47"/>
      <c r="UMX60" s="47"/>
      <c r="UMY60" s="47"/>
      <c r="UMZ60" s="47"/>
      <c r="UNA60" s="47"/>
      <c r="UNB60" s="47"/>
      <c r="UNC60" s="47"/>
      <c r="UND60" s="47"/>
      <c r="UNE60" s="47"/>
      <c r="UNF60" s="47"/>
      <c r="UNG60" s="47"/>
      <c r="UNH60" s="47"/>
      <c r="UNI60" s="47"/>
      <c r="UNJ60" s="47"/>
      <c r="UNK60" s="47"/>
      <c r="UNL60" s="47"/>
      <c r="UNM60" s="47"/>
      <c r="UNN60" s="47"/>
      <c r="UNO60" s="47"/>
      <c r="UNP60" s="47"/>
      <c r="UNQ60" s="47"/>
      <c r="UNR60" s="47"/>
      <c r="UNS60" s="47"/>
      <c r="UNT60" s="47"/>
      <c r="UNU60" s="47"/>
      <c r="UNV60" s="47"/>
      <c r="UNW60" s="47"/>
      <c r="UNX60" s="47"/>
      <c r="UNY60" s="47"/>
      <c r="UNZ60" s="47"/>
      <c r="UOA60" s="47"/>
      <c r="UOB60" s="47"/>
      <c r="UOC60" s="47"/>
      <c r="UOD60" s="47"/>
      <c r="UOE60" s="47"/>
      <c r="UOF60" s="47"/>
      <c r="UOG60" s="47"/>
      <c r="UOH60" s="47"/>
      <c r="UOI60" s="47"/>
      <c r="UOJ60" s="47"/>
      <c r="UOK60" s="47"/>
      <c r="UOL60" s="47"/>
      <c r="UOM60" s="47"/>
      <c r="UON60" s="47"/>
      <c r="UOO60" s="47"/>
      <c r="UOP60" s="47"/>
      <c r="UOQ60" s="47"/>
      <c r="UOR60" s="47"/>
      <c r="UOS60" s="47"/>
      <c r="UOT60" s="47"/>
      <c r="UOU60" s="47"/>
      <c r="UOV60" s="47"/>
      <c r="UOW60" s="47"/>
      <c r="UOX60" s="47"/>
      <c r="UOY60" s="47"/>
      <c r="UOZ60" s="47"/>
      <c r="UPA60" s="47"/>
      <c r="UPB60" s="47"/>
      <c r="UPC60" s="47"/>
      <c r="UPD60" s="47"/>
      <c r="UPE60" s="47"/>
      <c r="UPF60" s="47"/>
      <c r="UPG60" s="47"/>
      <c r="UPH60" s="47"/>
      <c r="UPI60" s="47"/>
      <c r="UPJ60" s="47"/>
      <c r="UPK60" s="47"/>
      <c r="UPL60" s="47"/>
      <c r="UPM60" s="47"/>
      <c r="UPN60" s="47"/>
      <c r="UPO60" s="47"/>
      <c r="UPP60" s="47"/>
      <c r="UPQ60" s="47"/>
      <c r="UPR60" s="47"/>
      <c r="UPS60" s="47"/>
      <c r="UPT60" s="47"/>
      <c r="UPU60" s="47"/>
      <c r="UPV60" s="47"/>
      <c r="UPW60" s="47"/>
      <c r="UPX60" s="47"/>
      <c r="UPY60" s="47"/>
      <c r="UPZ60" s="47"/>
      <c r="UQA60" s="47"/>
      <c r="UQB60" s="47"/>
      <c r="UQC60" s="47"/>
      <c r="UQD60" s="47"/>
      <c r="UQE60" s="47"/>
      <c r="UQF60" s="47"/>
      <c r="UQG60" s="47"/>
      <c r="UQH60" s="47"/>
      <c r="UQI60" s="47"/>
      <c r="UQJ60" s="47"/>
      <c r="UQK60" s="47"/>
      <c r="UQL60" s="47"/>
      <c r="UQM60" s="47"/>
      <c r="UQN60" s="47"/>
      <c r="UQO60" s="47"/>
      <c r="UQP60" s="47"/>
      <c r="UQQ60" s="47"/>
      <c r="UQR60" s="47"/>
      <c r="UQS60" s="47"/>
      <c r="UQT60" s="47"/>
      <c r="UQU60" s="47"/>
      <c r="UQV60" s="47"/>
      <c r="UQW60" s="47"/>
      <c r="UQX60" s="47"/>
      <c r="UQY60" s="47"/>
      <c r="UQZ60" s="47"/>
      <c r="URA60" s="47"/>
      <c r="URB60" s="47"/>
      <c r="URC60" s="47"/>
      <c r="URD60" s="47"/>
      <c r="URE60" s="47"/>
      <c r="URF60" s="47"/>
      <c r="URG60" s="47"/>
      <c r="URH60" s="47"/>
      <c r="URI60" s="47"/>
      <c r="URJ60" s="47"/>
      <c r="URK60" s="47"/>
      <c r="URL60" s="47"/>
      <c r="URM60" s="47"/>
      <c r="URN60" s="47"/>
      <c r="URO60" s="47"/>
      <c r="URP60" s="47"/>
      <c r="URQ60" s="47"/>
      <c r="URR60" s="47"/>
      <c r="URS60" s="47"/>
      <c r="URT60" s="47"/>
      <c r="URU60" s="47"/>
      <c r="URV60" s="47"/>
      <c r="URW60" s="47"/>
      <c r="URX60" s="47"/>
      <c r="URY60" s="47"/>
      <c r="URZ60" s="47"/>
      <c r="USA60" s="47"/>
      <c r="USB60" s="47"/>
      <c r="USC60" s="47"/>
      <c r="USD60" s="47"/>
      <c r="USE60" s="47"/>
      <c r="USF60" s="47"/>
      <c r="USG60" s="47"/>
      <c r="USH60" s="47"/>
      <c r="USI60" s="47"/>
      <c r="USJ60" s="47"/>
      <c r="USK60" s="47"/>
      <c r="USL60" s="47"/>
      <c r="USM60" s="47"/>
      <c r="USN60" s="47"/>
      <c r="USO60" s="47"/>
      <c r="USP60" s="47"/>
      <c r="USQ60" s="47"/>
      <c r="USR60" s="47"/>
      <c r="USS60" s="47"/>
      <c r="UST60" s="47"/>
      <c r="USU60" s="47"/>
      <c r="USV60" s="47"/>
      <c r="USW60" s="47"/>
      <c r="USX60" s="47"/>
      <c r="USY60" s="47"/>
      <c r="USZ60" s="47"/>
      <c r="UTA60" s="47"/>
      <c r="UTB60" s="47"/>
      <c r="UTC60" s="47"/>
      <c r="UTD60" s="47"/>
      <c r="UTE60" s="47"/>
      <c r="UTF60" s="47"/>
      <c r="UTG60" s="47"/>
      <c r="UTH60" s="47"/>
      <c r="UTI60" s="47"/>
      <c r="UTJ60" s="47"/>
      <c r="UTK60" s="47"/>
      <c r="UTL60" s="47"/>
      <c r="UTM60" s="47"/>
      <c r="UTN60" s="47"/>
      <c r="UTO60" s="47"/>
      <c r="UTP60" s="47"/>
      <c r="UTQ60" s="47"/>
      <c r="UTR60" s="47"/>
      <c r="UTS60" s="47"/>
      <c r="UTT60" s="47"/>
      <c r="UTU60" s="47"/>
      <c r="UTV60" s="47"/>
      <c r="UTW60" s="47"/>
      <c r="UTX60" s="47"/>
      <c r="UTY60" s="47"/>
      <c r="UTZ60" s="47"/>
      <c r="UUA60" s="47"/>
      <c r="UUB60" s="47"/>
      <c r="UUC60" s="47"/>
      <c r="UUD60" s="47"/>
      <c r="UUE60" s="47"/>
      <c r="UUF60" s="47"/>
      <c r="UUG60" s="47"/>
      <c r="UUH60" s="47"/>
      <c r="UUI60" s="47"/>
      <c r="UUJ60" s="47"/>
      <c r="UUK60" s="47"/>
      <c r="UUL60" s="47"/>
      <c r="UUM60" s="47"/>
      <c r="UUN60" s="47"/>
      <c r="UUO60" s="47"/>
      <c r="UUP60" s="47"/>
      <c r="UUQ60" s="47"/>
      <c r="UUR60" s="47"/>
      <c r="UUS60" s="47"/>
      <c r="UUT60" s="47"/>
      <c r="UUU60" s="47"/>
      <c r="UUV60" s="47"/>
      <c r="UUW60" s="47"/>
      <c r="UUX60" s="47"/>
      <c r="UUY60" s="47"/>
      <c r="UUZ60" s="47"/>
      <c r="UVA60" s="47"/>
      <c r="UVB60" s="47"/>
      <c r="UVC60" s="47"/>
      <c r="UVD60" s="47"/>
      <c r="UVE60" s="47"/>
      <c r="UVF60" s="47"/>
      <c r="UVG60" s="47"/>
      <c r="UVH60" s="47"/>
      <c r="UVI60" s="47"/>
      <c r="UVJ60" s="47"/>
      <c r="UVK60" s="47"/>
      <c r="UVL60" s="47"/>
      <c r="UVM60" s="47"/>
      <c r="UVN60" s="47"/>
      <c r="UVO60" s="47"/>
      <c r="UVP60" s="47"/>
      <c r="UVQ60" s="47"/>
      <c r="UVR60" s="47"/>
      <c r="UVS60" s="47"/>
      <c r="UVT60" s="47"/>
      <c r="UVU60" s="47"/>
      <c r="UVV60" s="47"/>
      <c r="UVW60" s="47"/>
      <c r="UVX60" s="47"/>
      <c r="UVY60" s="47"/>
      <c r="UVZ60" s="47"/>
      <c r="UWA60" s="47"/>
      <c r="UWB60" s="47"/>
      <c r="UWC60" s="47"/>
      <c r="UWD60" s="47"/>
      <c r="UWE60" s="47"/>
      <c r="UWF60" s="47"/>
      <c r="UWG60" s="47"/>
      <c r="UWH60" s="47"/>
      <c r="UWI60" s="47"/>
      <c r="UWJ60" s="47"/>
      <c r="UWK60" s="47"/>
      <c r="UWL60" s="47"/>
      <c r="UWM60" s="47"/>
      <c r="UWN60" s="47"/>
      <c r="UWO60" s="47"/>
      <c r="UWP60" s="47"/>
      <c r="UWQ60" s="47"/>
      <c r="UWR60" s="47"/>
      <c r="UWS60" s="47"/>
      <c r="UWT60" s="47"/>
      <c r="UWU60" s="47"/>
      <c r="UWV60" s="47"/>
      <c r="UWW60" s="47"/>
      <c r="UWX60" s="47"/>
      <c r="UWY60" s="47"/>
      <c r="UWZ60" s="47"/>
      <c r="UXA60" s="47"/>
      <c r="UXB60" s="47"/>
      <c r="UXC60" s="47"/>
      <c r="UXD60" s="47"/>
      <c r="UXE60" s="47"/>
      <c r="UXF60" s="47"/>
      <c r="UXG60" s="47"/>
      <c r="UXH60" s="47"/>
      <c r="UXI60" s="47"/>
      <c r="UXJ60" s="47"/>
      <c r="UXK60" s="47"/>
      <c r="UXL60" s="47"/>
      <c r="UXM60" s="47"/>
      <c r="UXN60" s="47"/>
      <c r="UXO60" s="47"/>
      <c r="UXP60" s="47"/>
      <c r="UXQ60" s="47"/>
      <c r="UXR60" s="47"/>
      <c r="UXS60" s="47"/>
      <c r="UXT60" s="47"/>
      <c r="UXU60" s="47"/>
      <c r="UXV60" s="47"/>
      <c r="UXW60" s="47"/>
      <c r="UXX60" s="47"/>
      <c r="UXY60" s="47"/>
      <c r="UXZ60" s="47"/>
      <c r="UYA60" s="47"/>
      <c r="UYB60" s="47"/>
      <c r="UYC60" s="47"/>
      <c r="UYD60" s="47"/>
      <c r="UYE60" s="47"/>
      <c r="UYF60" s="47"/>
      <c r="UYG60" s="47"/>
      <c r="UYH60" s="47"/>
      <c r="UYI60" s="47"/>
      <c r="UYJ60" s="47"/>
      <c r="UYK60" s="47"/>
      <c r="UYL60" s="47"/>
      <c r="UYM60" s="47"/>
      <c r="UYN60" s="47"/>
      <c r="UYO60" s="47"/>
      <c r="UYP60" s="47"/>
      <c r="UYQ60" s="47"/>
      <c r="UYR60" s="47"/>
      <c r="UYS60" s="47"/>
      <c r="UYT60" s="47"/>
      <c r="UYU60" s="47"/>
      <c r="UYV60" s="47"/>
      <c r="UYW60" s="47"/>
      <c r="UYX60" s="47"/>
      <c r="UYY60" s="47"/>
      <c r="UYZ60" s="47"/>
      <c r="UZA60" s="47"/>
      <c r="UZB60" s="47"/>
      <c r="UZC60" s="47"/>
      <c r="UZD60" s="47"/>
      <c r="UZE60" s="47"/>
      <c r="UZF60" s="47"/>
      <c r="UZG60" s="47"/>
      <c r="UZH60" s="47"/>
      <c r="UZI60" s="47"/>
      <c r="UZJ60" s="47"/>
      <c r="UZK60" s="47"/>
      <c r="UZL60" s="47"/>
      <c r="UZM60" s="47"/>
      <c r="UZN60" s="47"/>
      <c r="UZO60" s="47"/>
      <c r="UZP60" s="47"/>
      <c r="UZQ60" s="47"/>
      <c r="UZR60" s="47"/>
      <c r="UZS60" s="47"/>
      <c r="UZT60" s="47"/>
      <c r="UZU60" s="47"/>
      <c r="UZV60" s="47"/>
      <c r="UZW60" s="47"/>
      <c r="UZX60" s="47"/>
      <c r="UZY60" s="47"/>
      <c r="UZZ60" s="47"/>
      <c r="VAA60" s="47"/>
      <c r="VAB60" s="47"/>
      <c r="VAC60" s="47"/>
      <c r="VAD60" s="47"/>
      <c r="VAE60" s="47"/>
      <c r="VAF60" s="47"/>
      <c r="VAG60" s="47"/>
      <c r="VAH60" s="47"/>
      <c r="VAI60" s="47"/>
      <c r="VAJ60" s="47"/>
      <c r="VAK60" s="47"/>
      <c r="VAL60" s="47"/>
      <c r="VAM60" s="47"/>
      <c r="VAN60" s="47"/>
      <c r="VAO60" s="47"/>
      <c r="VAP60" s="47"/>
      <c r="VAQ60" s="47"/>
      <c r="VAR60" s="47"/>
      <c r="VAS60" s="47"/>
      <c r="VAT60" s="47"/>
      <c r="VAU60" s="47"/>
      <c r="VAV60" s="47"/>
      <c r="VAW60" s="47"/>
      <c r="VAX60" s="47"/>
      <c r="VAY60" s="47"/>
      <c r="VAZ60" s="47"/>
      <c r="VBA60" s="47"/>
      <c r="VBB60" s="47"/>
      <c r="VBC60" s="47"/>
      <c r="VBD60" s="47"/>
      <c r="VBE60" s="47"/>
      <c r="VBF60" s="47"/>
      <c r="VBG60" s="47"/>
      <c r="VBH60" s="47"/>
      <c r="VBI60" s="47"/>
      <c r="VBJ60" s="47"/>
      <c r="VBK60" s="47"/>
      <c r="VBL60" s="47"/>
      <c r="VBM60" s="47"/>
      <c r="VBN60" s="47"/>
      <c r="VBO60" s="47"/>
      <c r="VBP60" s="47"/>
      <c r="VBQ60" s="47"/>
      <c r="VBR60" s="47"/>
      <c r="VBS60" s="47"/>
      <c r="VBT60" s="47"/>
      <c r="VBU60" s="47"/>
      <c r="VBV60" s="47"/>
      <c r="VBW60" s="47"/>
      <c r="VBX60" s="47"/>
      <c r="VBY60" s="47"/>
      <c r="VBZ60" s="47"/>
      <c r="VCA60" s="47"/>
      <c r="VCB60" s="47"/>
      <c r="VCC60" s="47"/>
      <c r="VCD60" s="47"/>
      <c r="VCE60" s="47"/>
      <c r="VCF60" s="47"/>
      <c r="VCG60" s="47"/>
      <c r="VCH60" s="47"/>
      <c r="VCI60" s="47"/>
      <c r="VCJ60" s="47"/>
      <c r="VCK60" s="47"/>
      <c r="VCL60" s="47"/>
      <c r="VCM60" s="47"/>
      <c r="VCN60" s="47"/>
      <c r="VCO60" s="47"/>
      <c r="VCP60" s="47"/>
      <c r="VCQ60" s="47"/>
      <c r="VCR60" s="47"/>
      <c r="VCS60" s="47"/>
      <c r="VCT60" s="47"/>
      <c r="VCU60" s="47"/>
      <c r="VCV60" s="47"/>
      <c r="VCW60" s="47"/>
      <c r="VCX60" s="47"/>
      <c r="VCY60" s="47"/>
      <c r="VCZ60" s="47"/>
      <c r="VDA60" s="47"/>
      <c r="VDB60" s="47"/>
      <c r="VDC60" s="47"/>
      <c r="VDD60" s="47"/>
      <c r="VDE60" s="47"/>
      <c r="VDF60" s="47"/>
      <c r="VDG60" s="47"/>
      <c r="VDH60" s="47"/>
      <c r="VDI60" s="47"/>
      <c r="VDJ60" s="47"/>
      <c r="VDK60" s="47"/>
      <c r="VDL60" s="47"/>
      <c r="VDM60" s="47"/>
      <c r="VDN60" s="47"/>
      <c r="VDO60" s="47"/>
      <c r="VDP60" s="47"/>
      <c r="VDQ60" s="47"/>
      <c r="VDR60" s="47"/>
      <c r="VDS60" s="47"/>
      <c r="VDT60" s="47"/>
      <c r="VDU60" s="47"/>
      <c r="VDV60" s="47"/>
      <c r="VDW60" s="47"/>
      <c r="VDX60" s="47"/>
      <c r="VDY60" s="47"/>
      <c r="VDZ60" s="47"/>
      <c r="VEA60" s="47"/>
      <c r="VEB60" s="47"/>
      <c r="VEC60" s="47"/>
      <c r="VED60" s="47"/>
      <c r="VEE60" s="47"/>
      <c r="VEF60" s="47"/>
      <c r="VEG60" s="47"/>
      <c r="VEH60" s="47"/>
      <c r="VEI60" s="47"/>
      <c r="VEJ60" s="47"/>
      <c r="VEK60" s="47"/>
      <c r="VEL60" s="47"/>
      <c r="VEM60" s="47"/>
      <c r="VEN60" s="47"/>
      <c r="VEO60" s="47"/>
      <c r="VEP60" s="47"/>
      <c r="VEQ60" s="47"/>
      <c r="VER60" s="47"/>
      <c r="VES60" s="47"/>
      <c r="VET60" s="47"/>
      <c r="VEU60" s="47"/>
      <c r="VEV60" s="47"/>
      <c r="VEW60" s="47"/>
      <c r="VEX60" s="47"/>
      <c r="VEY60" s="47"/>
      <c r="VEZ60" s="47"/>
      <c r="VFA60" s="47"/>
      <c r="VFB60" s="47"/>
      <c r="VFC60" s="47"/>
      <c r="VFD60" s="47"/>
      <c r="VFE60" s="47"/>
      <c r="VFF60" s="47"/>
      <c r="VFG60" s="47"/>
      <c r="VFH60" s="47"/>
      <c r="VFI60" s="47"/>
      <c r="VFJ60" s="47"/>
      <c r="VFK60" s="47"/>
      <c r="VFL60" s="47"/>
      <c r="VFM60" s="47"/>
      <c r="VFN60" s="47"/>
      <c r="VFO60" s="47"/>
      <c r="VFP60" s="47"/>
      <c r="VFQ60" s="47"/>
      <c r="VFR60" s="47"/>
      <c r="VFS60" s="47"/>
      <c r="VFT60" s="47"/>
      <c r="VFU60" s="47"/>
      <c r="VFV60" s="47"/>
      <c r="VFW60" s="47"/>
      <c r="VFX60" s="47"/>
      <c r="VFY60" s="47"/>
      <c r="VFZ60" s="47"/>
      <c r="VGA60" s="47"/>
      <c r="VGB60" s="47"/>
      <c r="VGC60" s="47"/>
      <c r="VGD60" s="47"/>
      <c r="VGE60" s="47"/>
      <c r="VGF60" s="47"/>
      <c r="VGG60" s="47"/>
      <c r="VGH60" s="47"/>
      <c r="VGI60" s="47"/>
      <c r="VGJ60" s="47"/>
      <c r="VGK60" s="47"/>
      <c r="VGL60" s="47"/>
      <c r="VGM60" s="47"/>
      <c r="VGN60" s="47"/>
      <c r="VGO60" s="47"/>
      <c r="VGP60" s="47"/>
      <c r="VGQ60" s="47"/>
      <c r="VGR60" s="47"/>
      <c r="VGS60" s="47"/>
      <c r="VGT60" s="47"/>
      <c r="VGU60" s="47"/>
      <c r="VGV60" s="47"/>
      <c r="VGW60" s="47"/>
      <c r="VGX60" s="47"/>
      <c r="VGY60" s="47"/>
      <c r="VGZ60" s="47"/>
      <c r="VHA60" s="47"/>
      <c r="VHB60" s="47"/>
      <c r="VHC60" s="47"/>
      <c r="VHD60" s="47"/>
      <c r="VHE60" s="47"/>
      <c r="VHF60" s="47"/>
      <c r="VHG60" s="47"/>
      <c r="VHH60" s="47"/>
      <c r="VHI60" s="47"/>
      <c r="VHJ60" s="47"/>
      <c r="VHK60" s="47"/>
      <c r="VHL60" s="47"/>
      <c r="VHM60" s="47"/>
      <c r="VHN60" s="47"/>
      <c r="VHO60" s="47"/>
      <c r="VHP60" s="47"/>
      <c r="VHQ60" s="47"/>
      <c r="VHR60" s="47"/>
      <c r="VHS60" s="47"/>
      <c r="VHT60" s="47"/>
      <c r="VHU60" s="47"/>
      <c r="VHV60" s="47"/>
      <c r="VHW60" s="47"/>
      <c r="VHX60" s="47"/>
      <c r="VHY60" s="47"/>
      <c r="VHZ60" s="47"/>
      <c r="VIA60" s="47"/>
      <c r="VIB60" s="47"/>
      <c r="VIC60" s="47"/>
      <c r="VID60" s="47"/>
      <c r="VIE60" s="47"/>
      <c r="VIF60" s="47"/>
      <c r="VIG60" s="47"/>
      <c r="VIH60" s="47"/>
      <c r="VII60" s="47"/>
      <c r="VIJ60" s="47"/>
      <c r="VIK60" s="47"/>
      <c r="VIL60" s="47"/>
      <c r="VIM60" s="47"/>
      <c r="VIN60" s="47"/>
      <c r="VIO60" s="47"/>
      <c r="VIP60" s="47"/>
      <c r="VIQ60" s="47"/>
      <c r="VIR60" s="47"/>
      <c r="VIS60" s="47"/>
      <c r="VIT60" s="47"/>
      <c r="VIU60" s="47"/>
      <c r="VIV60" s="47"/>
      <c r="VIW60" s="47"/>
      <c r="VIX60" s="47"/>
      <c r="VIY60" s="47"/>
      <c r="VIZ60" s="47"/>
      <c r="VJA60" s="47"/>
      <c r="VJB60" s="47"/>
      <c r="VJC60" s="47"/>
      <c r="VJD60" s="47"/>
      <c r="VJE60" s="47"/>
      <c r="VJF60" s="47"/>
      <c r="VJG60" s="47"/>
      <c r="VJH60" s="47"/>
      <c r="VJI60" s="47"/>
      <c r="VJJ60" s="47"/>
      <c r="VJK60" s="47"/>
      <c r="VJL60" s="47"/>
      <c r="VJM60" s="47"/>
      <c r="VJN60" s="47"/>
      <c r="VJO60" s="47"/>
      <c r="VJP60" s="47"/>
      <c r="VJQ60" s="47"/>
      <c r="VJR60" s="47"/>
      <c r="VJS60" s="47"/>
      <c r="VJT60" s="47"/>
      <c r="VJU60" s="47"/>
      <c r="VJV60" s="47"/>
      <c r="VJW60" s="47"/>
      <c r="VJX60" s="47"/>
      <c r="VJY60" s="47"/>
      <c r="VJZ60" s="47"/>
      <c r="VKA60" s="47"/>
      <c r="VKB60" s="47"/>
      <c r="VKC60" s="47"/>
      <c r="VKD60" s="47"/>
      <c r="VKE60" s="47"/>
      <c r="VKF60" s="47"/>
      <c r="VKG60" s="47"/>
      <c r="VKH60" s="47"/>
      <c r="VKI60" s="47"/>
      <c r="VKJ60" s="47"/>
      <c r="VKK60" s="47"/>
      <c r="VKL60" s="47"/>
      <c r="VKM60" s="47"/>
      <c r="VKN60" s="47"/>
      <c r="VKO60" s="47"/>
      <c r="VKP60" s="47"/>
      <c r="VKQ60" s="47"/>
      <c r="VKR60" s="47"/>
      <c r="VKS60" s="47"/>
      <c r="VKT60" s="47"/>
      <c r="VKU60" s="47"/>
      <c r="VKV60" s="47"/>
      <c r="VKW60" s="47"/>
      <c r="VKX60" s="47"/>
      <c r="VKY60" s="47"/>
      <c r="VKZ60" s="47"/>
      <c r="VLA60" s="47"/>
      <c r="VLB60" s="47"/>
      <c r="VLC60" s="47"/>
      <c r="VLD60" s="47"/>
      <c r="VLE60" s="47"/>
      <c r="VLF60" s="47"/>
      <c r="VLG60" s="47"/>
      <c r="VLH60" s="47"/>
      <c r="VLI60" s="47"/>
      <c r="VLJ60" s="47"/>
      <c r="VLK60" s="47"/>
      <c r="VLL60" s="47"/>
      <c r="VLM60" s="47"/>
      <c r="VLN60" s="47"/>
      <c r="VLO60" s="47"/>
      <c r="VLP60" s="47"/>
      <c r="VLQ60" s="47"/>
      <c r="VLR60" s="47"/>
      <c r="VLS60" s="47"/>
      <c r="VLT60" s="47"/>
      <c r="VLU60" s="47"/>
      <c r="VLV60" s="47"/>
      <c r="VLW60" s="47"/>
      <c r="VLX60" s="47"/>
      <c r="VLY60" s="47"/>
      <c r="VLZ60" s="47"/>
      <c r="VMA60" s="47"/>
      <c r="VMB60" s="47"/>
      <c r="VMC60" s="47"/>
      <c r="VMD60" s="47"/>
      <c r="VME60" s="47"/>
      <c r="VMF60" s="47"/>
      <c r="VMG60" s="47"/>
      <c r="VMH60" s="47"/>
      <c r="VMI60" s="47"/>
      <c r="VMJ60" s="47"/>
      <c r="VMK60" s="47"/>
      <c r="VML60" s="47"/>
      <c r="VMM60" s="47"/>
      <c r="VMN60" s="47"/>
      <c r="VMO60" s="47"/>
      <c r="VMP60" s="47"/>
      <c r="VMQ60" s="47"/>
      <c r="VMR60" s="47"/>
      <c r="VMS60" s="47"/>
      <c r="VMT60" s="47"/>
      <c r="VMU60" s="47"/>
      <c r="VMV60" s="47"/>
      <c r="VMW60" s="47"/>
      <c r="VMX60" s="47"/>
      <c r="VMY60" s="47"/>
      <c r="VMZ60" s="47"/>
      <c r="VNA60" s="47"/>
      <c r="VNB60" s="47"/>
      <c r="VNC60" s="47"/>
      <c r="VND60" s="47"/>
      <c r="VNE60" s="47"/>
      <c r="VNF60" s="47"/>
      <c r="VNG60" s="47"/>
      <c r="VNH60" s="47"/>
      <c r="VNI60" s="47"/>
      <c r="VNJ60" s="47"/>
      <c r="VNK60" s="47"/>
      <c r="VNL60" s="47"/>
      <c r="VNM60" s="47"/>
      <c r="VNN60" s="47"/>
      <c r="VNO60" s="47"/>
      <c r="VNP60" s="47"/>
      <c r="VNQ60" s="47"/>
      <c r="VNR60" s="47"/>
      <c r="VNS60" s="47"/>
      <c r="VNT60" s="47"/>
      <c r="VNU60" s="47"/>
      <c r="VNV60" s="47"/>
      <c r="VNW60" s="47"/>
      <c r="VNX60" s="47"/>
      <c r="VNY60" s="47"/>
      <c r="VNZ60" s="47"/>
      <c r="VOA60" s="47"/>
      <c r="VOB60" s="47"/>
      <c r="VOC60" s="47"/>
      <c r="VOD60" s="47"/>
      <c r="VOE60" s="47"/>
      <c r="VOF60" s="47"/>
      <c r="VOG60" s="47"/>
      <c r="VOH60" s="47"/>
      <c r="VOI60" s="47"/>
      <c r="VOJ60" s="47"/>
      <c r="VOK60" s="47"/>
      <c r="VOL60" s="47"/>
      <c r="VOM60" s="47"/>
      <c r="VON60" s="47"/>
      <c r="VOO60" s="47"/>
      <c r="VOP60" s="47"/>
      <c r="VOQ60" s="47"/>
      <c r="VOR60" s="47"/>
      <c r="VOS60" s="47"/>
      <c r="VOT60" s="47"/>
      <c r="VOU60" s="47"/>
      <c r="VOV60" s="47"/>
      <c r="VOW60" s="47"/>
      <c r="VOX60" s="47"/>
      <c r="VOY60" s="47"/>
      <c r="VOZ60" s="47"/>
      <c r="VPA60" s="47"/>
      <c r="VPB60" s="47"/>
      <c r="VPC60" s="47"/>
      <c r="VPD60" s="47"/>
      <c r="VPE60" s="47"/>
      <c r="VPF60" s="47"/>
      <c r="VPG60" s="47"/>
      <c r="VPH60" s="47"/>
      <c r="VPI60" s="47"/>
      <c r="VPJ60" s="47"/>
      <c r="VPK60" s="47"/>
      <c r="VPL60" s="47"/>
      <c r="VPM60" s="47"/>
      <c r="VPN60" s="47"/>
      <c r="VPO60" s="47"/>
      <c r="VPP60" s="47"/>
      <c r="VPQ60" s="47"/>
      <c r="VPR60" s="47"/>
      <c r="VPS60" s="47"/>
      <c r="VPT60" s="47"/>
      <c r="VPU60" s="47"/>
      <c r="VPV60" s="47"/>
      <c r="VPW60" s="47"/>
      <c r="VPX60" s="47"/>
      <c r="VPY60" s="47"/>
      <c r="VPZ60" s="47"/>
      <c r="VQA60" s="47"/>
      <c r="VQB60" s="47"/>
      <c r="VQC60" s="47"/>
      <c r="VQD60" s="47"/>
      <c r="VQE60" s="47"/>
      <c r="VQF60" s="47"/>
      <c r="VQG60" s="47"/>
      <c r="VQH60" s="47"/>
      <c r="VQI60" s="47"/>
      <c r="VQJ60" s="47"/>
      <c r="VQK60" s="47"/>
      <c r="VQL60" s="47"/>
      <c r="VQM60" s="47"/>
      <c r="VQN60" s="47"/>
      <c r="VQO60" s="47"/>
      <c r="VQP60" s="47"/>
      <c r="VQQ60" s="47"/>
      <c r="VQR60" s="47"/>
      <c r="VQS60" s="47"/>
      <c r="VQT60" s="47"/>
      <c r="VQU60" s="47"/>
      <c r="VQV60" s="47"/>
      <c r="VQW60" s="47"/>
      <c r="VQX60" s="47"/>
      <c r="VQY60" s="47"/>
      <c r="VQZ60" s="47"/>
      <c r="VRA60" s="47"/>
      <c r="VRB60" s="47"/>
      <c r="VRC60" s="47"/>
      <c r="VRD60" s="47"/>
      <c r="VRE60" s="47"/>
      <c r="VRF60" s="47"/>
      <c r="VRG60" s="47"/>
      <c r="VRH60" s="47"/>
      <c r="VRI60" s="47"/>
      <c r="VRJ60" s="47"/>
      <c r="VRK60" s="47"/>
      <c r="VRL60" s="47"/>
      <c r="VRM60" s="47"/>
      <c r="VRN60" s="47"/>
      <c r="VRO60" s="47"/>
      <c r="VRP60" s="47"/>
      <c r="VRQ60" s="47"/>
      <c r="VRR60" s="47"/>
      <c r="VRS60" s="47"/>
      <c r="VRT60" s="47"/>
      <c r="VRU60" s="47"/>
      <c r="VRV60" s="47"/>
      <c r="VRW60" s="47"/>
      <c r="VRX60" s="47"/>
      <c r="VRY60" s="47"/>
      <c r="VRZ60" s="47"/>
      <c r="VSA60" s="47"/>
      <c r="VSB60" s="47"/>
      <c r="VSC60" s="47"/>
      <c r="VSD60" s="47"/>
      <c r="VSE60" s="47"/>
      <c r="VSF60" s="47"/>
      <c r="VSG60" s="47"/>
      <c r="VSH60" s="47"/>
      <c r="VSI60" s="47"/>
      <c r="VSJ60" s="47"/>
      <c r="VSK60" s="47"/>
      <c r="VSL60" s="47"/>
      <c r="VSM60" s="47"/>
      <c r="VSN60" s="47"/>
      <c r="VSO60" s="47"/>
      <c r="VSP60" s="47"/>
      <c r="VSQ60" s="47"/>
      <c r="VSR60" s="47"/>
      <c r="VSS60" s="47"/>
      <c r="VST60" s="47"/>
      <c r="VSU60" s="47"/>
      <c r="VSV60" s="47"/>
      <c r="VSW60" s="47"/>
      <c r="VSX60" s="47"/>
      <c r="VSY60" s="47"/>
      <c r="VSZ60" s="47"/>
      <c r="VTA60" s="47"/>
      <c r="VTB60" s="47"/>
      <c r="VTC60" s="47"/>
      <c r="VTD60" s="47"/>
      <c r="VTE60" s="47"/>
      <c r="VTF60" s="47"/>
      <c r="VTG60" s="47"/>
      <c r="VTH60" s="47"/>
      <c r="VTI60" s="47"/>
      <c r="VTJ60" s="47"/>
      <c r="VTK60" s="47"/>
      <c r="VTL60" s="47"/>
      <c r="VTM60" s="47"/>
      <c r="VTN60" s="47"/>
      <c r="VTO60" s="47"/>
      <c r="VTP60" s="47"/>
      <c r="VTQ60" s="47"/>
      <c r="VTR60" s="47"/>
      <c r="VTS60" s="47"/>
      <c r="VTT60" s="47"/>
      <c r="VTU60" s="47"/>
      <c r="VTV60" s="47"/>
      <c r="VTW60" s="47"/>
      <c r="VTX60" s="47"/>
      <c r="VTY60" s="47"/>
      <c r="VTZ60" s="47"/>
      <c r="VUA60" s="47"/>
      <c r="VUB60" s="47"/>
      <c r="VUC60" s="47"/>
      <c r="VUD60" s="47"/>
      <c r="VUE60" s="47"/>
      <c r="VUF60" s="47"/>
      <c r="VUG60" s="47"/>
      <c r="VUH60" s="47"/>
      <c r="VUI60" s="47"/>
      <c r="VUJ60" s="47"/>
      <c r="VUK60" s="47"/>
      <c r="VUL60" s="47"/>
      <c r="VUM60" s="47"/>
      <c r="VUN60" s="47"/>
      <c r="VUO60" s="47"/>
      <c r="VUP60" s="47"/>
      <c r="VUQ60" s="47"/>
      <c r="VUR60" s="47"/>
      <c r="VUS60" s="47"/>
      <c r="VUT60" s="47"/>
      <c r="VUU60" s="47"/>
      <c r="VUV60" s="47"/>
      <c r="VUW60" s="47"/>
      <c r="VUX60" s="47"/>
      <c r="VUY60" s="47"/>
      <c r="VUZ60" s="47"/>
      <c r="VVA60" s="47"/>
      <c r="VVB60" s="47"/>
      <c r="VVC60" s="47"/>
      <c r="VVD60" s="47"/>
      <c r="VVE60" s="47"/>
      <c r="VVF60" s="47"/>
      <c r="VVG60" s="47"/>
      <c r="VVH60" s="47"/>
      <c r="VVI60" s="47"/>
      <c r="VVJ60" s="47"/>
      <c r="VVK60" s="47"/>
      <c r="VVL60" s="47"/>
      <c r="VVM60" s="47"/>
      <c r="VVN60" s="47"/>
      <c r="VVO60" s="47"/>
      <c r="VVP60" s="47"/>
      <c r="VVQ60" s="47"/>
      <c r="VVR60" s="47"/>
      <c r="VVS60" s="47"/>
      <c r="VVT60" s="47"/>
      <c r="VVU60" s="47"/>
      <c r="VVV60" s="47"/>
      <c r="VVW60" s="47"/>
      <c r="VVX60" s="47"/>
      <c r="VVY60" s="47"/>
      <c r="VVZ60" s="47"/>
      <c r="VWA60" s="47"/>
      <c r="VWB60" s="47"/>
      <c r="VWC60" s="47"/>
      <c r="VWD60" s="47"/>
      <c r="VWE60" s="47"/>
      <c r="VWF60" s="47"/>
      <c r="VWG60" s="47"/>
      <c r="VWH60" s="47"/>
      <c r="VWI60" s="47"/>
      <c r="VWJ60" s="47"/>
      <c r="VWK60" s="47"/>
      <c r="VWL60" s="47"/>
      <c r="VWM60" s="47"/>
      <c r="VWN60" s="47"/>
      <c r="VWO60" s="47"/>
      <c r="VWP60" s="47"/>
      <c r="VWQ60" s="47"/>
      <c r="VWR60" s="47"/>
      <c r="VWS60" s="47"/>
      <c r="VWT60" s="47"/>
      <c r="VWU60" s="47"/>
      <c r="VWV60" s="47"/>
      <c r="VWW60" s="47"/>
      <c r="VWX60" s="47"/>
      <c r="VWY60" s="47"/>
      <c r="VWZ60" s="47"/>
      <c r="VXA60" s="47"/>
      <c r="VXB60" s="47"/>
      <c r="VXC60" s="47"/>
      <c r="VXD60" s="47"/>
      <c r="VXE60" s="47"/>
      <c r="VXF60" s="47"/>
      <c r="VXG60" s="47"/>
      <c r="VXH60" s="47"/>
      <c r="VXI60" s="47"/>
      <c r="VXJ60" s="47"/>
      <c r="VXK60" s="47"/>
      <c r="VXL60" s="47"/>
      <c r="VXM60" s="47"/>
      <c r="VXN60" s="47"/>
      <c r="VXO60" s="47"/>
      <c r="VXP60" s="47"/>
      <c r="VXQ60" s="47"/>
      <c r="VXR60" s="47"/>
      <c r="VXS60" s="47"/>
      <c r="VXT60" s="47"/>
      <c r="VXU60" s="47"/>
      <c r="VXV60" s="47"/>
      <c r="VXW60" s="47"/>
      <c r="VXX60" s="47"/>
      <c r="VXY60" s="47"/>
      <c r="VXZ60" s="47"/>
      <c r="VYA60" s="47"/>
      <c r="VYB60" s="47"/>
      <c r="VYC60" s="47"/>
      <c r="VYD60" s="47"/>
      <c r="VYE60" s="47"/>
      <c r="VYF60" s="47"/>
      <c r="VYG60" s="47"/>
      <c r="VYH60" s="47"/>
      <c r="VYI60" s="47"/>
      <c r="VYJ60" s="47"/>
      <c r="VYK60" s="47"/>
      <c r="VYL60" s="47"/>
      <c r="VYM60" s="47"/>
      <c r="VYN60" s="47"/>
      <c r="VYO60" s="47"/>
      <c r="VYP60" s="47"/>
      <c r="VYQ60" s="47"/>
      <c r="VYR60" s="47"/>
      <c r="VYS60" s="47"/>
      <c r="VYT60" s="47"/>
      <c r="VYU60" s="47"/>
      <c r="VYV60" s="47"/>
      <c r="VYW60" s="47"/>
      <c r="VYX60" s="47"/>
      <c r="VYY60" s="47"/>
      <c r="VYZ60" s="47"/>
      <c r="VZA60" s="47"/>
      <c r="VZB60" s="47"/>
      <c r="VZC60" s="47"/>
      <c r="VZD60" s="47"/>
      <c r="VZE60" s="47"/>
      <c r="VZF60" s="47"/>
      <c r="VZG60" s="47"/>
      <c r="VZH60" s="47"/>
      <c r="VZI60" s="47"/>
      <c r="VZJ60" s="47"/>
      <c r="VZK60" s="47"/>
      <c r="VZL60" s="47"/>
      <c r="VZM60" s="47"/>
      <c r="VZN60" s="47"/>
      <c r="VZO60" s="47"/>
      <c r="VZP60" s="47"/>
      <c r="VZQ60" s="47"/>
      <c r="VZR60" s="47"/>
      <c r="VZS60" s="47"/>
      <c r="VZT60" s="47"/>
      <c r="VZU60" s="47"/>
      <c r="VZV60" s="47"/>
      <c r="VZW60" s="47"/>
      <c r="VZX60" s="47"/>
      <c r="VZY60" s="47"/>
      <c r="VZZ60" s="47"/>
      <c r="WAA60" s="47"/>
      <c r="WAB60" s="47"/>
      <c r="WAC60" s="47"/>
      <c r="WAD60" s="47"/>
      <c r="WAE60" s="47"/>
      <c r="WAF60" s="47"/>
      <c r="WAG60" s="47"/>
      <c r="WAH60" s="47"/>
      <c r="WAI60" s="47"/>
      <c r="WAJ60" s="47"/>
      <c r="WAK60" s="47"/>
      <c r="WAL60" s="47"/>
      <c r="WAM60" s="47"/>
      <c r="WAN60" s="47"/>
      <c r="WAO60" s="47"/>
      <c r="WAP60" s="47"/>
      <c r="WAQ60" s="47"/>
      <c r="WAR60" s="47"/>
      <c r="WAS60" s="47"/>
      <c r="WAT60" s="47"/>
      <c r="WAU60" s="47"/>
      <c r="WAV60" s="47"/>
      <c r="WAW60" s="47"/>
      <c r="WAX60" s="47"/>
      <c r="WAY60" s="47"/>
      <c r="WAZ60" s="47"/>
      <c r="WBA60" s="47"/>
      <c r="WBB60" s="47"/>
      <c r="WBC60" s="47"/>
      <c r="WBD60" s="47"/>
      <c r="WBE60" s="47"/>
      <c r="WBF60" s="47"/>
      <c r="WBG60" s="47"/>
      <c r="WBH60" s="47"/>
      <c r="WBI60" s="47"/>
      <c r="WBJ60" s="47"/>
      <c r="WBK60" s="47"/>
      <c r="WBL60" s="47"/>
      <c r="WBM60" s="47"/>
      <c r="WBN60" s="47"/>
      <c r="WBO60" s="47"/>
      <c r="WBP60" s="47"/>
      <c r="WBQ60" s="47"/>
      <c r="WBR60" s="47"/>
      <c r="WBS60" s="47"/>
      <c r="WBT60" s="47"/>
      <c r="WBU60" s="47"/>
      <c r="WBV60" s="47"/>
      <c r="WBW60" s="47"/>
      <c r="WBX60" s="47"/>
      <c r="WBY60" s="47"/>
      <c r="WBZ60" s="47"/>
      <c r="WCA60" s="47"/>
      <c r="WCB60" s="47"/>
      <c r="WCC60" s="47"/>
      <c r="WCD60" s="47"/>
      <c r="WCE60" s="47"/>
      <c r="WCF60" s="47"/>
      <c r="WCG60" s="47"/>
      <c r="WCH60" s="47"/>
      <c r="WCI60" s="47"/>
      <c r="WCJ60" s="47"/>
      <c r="WCK60" s="47"/>
      <c r="WCL60" s="47"/>
      <c r="WCM60" s="47"/>
      <c r="WCN60" s="47"/>
      <c r="WCO60" s="47"/>
      <c r="WCP60" s="47"/>
      <c r="WCQ60" s="47"/>
      <c r="WCR60" s="47"/>
      <c r="WCS60" s="47"/>
      <c r="WCT60" s="47"/>
      <c r="WCU60" s="47"/>
      <c r="WCV60" s="47"/>
      <c r="WCW60" s="47"/>
      <c r="WCX60" s="47"/>
      <c r="WCY60" s="47"/>
      <c r="WCZ60" s="47"/>
      <c r="WDA60" s="47"/>
      <c r="WDB60" s="47"/>
      <c r="WDC60" s="47"/>
      <c r="WDD60" s="47"/>
      <c r="WDE60" s="47"/>
      <c r="WDF60" s="47"/>
      <c r="WDG60" s="47"/>
      <c r="WDH60" s="47"/>
      <c r="WDI60" s="47"/>
      <c r="WDJ60" s="47"/>
      <c r="WDK60" s="47"/>
      <c r="WDL60" s="47"/>
      <c r="WDM60" s="47"/>
      <c r="WDN60" s="47"/>
      <c r="WDO60" s="47"/>
      <c r="WDP60" s="47"/>
      <c r="WDQ60" s="47"/>
      <c r="WDR60" s="47"/>
      <c r="WDS60" s="47"/>
      <c r="WDT60" s="47"/>
      <c r="WDU60" s="47"/>
      <c r="WDV60" s="47"/>
      <c r="WDW60" s="47"/>
      <c r="WDX60" s="47"/>
      <c r="WDY60" s="47"/>
      <c r="WDZ60" s="47"/>
      <c r="WEA60" s="47"/>
      <c r="WEB60" s="47"/>
      <c r="WEC60" s="47"/>
      <c r="WED60" s="47"/>
      <c r="WEE60" s="47"/>
      <c r="WEF60" s="47"/>
      <c r="WEG60" s="47"/>
      <c r="WEH60" s="47"/>
      <c r="WEI60" s="47"/>
      <c r="WEJ60" s="47"/>
      <c r="WEK60" s="47"/>
      <c r="WEL60" s="47"/>
      <c r="WEM60" s="47"/>
      <c r="WEN60" s="47"/>
      <c r="WEO60" s="47"/>
      <c r="WEP60" s="47"/>
      <c r="WEQ60" s="47"/>
      <c r="WER60" s="47"/>
      <c r="WES60" s="47"/>
      <c r="WET60" s="47"/>
      <c r="WEU60" s="47"/>
      <c r="WEV60" s="47"/>
      <c r="WEW60" s="47"/>
      <c r="WEX60" s="47"/>
      <c r="WEY60" s="47"/>
      <c r="WEZ60" s="47"/>
      <c r="WFA60" s="47"/>
      <c r="WFB60" s="47"/>
      <c r="WFC60" s="47"/>
      <c r="WFD60" s="47"/>
      <c r="WFE60" s="47"/>
      <c r="WFF60" s="47"/>
      <c r="WFG60" s="47"/>
      <c r="WFH60" s="47"/>
      <c r="WFI60" s="47"/>
      <c r="WFJ60" s="47"/>
      <c r="WFK60" s="47"/>
      <c r="WFL60" s="47"/>
      <c r="WFM60" s="47"/>
      <c r="WFN60" s="47"/>
      <c r="WFO60" s="47"/>
      <c r="WFP60" s="47"/>
      <c r="WFQ60" s="47"/>
      <c r="WFR60" s="47"/>
      <c r="WFS60" s="47"/>
      <c r="WFT60" s="47"/>
      <c r="WFU60" s="47"/>
      <c r="WFV60" s="47"/>
      <c r="WFW60" s="47"/>
      <c r="WFX60" s="47"/>
      <c r="WFY60" s="47"/>
      <c r="WFZ60" s="47"/>
      <c r="WGA60" s="47"/>
      <c r="WGB60" s="47"/>
      <c r="WGC60" s="47"/>
      <c r="WGD60" s="47"/>
      <c r="WGE60" s="47"/>
      <c r="WGF60" s="47"/>
      <c r="WGG60" s="47"/>
      <c r="WGH60" s="47"/>
      <c r="WGI60" s="47"/>
      <c r="WGJ60" s="47"/>
      <c r="WGK60" s="47"/>
      <c r="WGL60" s="47"/>
      <c r="WGM60" s="47"/>
      <c r="WGN60" s="47"/>
      <c r="WGO60" s="47"/>
      <c r="WGP60" s="47"/>
      <c r="WGQ60" s="47"/>
      <c r="WGR60" s="47"/>
      <c r="WGS60" s="47"/>
      <c r="WGT60" s="47"/>
      <c r="WGU60" s="47"/>
      <c r="WGV60" s="47"/>
      <c r="WGW60" s="47"/>
      <c r="WGX60" s="47"/>
      <c r="WGY60" s="47"/>
      <c r="WGZ60" s="47"/>
      <c r="WHA60" s="47"/>
      <c r="WHB60" s="47"/>
      <c r="WHC60" s="47"/>
      <c r="WHD60" s="47"/>
      <c r="WHE60" s="47"/>
      <c r="WHF60" s="47"/>
      <c r="WHG60" s="47"/>
      <c r="WHH60" s="47"/>
      <c r="WHI60" s="47"/>
      <c r="WHJ60" s="47"/>
      <c r="WHK60" s="47"/>
      <c r="WHL60" s="47"/>
      <c r="WHM60" s="47"/>
      <c r="WHN60" s="47"/>
      <c r="WHO60" s="47"/>
      <c r="WHP60" s="47"/>
      <c r="WHQ60" s="47"/>
      <c r="WHR60" s="47"/>
      <c r="WHS60" s="47"/>
      <c r="WHT60" s="47"/>
      <c r="WHU60" s="47"/>
      <c r="WHV60" s="47"/>
      <c r="WHW60" s="47"/>
      <c r="WHX60" s="47"/>
      <c r="WHY60" s="47"/>
      <c r="WHZ60" s="47"/>
      <c r="WIA60" s="47"/>
      <c r="WIB60" s="47"/>
      <c r="WIC60" s="47"/>
      <c r="WID60" s="47"/>
      <c r="WIE60" s="47"/>
      <c r="WIF60" s="47"/>
      <c r="WIG60" s="47"/>
      <c r="WIH60" s="47"/>
      <c r="WII60" s="47"/>
      <c r="WIJ60" s="47"/>
      <c r="WIK60" s="47"/>
      <c r="WIL60" s="47"/>
      <c r="WIM60" s="47"/>
      <c r="WIN60" s="47"/>
      <c r="WIO60" s="47"/>
      <c r="WIP60" s="47"/>
      <c r="WIQ60" s="47"/>
      <c r="WIR60" s="47"/>
      <c r="WIS60" s="47"/>
      <c r="WIT60" s="47"/>
      <c r="WIU60" s="47"/>
      <c r="WIV60" s="47"/>
      <c r="WIW60" s="47"/>
      <c r="WIX60" s="47"/>
      <c r="WIY60" s="47"/>
      <c r="WIZ60" s="47"/>
      <c r="WJA60" s="47"/>
      <c r="WJB60" s="47"/>
      <c r="WJC60" s="47"/>
      <c r="WJD60" s="47"/>
      <c r="WJE60" s="47"/>
      <c r="WJF60" s="47"/>
      <c r="WJG60" s="47"/>
      <c r="WJH60" s="47"/>
      <c r="WJI60" s="47"/>
      <c r="WJJ60" s="47"/>
      <c r="WJK60" s="47"/>
      <c r="WJL60" s="47"/>
      <c r="WJM60" s="47"/>
      <c r="WJN60" s="47"/>
      <c r="WJO60" s="47"/>
      <c r="WJP60" s="47"/>
      <c r="WJQ60" s="47"/>
      <c r="WJR60" s="47"/>
      <c r="WJS60" s="47"/>
      <c r="WJT60" s="47"/>
      <c r="WJU60" s="47"/>
      <c r="WJV60" s="47"/>
      <c r="WJW60" s="47"/>
      <c r="WJX60" s="47"/>
      <c r="WJY60" s="47"/>
      <c r="WJZ60" s="47"/>
      <c r="WKA60" s="47"/>
      <c r="WKB60" s="47"/>
      <c r="WKC60" s="47"/>
      <c r="WKD60" s="47"/>
      <c r="WKE60" s="47"/>
      <c r="WKF60" s="47"/>
      <c r="WKG60" s="47"/>
      <c r="WKH60" s="47"/>
      <c r="WKI60" s="47"/>
      <c r="WKJ60" s="47"/>
      <c r="WKK60" s="47"/>
      <c r="WKL60" s="47"/>
      <c r="WKM60" s="47"/>
      <c r="WKN60" s="47"/>
      <c r="WKO60" s="47"/>
      <c r="WKP60" s="47"/>
      <c r="WKQ60" s="47"/>
      <c r="WKR60" s="47"/>
      <c r="WKS60" s="47"/>
      <c r="WKT60" s="47"/>
      <c r="WKU60" s="47"/>
      <c r="WKV60" s="47"/>
      <c r="WKW60" s="47"/>
      <c r="WKX60" s="47"/>
      <c r="WKY60" s="47"/>
      <c r="WKZ60" s="47"/>
      <c r="WLA60" s="47"/>
      <c r="WLB60" s="47"/>
      <c r="WLC60" s="47"/>
      <c r="WLD60" s="47"/>
      <c r="WLE60" s="47"/>
      <c r="WLF60" s="47"/>
      <c r="WLG60" s="47"/>
      <c r="WLH60" s="47"/>
      <c r="WLI60" s="47"/>
      <c r="WLJ60" s="47"/>
      <c r="WLK60" s="47"/>
      <c r="WLL60" s="47"/>
      <c r="WLM60" s="47"/>
      <c r="WLN60" s="47"/>
      <c r="WLO60" s="47"/>
      <c r="WLP60" s="47"/>
      <c r="WLQ60" s="47"/>
      <c r="WLR60" s="47"/>
      <c r="WLS60" s="47"/>
      <c r="WLT60" s="47"/>
      <c r="WLU60" s="47"/>
      <c r="WLV60" s="47"/>
      <c r="WLW60" s="47"/>
      <c r="WLX60" s="47"/>
      <c r="WLY60" s="47"/>
      <c r="WLZ60" s="47"/>
      <c r="WMA60" s="47"/>
      <c r="WMB60" s="47"/>
      <c r="WMC60" s="47"/>
      <c r="WMD60" s="47"/>
      <c r="WME60" s="47"/>
      <c r="WMF60" s="47"/>
      <c r="WMG60" s="47"/>
      <c r="WMH60" s="47"/>
      <c r="WMI60" s="47"/>
      <c r="WMJ60" s="47"/>
      <c r="WMK60" s="47"/>
      <c r="WML60" s="47"/>
      <c r="WMM60" s="47"/>
      <c r="WMN60" s="47"/>
      <c r="WMO60" s="47"/>
      <c r="WMP60" s="47"/>
      <c r="WMQ60" s="47"/>
      <c r="WMR60" s="47"/>
      <c r="WMS60" s="47"/>
      <c r="WMT60" s="47"/>
      <c r="WMU60" s="47"/>
      <c r="WMV60" s="47"/>
      <c r="WMW60" s="47"/>
      <c r="WMX60" s="47"/>
      <c r="WMY60" s="47"/>
      <c r="WMZ60" s="47"/>
      <c r="WNA60" s="47"/>
      <c r="WNB60" s="47"/>
      <c r="WNC60" s="47"/>
      <c r="WND60" s="47"/>
      <c r="WNE60" s="47"/>
      <c r="WNF60" s="47"/>
      <c r="WNG60" s="47"/>
      <c r="WNH60" s="47"/>
      <c r="WNI60" s="47"/>
      <c r="WNJ60" s="47"/>
      <c r="WNK60" s="47"/>
      <c r="WNL60" s="47"/>
      <c r="WNM60" s="47"/>
      <c r="WNN60" s="47"/>
      <c r="WNO60" s="47"/>
      <c r="WNP60" s="47"/>
      <c r="WNQ60" s="47"/>
      <c r="WNR60" s="47"/>
      <c r="WNS60" s="47"/>
      <c r="WNT60" s="47"/>
      <c r="WNU60" s="47"/>
      <c r="WNV60" s="47"/>
      <c r="WNW60" s="47"/>
      <c r="WNX60" s="47"/>
      <c r="WNY60" s="47"/>
      <c r="WNZ60" s="47"/>
      <c r="WOA60" s="47"/>
      <c r="WOB60" s="47"/>
      <c r="WOC60" s="47"/>
      <c r="WOD60" s="47"/>
      <c r="WOE60" s="47"/>
      <c r="WOF60" s="47"/>
      <c r="WOG60" s="47"/>
      <c r="WOH60" s="47"/>
      <c r="WOI60" s="47"/>
      <c r="WOJ60" s="47"/>
      <c r="WOK60" s="47"/>
      <c r="WOL60" s="47"/>
      <c r="WOM60" s="47"/>
      <c r="WON60" s="47"/>
      <c r="WOO60" s="47"/>
      <c r="WOP60" s="47"/>
      <c r="WOQ60" s="47"/>
      <c r="WOR60" s="47"/>
      <c r="WOS60" s="47"/>
      <c r="WOT60" s="47"/>
      <c r="WOU60" s="47"/>
      <c r="WOV60" s="47"/>
      <c r="WOW60" s="47"/>
      <c r="WOX60" s="47"/>
      <c r="WOY60" s="47"/>
      <c r="WOZ60" s="47"/>
      <c r="WPA60" s="47"/>
      <c r="WPB60" s="47"/>
      <c r="WPC60" s="47"/>
      <c r="WPD60" s="47"/>
      <c r="WPE60" s="47"/>
      <c r="WPF60" s="47"/>
      <c r="WPG60" s="47"/>
      <c r="WPH60" s="47"/>
      <c r="WPI60" s="47"/>
      <c r="WPJ60" s="47"/>
      <c r="WPK60" s="47"/>
      <c r="WPL60" s="47"/>
      <c r="WPM60" s="47"/>
      <c r="WPN60" s="47"/>
      <c r="WPO60" s="47"/>
      <c r="WPP60" s="47"/>
      <c r="WPQ60" s="47"/>
      <c r="WPR60" s="47"/>
      <c r="WPS60" s="47"/>
      <c r="WPT60" s="47"/>
      <c r="WPU60" s="47"/>
      <c r="WPV60" s="47"/>
      <c r="WPW60" s="47"/>
      <c r="WPX60" s="47"/>
      <c r="WPY60" s="47"/>
      <c r="WPZ60" s="47"/>
      <c r="WQA60" s="47"/>
      <c r="WQB60" s="47"/>
      <c r="WQC60" s="47"/>
      <c r="WQD60" s="47"/>
      <c r="WQE60" s="47"/>
      <c r="WQF60" s="47"/>
      <c r="WQG60" s="47"/>
      <c r="WQH60" s="47"/>
      <c r="WQI60" s="47"/>
      <c r="WQJ60" s="47"/>
      <c r="WQK60" s="47"/>
      <c r="WQL60" s="47"/>
      <c r="WQM60" s="47"/>
      <c r="WQN60" s="47"/>
      <c r="WQO60" s="47"/>
      <c r="WQP60" s="47"/>
      <c r="WQQ60" s="47"/>
      <c r="WQR60" s="47"/>
      <c r="WQS60" s="47"/>
      <c r="WQT60" s="47"/>
      <c r="WQU60" s="47"/>
      <c r="WQV60" s="47"/>
      <c r="WQW60" s="47"/>
      <c r="WQX60" s="47"/>
      <c r="WQY60" s="47"/>
      <c r="WQZ60" s="47"/>
      <c r="WRA60" s="47"/>
      <c r="WRB60" s="47"/>
      <c r="WRC60" s="47"/>
      <c r="WRD60" s="47"/>
      <c r="WRE60" s="47"/>
      <c r="WRF60" s="47"/>
      <c r="WRG60" s="47"/>
      <c r="WRH60" s="47"/>
      <c r="WRI60" s="47"/>
      <c r="WRJ60" s="47"/>
      <c r="WRK60" s="47"/>
      <c r="WRL60" s="47"/>
      <c r="WRM60" s="47"/>
      <c r="WRN60" s="47"/>
      <c r="WRO60" s="47"/>
      <c r="WRP60" s="47"/>
      <c r="WRQ60" s="47"/>
      <c r="WRR60" s="47"/>
      <c r="WRS60" s="47"/>
      <c r="WRT60" s="47"/>
      <c r="WRU60" s="47"/>
      <c r="WRV60" s="47"/>
      <c r="WRW60" s="47"/>
      <c r="WRX60" s="47"/>
      <c r="WRY60" s="47"/>
      <c r="WRZ60" s="47"/>
      <c r="WSA60" s="47"/>
      <c r="WSB60" s="47"/>
      <c r="WSC60" s="47"/>
      <c r="WSD60" s="47"/>
      <c r="WSE60" s="47"/>
      <c r="WSF60" s="47"/>
      <c r="WSG60" s="47"/>
      <c r="WSH60" s="47"/>
      <c r="WSI60" s="47"/>
      <c r="WSJ60" s="47"/>
      <c r="WSK60" s="47"/>
      <c r="WSL60" s="47"/>
      <c r="WSM60" s="47"/>
      <c r="WSN60" s="47"/>
      <c r="WSO60" s="47"/>
      <c r="WSP60" s="47"/>
      <c r="WSQ60" s="47"/>
      <c r="WSR60" s="47"/>
      <c r="WSS60" s="47"/>
      <c r="WST60" s="47"/>
      <c r="WSU60" s="47"/>
      <c r="WSV60" s="47"/>
      <c r="WSW60" s="47"/>
      <c r="WSX60" s="47"/>
      <c r="WSY60" s="47"/>
      <c r="WSZ60" s="47"/>
      <c r="WTA60" s="47"/>
      <c r="WTB60" s="47"/>
      <c r="WTC60" s="47"/>
      <c r="WTD60" s="47"/>
      <c r="WTE60" s="47"/>
      <c r="WTF60" s="47"/>
      <c r="WTG60" s="47"/>
      <c r="WTH60" s="47"/>
      <c r="WTI60" s="47"/>
      <c r="WTJ60" s="47"/>
      <c r="WTK60" s="47"/>
      <c r="WTL60" s="47"/>
      <c r="WTM60" s="47"/>
      <c r="WTN60" s="47"/>
      <c r="WTO60" s="47"/>
      <c r="WTP60" s="47"/>
      <c r="WTQ60" s="47"/>
      <c r="WTR60" s="47"/>
      <c r="WTS60" s="47"/>
      <c r="WTT60" s="47"/>
      <c r="WTU60" s="47"/>
      <c r="WTV60" s="47"/>
      <c r="WTW60" s="47"/>
      <c r="WTX60" s="47"/>
      <c r="WTY60" s="47"/>
      <c r="WTZ60" s="47"/>
      <c r="WUA60" s="47"/>
      <c r="WUB60" s="47"/>
      <c r="WUC60" s="47"/>
      <c r="WUD60" s="47"/>
      <c r="WUE60" s="47"/>
      <c r="WUF60" s="47"/>
      <c r="WUG60" s="47"/>
      <c r="WUH60" s="47"/>
      <c r="WUI60" s="47"/>
      <c r="WUJ60" s="47"/>
      <c r="WUK60" s="47"/>
      <c r="WUL60" s="47"/>
      <c r="WUM60" s="47"/>
      <c r="WUN60" s="47"/>
      <c r="WUO60" s="47"/>
      <c r="WUP60" s="47"/>
      <c r="WUQ60" s="47"/>
      <c r="WUR60" s="47"/>
      <c r="WUS60" s="47"/>
      <c r="WUT60" s="47"/>
      <c r="WUU60" s="47"/>
      <c r="WUV60" s="47"/>
      <c r="WUW60" s="47"/>
      <c r="WUX60" s="47"/>
      <c r="WUY60" s="47"/>
      <c r="WUZ60" s="47"/>
      <c r="WVA60" s="47"/>
      <c r="WVB60" s="47"/>
      <c r="WVC60" s="47"/>
      <c r="WVD60" s="47"/>
      <c r="WVE60" s="47"/>
      <c r="WVF60" s="47"/>
      <c r="WVG60" s="47"/>
      <c r="WVH60" s="47"/>
      <c r="WVI60" s="47"/>
      <c r="WVJ60" s="47"/>
      <c r="WVK60" s="47"/>
      <c r="WVL60" s="47"/>
      <c r="WVM60" s="47"/>
      <c r="WVN60" s="47"/>
      <c r="WVO60" s="47"/>
      <c r="WVP60" s="47"/>
      <c r="WVQ60" s="47"/>
      <c r="WVR60" s="47"/>
      <c r="WVS60" s="47"/>
      <c r="WVT60" s="47"/>
      <c r="WVU60" s="47"/>
      <c r="WVV60" s="47"/>
      <c r="WVW60" s="47"/>
      <c r="WVX60" s="47"/>
      <c r="WVY60" s="47"/>
      <c r="WVZ60" s="47"/>
      <c r="WWA60" s="47"/>
      <c r="WWB60" s="47"/>
      <c r="WWC60" s="47"/>
      <c r="WWD60" s="47"/>
      <c r="WWE60" s="47"/>
      <c r="WWF60" s="47"/>
      <c r="WWG60" s="47"/>
      <c r="WWH60" s="47"/>
      <c r="WWI60" s="47"/>
      <c r="WWJ60" s="47"/>
      <c r="WWK60" s="47"/>
      <c r="WWL60" s="47"/>
      <c r="WWM60" s="47"/>
      <c r="WWN60" s="47"/>
      <c r="WWO60" s="47"/>
      <c r="WWP60" s="47"/>
      <c r="WWQ60" s="47"/>
      <c r="WWR60" s="47"/>
      <c r="WWS60" s="47"/>
      <c r="WWT60" s="47"/>
      <c r="WWU60" s="47"/>
      <c r="WWV60" s="47"/>
      <c r="WWW60" s="47"/>
      <c r="WWX60" s="47"/>
      <c r="WWY60" s="47"/>
      <c r="WWZ60" s="47"/>
      <c r="WXA60" s="47"/>
      <c r="WXB60" s="47"/>
      <c r="WXC60" s="47"/>
      <c r="WXD60" s="47"/>
      <c r="WXE60" s="47"/>
      <c r="WXF60" s="47"/>
      <c r="WXG60" s="47"/>
      <c r="WXH60" s="47"/>
      <c r="WXI60" s="47"/>
      <c r="WXJ60" s="47"/>
      <c r="WXK60" s="47"/>
      <c r="WXL60" s="47"/>
      <c r="WXM60" s="47"/>
      <c r="WXN60" s="47"/>
      <c r="WXO60" s="47"/>
      <c r="WXP60" s="47"/>
      <c r="WXQ60" s="47"/>
      <c r="WXR60" s="47"/>
      <c r="WXS60" s="47"/>
      <c r="WXT60" s="47"/>
      <c r="WXU60" s="47"/>
      <c r="WXV60" s="47"/>
      <c r="WXW60" s="47"/>
      <c r="WXX60" s="47"/>
      <c r="WXY60" s="47"/>
      <c r="WXZ60" s="47"/>
      <c r="WYA60" s="47"/>
      <c r="WYB60" s="47"/>
      <c r="WYC60" s="47"/>
      <c r="WYD60" s="47"/>
      <c r="WYE60" s="47"/>
      <c r="WYF60" s="47"/>
      <c r="WYG60" s="47"/>
      <c r="WYH60" s="47"/>
      <c r="WYI60" s="47"/>
      <c r="WYJ60" s="47"/>
      <c r="WYK60" s="47"/>
      <c r="WYL60" s="47"/>
      <c r="WYM60" s="47"/>
      <c r="WYN60" s="47"/>
      <c r="WYO60" s="47"/>
      <c r="WYP60" s="47"/>
      <c r="WYQ60" s="47"/>
      <c r="WYR60" s="47"/>
      <c r="WYS60" s="47"/>
      <c r="WYT60" s="47"/>
      <c r="WYU60" s="47"/>
      <c r="WYV60" s="47"/>
      <c r="WYW60" s="47"/>
      <c r="WYX60" s="47"/>
      <c r="WYY60" s="47"/>
      <c r="WYZ60" s="47"/>
      <c r="WZA60" s="47"/>
      <c r="WZB60" s="47"/>
      <c r="WZC60" s="47"/>
      <c r="WZD60" s="47"/>
      <c r="WZE60" s="47"/>
      <c r="WZF60" s="47"/>
      <c r="WZG60" s="47"/>
      <c r="WZH60" s="47"/>
      <c r="WZI60" s="47"/>
      <c r="WZJ60" s="47"/>
      <c r="WZK60" s="47"/>
      <c r="WZL60" s="47"/>
      <c r="WZM60" s="47"/>
      <c r="WZN60" s="47"/>
      <c r="WZO60" s="47"/>
      <c r="WZP60" s="47"/>
      <c r="WZQ60" s="47"/>
      <c r="WZR60" s="47"/>
      <c r="WZS60" s="47"/>
      <c r="WZT60" s="47"/>
      <c r="WZU60" s="47"/>
      <c r="WZV60" s="47"/>
      <c r="WZW60" s="47"/>
      <c r="WZX60" s="47"/>
      <c r="WZY60" s="47"/>
      <c r="WZZ60" s="47"/>
      <c r="XAA60" s="47"/>
      <c r="XAB60" s="47"/>
      <c r="XAC60" s="47"/>
      <c r="XAD60" s="47"/>
      <c r="XAE60" s="47"/>
      <c r="XAF60" s="47"/>
      <c r="XAG60" s="47"/>
      <c r="XAH60" s="47"/>
      <c r="XAI60" s="47"/>
      <c r="XAJ60" s="47"/>
      <c r="XAK60" s="47"/>
      <c r="XAL60" s="47"/>
      <c r="XAM60" s="47"/>
      <c r="XAN60" s="47"/>
      <c r="XAO60" s="47"/>
      <c r="XAP60" s="47"/>
      <c r="XAQ60" s="47"/>
      <c r="XAR60" s="47"/>
      <c r="XAS60" s="47"/>
      <c r="XAT60" s="47"/>
      <c r="XAU60" s="47"/>
      <c r="XAV60" s="47"/>
      <c r="XAW60" s="47"/>
      <c r="XAX60" s="47"/>
      <c r="XAY60" s="47"/>
      <c r="XAZ60" s="47"/>
      <c r="XBA60" s="47"/>
      <c r="XBB60" s="47"/>
      <c r="XBC60" s="47"/>
      <c r="XBD60" s="47"/>
      <c r="XBE60" s="47"/>
      <c r="XBF60" s="47"/>
      <c r="XBG60" s="47"/>
      <c r="XBH60" s="47"/>
      <c r="XBI60" s="47"/>
      <c r="XBJ60" s="47"/>
      <c r="XBK60" s="47"/>
      <c r="XBL60" s="47"/>
      <c r="XBM60" s="47"/>
      <c r="XBN60" s="47"/>
      <c r="XBO60" s="47"/>
      <c r="XBP60" s="47"/>
      <c r="XBQ60" s="47"/>
      <c r="XBR60" s="47"/>
      <c r="XBS60" s="47"/>
      <c r="XBT60" s="47"/>
      <c r="XBU60" s="47"/>
      <c r="XBV60" s="47"/>
      <c r="XBW60" s="47"/>
      <c r="XBX60" s="47"/>
      <c r="XBY60" s="47"/>
      <c r="XBZ60" s="47"/>
      <c r="XCA60" s="47"/>
      <c r="XCB60" s="47"/>
      <c r="XCC60" s="47"/>
      <c r="XCD60" s="47"/>
      <c r="XCE60" s="47"/>
      <c r="XCF60" s="47"/>
      <c r="XCG60" s="47"/>
      <c r="XCH60" s="47"/>
      <c r="XCI60" s="47"/>
      <c r="XCJ60" s="47"/>
      <c r="XCK60" s="47"/>
      <c r="XCL60" s="47"/>
      <c r="XCM60" s="47"/>
      <c r="XCN60" s="47"/>
      <c r="XCO60" s="47"/>
      <c r="XCP60" s="47"/>
      <c r="XCQ60" s="47"/>
      <c r="XCR60" s="47"/>
      <c r="XCS60" s="47"/>
      <c r="XCT60" s="47"/>
      <c r="XCU60" s="47"/>
      <c r="XCV60" s="47"/>
      <c r="XCW60" s="47"/>
      <c r="XCX60" s="47"/>
      <c r="XCY60" s="47"/>
      <c r="XCZ60" s="47"/>
      <c r="XDA60" s="47"/>
      <c r="XDB60" s="47"/>
      <c r="XDC60" s="47"/>
      <c r="XDD60" s="47"/>
      <c r="XDE60" s="47"/>
      <c r="XDF60" s="47"/>
      <c r="XDG60" s="47"/>
      <c r="XDH60" s="47"/>
      <c r="XDI60" s="47"/>
      <c r="XDJ60" s="47"/>
      <c r="XDK60" s="47"/>
      <c r="XDL60" s="47"/>
      <c r="XDM60" s="47"/>
      <c r="XDN60" s="47"/>
      <c r="XDO60" s="47"/>
      <c r="XDP60" s="47"/>
      <c r="XDQ60" s="47"/>
      <c r="XDR60" s="47"/>
      <c r="XDS60" s="47"/>
      <c r="XDT60" s="47"/>
      <c r="XDU60" s="47"/>
      <c r="XDV60" s="47"/>
      <c r="XDW60" s="47"/>
      <c r="XDX60" s="47"/>
      <c r="XDY60" s="47"/>
      <c r="XDZ60" s="47"/>
      <c r="XEA60" s="47"/>
      <c r="XEB60" s="47"/>
      <c r="XEC60" s="47"/>
      <c r="XED60" s="47"/>
      <c r="XEE60" s="47"/>
      <c r="XEF60" s="47"/>
      <c r="XEG60" s="47"/>
      <c r="XEH60" s="47"/>
      <c r="XEI60" s="47"/>
      <c r="XEJ60" s="47"/>
      <c r="XEK60" s="47"/>
      <c r="XEL60" s="47"/>
      <c r="XEM60" s="47"/>
      <c r="XEN60" s="47"/>
      <c r="XEO60" s="47"/>
      <c r="XEP60" s="47"/>
      <c r="XEQ60" s="47"/>
      <c r="XER60" s="47"/>
      <c r="XES60" s="47"/>
      <c r="XET60" s="47"/>
      <c r="XEU60" s="47"/>
      <c r="XEV60" s="47"/>
      <c r="XEW60" s="47"/>
      <c r="XEX60" s="47"/>
      <c r="XEY60" s="47"/>
      <c r="XEZ60" s="47"/>
      <c r="XFA60" s="47"/>
      <c r="XFB60" s="47"/>
      <c r="XFC60" s="47"/>
      <c r="XFD60" s="47"/>
    </row>
    <row r="61" spans="1:16384" customFormat="1" ht="21" x14ac:dyDescent="0.35">
      <c r="A61" s="53" t="s">
        <v>70</v>
      </c>
      <c r="B61" s="53"/>
      <c r="C61" s="53"/>
      <c r="D61" s="53"/>
      <c r="E61" s="53"/>
      <c r="F61" s="53"/>
    </row>
    <row r="62" spans="1:16384" customFormat="1" x14ac:dyDescent="0.25">
      <c r="A62" s="54" t="s">
        <v>68</v>
      </c>
      <c r="B62" s="54"/>
      <c r="C62" s="54"/>
      <c r="D62" s="54"/>
      <c r="E62" s="54"/>
      <c r="F62" s="54"/>
    </row>
    <row r="63" spans="1:16384" customFormat="1" x14ac:dyDescent="0.25">
      <c r="A63" s="56"/>
      <c r="B63" s="56"/>
      <c r="C63" s="56"/>
      <c r="D63" s="56"/>
      <c r="E63" s="56"/>
      <c r="F63" s="56"/>
    </row>
    <row r="64" spans="1:16384" customFormat="1" x14ac:dyDescent="0.25">
      <c r="A64" s="55" t="s">
        <v>81</v>
      </c>
      <c r="B64" s="55"/>
      <c r="C64" s="55"/>
      <c r="D64" s="55"/>
      <c r="E64" s="55"/>
      <c r="F64" s="55"/>
    </row>
  </sheetData>
  <sheetProtection algorithmName="SHA-512" hashValue="1ubAdMztW/bptBOiv7wSgNUH+/0XZuaBYAcJck7hXZ1t9x+ITILisrfgjw2viBRWYM7OqnoQZ51eHCZB8w4T0Q==" saltValue="B1eakkFUxSstVsIdInRlDQ==" spinCount="100000" sheet="1" objects="1" scenarios="1"/>
  <mergeCells count="13711">
    <mergeCell ref="A64:F64"/>
    <mergeCell ref="A63:F63"/>
    <mergeCell ref="XEI60:XEN60"/>
    <mergeCell ref="XEO60:XET60"/>
    <mergeCell ref="XEU60:XEZ60"/>
    <mergeCell ref="XFA60:XFD60"/>
    <mergeCell ref="A5:F5"/>
    <mergeCell ref="XDE60:XDJ60"/>
    <mergeCell ref="XDK60:XDP60"/>
    <mergeCell ref="XDQ60:XDV60"/>
    <mergeCell ref="XDW60:XEB60"/>
    <mergeCell ref="XEC60:XEH60"/>
    <mergeCell ref="XCA60:XCF60"/>
    <mergeCell ref="XCG60:XCL60"/>
    <mergeCell ref="XCM60:XCR60"/>
    <mergeCell ref="XCS60:XCX60"/>
    <mergeCell ref="XCY60:XDD60"/>
    <mergeCell ref="XAW60:XBB60"/>
    <mergeCell ref="XBC60:XBH60"/>
    <mergeCell ref="XBI60:XBN60"/>
    <mergeCell ref="XBO60:XBT60"/>
    <mergeCell ref="XBU60:XBZ60"/>
    <mergeCell ref="WZS60:WZX60"/>
    <mergeCell ref="WZY60:XAD60"/>
    <mergeCell ref="XAE60:XAJ60"/>
    <mergeCell ref="XAK60:XAP60"/>
    <mergeCell ref="XAQ60:XAV60"/>
    <mergeCell ref="WYO60:WYT60"/>
    <mergeCell ref="WYU60:WYZ60"/>
    <mergeCell ref="WZA60:WZF60"/>
    <mergeCell ref="WZG60:WZL60"/>
    <mergeCell ref="WZM60:WZR60"/>
    <mergeCell ref="WXK60:WXP60"/>
    <mergeCell ref="WXQ60:WXV60"/>
    <mergeCell ref="WXW60:WYB60"/>
    <mergeCell ref="WYC60:WYH60"/>
    <mergeCell ref="WYI60:WYN60"/>
    <mergeCell ref="WWG60:WWL60"/>
    <mergeCell ref="WWM60:WWR60"/>
    <mergeCell ref="WWS60:WWX60"/>
    <mergeCell ref="WWY60:WXD60"/>
    <mergeCell ref="WXE60:WXJ60"/>
    <mergeCell ref="WVC60:WVH60"/>
    <mergeCell ref="WVI60:WVN60"/>
    <mergeCell ref="WVO60:WVT60"/>
    <mergeCell ref="WVU60:WVZ60"/>
    <mergeCell ref="WWA60:WWF60"/>
    <mergeCell ref="WTY60:WUD60"/>
    <mergeCell ref="WUE60:WUJ60"/>
    <mergeCell ref="WUK60:WUP60"/>
    <mergeCell ref="WUQ60:WUV60"/>
    <mergeCell ref="WUW60:WVB60"/>
    <mergeCell ref="WSU60:WSZ60"/>
    <mergeCell ref="WTA60:WTF60"/>
    <mergeCell ref="WTG60:WTL60"/>
    <mergeCell ref="WTM60:WTR60"/>
    <mergeCell ref="WTS60:WTX60"/>
    <mergeCell ref="WRQ60:WRV60"/>
    <mergeCell ref="WRW60:WSB60"/>
    <mergeCell ref="WSC60:WSH60"/>
    <mergeCell ref="WSI60:WSN60"/>
    <mergeCell ref="WSO60:WST60"/>
    <mergeCell ref="WQM60:WQR60"/>
    <mergeCell ref="WQS60:WQX60"/>
    <mergeCell ref="WQY60:WRD60"/>
    <mergeCell ref="WRE60:WRJ60"/>
    <mergeCell ref="WRK60:WRP60"/>
    <mergeCell ref="WPI60:WPN60"/>
    <mergeCell ref="WPO60:WPT60"/>
    <mergeCell ref="WPU60:WPZ60"/>
    <mergeCell ref="WQA60:WQF60"/>
    <mergeCell ref="WQG60:WQL60"/>
    <mergeCell ref="WOE60:WOJ60"/>
    <mergeCell ref="WOK60:WOP60"/>
    <mergeCell ref="WOQ60:WOV60"/>
    <mergeCell ref="WOW60:WPB60"/>
    <mergeCell ref="WPC60:WPH60"/>
    <mergeCell ref="WNA60:WNF60"/>
    <mergeCell ref="WNG60:WNL60"/>
    <mergeCell ref="WNM60:WNR60"/>
    <mergeCell ref="WNS60:WNX60"/>
    <mergeCell ref="WNY60:WOD60"/>
    <mergeCell ref="WLW60:WMB60"/>
    <mergeCell ref="WMC60:WMH60"/>
    <mergeCell ref="WMI60:WMN60"/>
    <mergeCell ref="WMO60:WMT60"/>
    <mergeCell ref="WMU60:WMZ60"/>
    <mergeCell ref="WKS60:WKX60"/>
    <mergeCell ref="WKY60:WLD60"/>
    <mergeCell ref="WLE60:WLJ60"/>
    <mergeCell ref="WLK60:WLP60"/>
    <mergeCell ref="WLQ60:WLV60"/>
    <mergeCell ref="WJO60:WJT60"/>
    <mergeCell ref="WJU60:WJZ60"/>
    <mergeCell ref="WKA60:WKF60"/>
    <mergeCell ref="WKG60:WKL60"/>
    <mergeCell ref="WKM60:WKR60"/>
    <mergeCell ref="WIK60:WIP60"/>
    <mergeCell ref="WIQ60:WIV60"/>
    <mergeCell ref="WIW60:WJB60"/>
    <mergeCell ref="WJC60:WJH60"/>
    <mergeCell ref="WJI60:WJN60"/>
    <mergeCell ref="WHG60:WHL60"/>
    <mergeCell ref="WHM60:WHR60"/>
    <mergeCell ref="WHS60:WHX60"/>
    <mergeCell ref="WHY60:WID60"/>
    <mergeCell ref="WIE60:WIJ60"/>
    <mergeCell ref="WGC60:WGH60"/>
    <mergeCell ref="WGI60:WGN60"/>
    <mergeCell ref="WGO60:WGT60"/>
    <mergeCell ref="WGU60:WGZ60"/>
    <mergeCell ref="WHA60:WHF60"/>
    <mergeCell ref="WEY60:WFD60"/>
    <mergeCell ref="WFE60:WFJ60"/>
    <mergeCell ref="WFK60:WFP60"/>
    <mergeCell ref="WFQ60:WFV60"/>
    <mergeCell ref="WFW60:WGB60"/>
    <mergeCell ref="WDU60:WDZ60"/>
    <mergeCell ref="WEA60:WEF60"/>
    <mergeCell ref="WEG60:WEL60"/>
    <mergeCell ref="WEM60:WER60"/>
    <mergeCell ref="WES60:WEX60"/>
    <mergeCell ref="WCQ60:WCV60"/>
    <mergeCell ref="WCW60:WDB60"/>
    <mergeCell ref="WDC60:WDH60"/>
    <mergeCell ref="WDI60:WDN60"/>
    <mergeCell ref="WDO60:WDT60"/>
    <mergeCell ref="WBM60:WBR60"/>
    <mergeCell ref="WBS60:WBX60"/>
    <mergeCell ref="WBY60:WCD60"/>
    <mergeCell ref="WCE60:WCJ60"/>
    <mergeCell ref="WCK60:WCP60"/>
    <mergeCell ref="WAI60:WAN60"/>
    <mergeCell ref="WAO60:WAT60"/>
    <mergeCell ref="WAU60:WAZ60"/>
    <mergeCell ref="WBA60:WBF60"/>
    <mergeCell ref="WBG60:WBL60"/>
    <mergeCell ref="VZE60:VZJ60"/>
    <mergeCell ref="VZK60:VZP60"/>
    <mergeCell ref="VZQ60:VZV60"/>
    <mergeCell ref="VZW60:WAB60"/>
    <mergeCell ref="WAC60:WAH60"/>
    <mergeCell ref="VYA60:VYF60"/>
    <mergeCell ref="VYG60:VYL60"/>
    <mergeCell ref="VYM60:VYR60"/>
    <mergeCell ref="VYS60:VYX60"/>
    <mergeCell ref="VYY60:VZD60"/>
    <mergeCell ref="VWW60:VXB60"/>
    <mergeCell ref="VXC60:VXH60"/>
    <mergeCell ref="VXI60:VXN60"/>
    <mergeCell ref="VXO60:VXT60"/>
    <mergeCell ref="VXU60:VXZ60"/>
    <mergeCell ref="VVS60:VVX60"/>
    <mergeCell ref="VVY60:VWD60"/>
    <mergeCell ref="VWE60:VWJ60"/>
    <mergeCell ref="VWK60:VWP60"/>
    <mergeCell ref="VWQ60:VWV60"/>
    <mergeCell ref="VUO60:VUT60"/>
    <mergeCell ref="VUU60:VUZ60"/>
    <mergeCell ref="VVA60:VVF60"/>
    <mergeCell ref="VVG60:VVL60"/>
    <mergeCell ref="VVM60:VVR60"/>
    <mergeCell ref="VTK60:VTP60"/>
    <mergeCell ref="VTQ60:VTV60"/>
    <mergeCell ref="VTW60:VUB60"/>
    <mergeCell ref="VUC60:VUH60"/>
    <mergeCell ref="VUI60:VUN60"/>
    <mergeCell ref="VSG60:VSL60"/>
    <mergeCell ref="VSM60:VSR60"/>
    <mergeCell ref="VSS60:VSX60"/>
    <mergeCell ref="VSY60:VTD60"/>
    <mergeCell ref="VTE60:VTJ60"/>
    <mergeCell ref="VRC60:VRH60"/>
    <mergeCell ref="VRI60:VRN60"/>
    <mergeCell ref="VRO60:VRT60"/>
    <mergeCell ref="VRU60:VRZ60"/>
    <mergeCell ref="VSA60:VSF60"/>
    <mergeCell ref="VPY60:VQD60"/>
    <mergeCell ref="VQE60:VQJ60"/>
    <mergeCell ref="VQK60:VQP60"/>
    <mergeCell ref="VQQ60:VQV60"/>
    <mergeCell ref="VQW60:VRB60"/>
    <mergeCell ref="VOU60:VOZ60"/>
    <mergeCell ref="VPA60:VPF60"/>
    <mergeCell ref="VPG60:VPL60"/>
    <mergeCell ref="VPM60:VPR60"/>
    <mergeCell ref="VPS60:VPX60"/>
    <mergeCell ref="VNQ60:VNV60"/>
    <mergeCell ref="VNW60:VOB60"/>
    <mergeCell ref="VOC60:VOH60"/>
    <mergeCell ref="VOI60:VON60"/>
    <mergeCell ref="VOO60:VOT60"/>
    <mergeCell ref="VMM60:VMR60"/>
    <mergeCell ref="VMS60:VMX60"/>
    <mergeCell ref="VMY60:VND60"/>
    <mergeCell ref="VNE60:VNJ60"/>
    <mergeCell ref="VNK60:VNP60"/>
    <mergeCell ref="VLI60:VLN60"/>
    <mergeCell ref="VLO60:VLT60"/>
    <mergeCell ref="VLU60:VLZ60"/>
    <mergeCell ref="VMA60:VMF60"/>
    <mergeCell ref="VMG60:VML60"/>
    <mergeCell ref="VKE60:VKJ60"/>
    <mergeCell ref="VKK60:VKP60"/>
    <mergeCell ref="VKQ60:VKV60"/>
    <mergeCell ref="VKW60:VLB60"/>
    <mergeCell ref="VLC60:VLH60"/>
    <mergeCell ref="VJA60:VJF60"/>
    <mergeCell ref="VJG60:VJL60"/>
    <mergeCell ref="VJM60:VJR60"/>
    <mergeCell ref="VJS60:VJX60"/>
    <mergeCell ref="VJY60:VKD60"/>
    <mergeCell ref="VHW60:VIB60"/>
    <mergeCell ref="VIC60:VIH60"/>
    <mergeCell ref="VII60:VIN60"/>
    <mergeCell ref="VIO60:VIT60"/>
    <mergeCell ref="VIU60:VIZ60"/>
    <mergeCell ref="VGS60:VGX60"/>
    <mergeCell ref="VGY60:VHD60"/>
    <mergeCell ref="VHE60:VHJ60"/>
    <mergeCell ref="VHK60:VHP60"/>
    <mergeCell ref="VHQ60:VHV60"/>
    <mergeCell ref="VFO60:VFT60"/>
    <mergeCell ref="VFU60:VFZ60"/>
    <mergeCell ref="VGA60:VGF60"/>
    <mergeCell ref="VGG60:VGL60"/>
    <mergeCell ref="VGM60:VGR60"/>
    <mergeCell ref="VEK60:VEP60"/>
    <mergeCell ref="VEQ60:VEV60"/>
    <mergeCell ref="VEW60:VFB60"/>
    <mergeCell ref="VFC60:VFH60"/>
    <mergeCell ref="VFI60:VFN60"/>
    <mergeCell ref="VDG60:VDL60"/>
    <mergeCell ref="VDM60:VDR60"/>
    <mergeCell ref="VDS60:VDX60"/>
    <mergeCell ref="VDY60:VED60"/>
    <mergeCell ref="VEE60:VEJ60"/>
    <mergeCell ref="VCC60:VCH60"/>
    <mergeCell ref="VCI60:VCN60"/>
    <mergeCell ref="VCO60:VCT60"/>
    <mergeCell ref="VCU60:VCZ60"/>
    <mergeCell ref="VDA60:VDF60"/>
    <mergeCell ref="VAY60:VBD60"/>
    <mergeCell ref="VBE60:VBJ60"/>
    <mergeCell ref="VBK60:VBP60"/>
    <mergeCell ref="VBQ60:VBV60"/>
    <mergeCell ref="VBW60:VCB60"/>
    <mergeCell ref="UZU60:UZZ60"/>
    <mergeCell ref="VAA60:VAF60"/>
    <mergeCell ref="VAG60:VAL60"/>
    <mergeCell ref="VAM60:VAR60"/>
    <mergeCell ref="VAS60:VAX60"/>
    <mergeCell ref="UYQ60:UYV60"/>
    <mergeCell ref="UYW60:UZB60"/>
    <mergeCell ref="UZC60:UZH60"/>
    <mergeCell ref="UZI60:UZN60"/>
    <mergeCell ref="UZO60:UZT60"/>
    <mergeCell ref="UXM60:UXR60"/>
    <mergeCell ref="UXS60:UXX60"/>
    <mergeCell ref="UXY60:UYD60"/>
    <mergeCell ref="UYE60:UYJ60"/>
    <mergeCell ref="UYK60:UYP60"/>
    <mergeCell ref="UWI60:UWN60"/>
    <mergeCell ref="UWO60:UWT60"/>
    <mergeCell ref="UWU60:UWZ60"/>
    <mergeCell ref="UXA60:UXF60"/>
    <mergeCell ref="UXG60:UXL60"/>
    <mergeCell ref="UVE60:UVJ60"/>
    <mergeCell ref="UVK60:UVP60"/>
    <mergeCell ref="UVQ60:UVV60"/>
    <mergeCell ref="UVW60:UWB60"/>
    <mergeCell ref="UWC60:UWH60"/>
    <mergeCell ref="UUA60:UUF60"/>
    <mergeCell ref="UUG60:UUL60"/>
    <mergeCell ref="UUM60:UUR60"/>
    <mergeCell ref="UUS60:UUX60"/>
    <mergeCell ref="UUY60:UVD60"/>
    <mergeCell ref="USW60:UTB60"/>
    <mergeCell ref="UTC60:UTH60"/>
    <mergeCell ref="UTI60:UTN60"/>
    <mergeCell ref="UTO60:UTT60"/>
    <mergeCell ref="UTU60:UTZ60"/>
    <mergeCell ref="URS60:URX60"/>
    <mergeCell ref="URY60:USD60"/>
    <mergeCell ref="USE60:USJ60"/>
    <mergeCell ref="USK60:USP60"/>
    <mergeCell ref="USQ60:USV60"/>
    <mergeCell ref="UQO60:UQT60"/>
    <mergeCell ref="UQU60:UQZ60"/>
    <mergeCell ref="URA60:URF60"/>
    <mergeCell ref="URG60:URL60"/>
    <mergeCell ref="URM60:URR60"/>
    <mergeCell ref="UPK60:UPP60"/>
    <mergeCell ref="UPQ60:UPV60"/>
    <mergeCell ref="UPW60:UQB60"/>
    <mergeCell ref="UQC60:UQH60"/>
    <mergeCell ref="UQI60:UQN60"/>
    <mergeCell ref="UOG60:UOL60"/>
    <mergeCell ref="UOM60:UOR60"/>
    <mergeCell ref="UOS60:UOX60"/>
    <mergeCell ref="UOY60:UPD60"/>
    <mergeCell ref="UPE60:UPJ60"/>
    <mergeCell ref="UNC60:UNH60"/>
    <mergeCell ref="UNI60:UNN60"/>
    <mergeCell ref="UNO60:UNT60"/>
    <mergeCell ref="UNU60:UNZ60"/>
    <mergeCell ref="UOA60:UOF60"/>
    <mergeCell ref="ULY60:UMD60"/>
    <mergeCell ref="UME60:UMJ60"/>
    <mergeCell ref="UMK60:UMP60"/>
    <mergeCell ref="UMQ60:UMV60"/>
    <mergeCell ref="UMW60:UNB60"/>
    <mergeCell ref="UKU60:UKZ60"/>
    <mergeCell ref="ULA60:ULF60"/>
    <mergeCell ref="ULG60:ULL60"/>
    <mergeCell ref="ULM60:ULR60"/>
    <mergeCell ref="ULS60:ULX60"/>
    <mergeCell ref="UJQ60:UJV60"/>
    <mergeCell ref="UJW60:UKB60"/>
    <mergeCell ref="UKC60:UKH60"/>
    <mergeCell ref="UKI60:UKN60"/>
    <mergeCell ref="UKO60:UKT60"/>
    <mergeCell ref="UIM60:UIR60"/>
    <mergeCell ref="UIS60:UIX60"/>
    <mergeCell ref="UIY60:UJD60"/>
    <mergeCell ref="UJE60:UJJ60"/>
    <mergeCell ref="UJK60:UJP60"/>
    <mergeCell ref="UHI60:UHN60"/>
    <mergeCell ref="UHO60:UHT60"/>
    <mergeCell ref="UHU60:UHZ60"/>
    <mergeCell ref="UIA60:UIF60"/>
    <mergeCell ref="UIG60:UIL60"/>
    <mergeCell ref="UGE60:UGJ60"/>
    <mergeCell ref="UGK60:UGP60"/>
    <mergeCell ref="UGQ60:UGV60"/>
    <mergeCell ref="UGW60:UHB60"/>
    <mergeCell ref="UHC60:UHH60"/>
    <mergeCell ref="UFA60:UFF60"/>
    <mergeCell ref="UFG60:UFL60"/>
    <mergeCell ref="UFM60:UFR60"/>
    <mergeCell ref="UFS60:UFX60"/>
    <mergeCell ref="UFY60:UGD60"/>
    <mergeCell ref="UDW60:UEB60"/>
    <mergeCell ref="UEC60:UEH60"/>
    <mergeCell ref="UEI60:UEN60"/>
    <mergeCell ref="UEO60:UET60"/>
    <mergeCell ref="UEU60:UEZ60"/>
    <mergeCell ref="UCS60:UCX60"/>
    <mergeCell ref="UCY60:UDD60"/>
    <mergeCell ref="UDE60:UDJ60"/>
    <mergeCell ref="UDK60:UDP60"/>
    <mergeCell ref="UDQ60:UDV60"/>
    <mergeCell ref="UBO60:UBT60"/>
    <mergeCell ref="UBU60:UBZ60"/>
    <mergeCell ref="UCA60:UCF60"/>
    <mergeCell ref="UCG60:UCL60"/>
    <mergeCell ref="UCM60:UCR60"/>
    <mergeCell ref="UAK60:UAP60"/>
    <mergeCell ref="UAQ60:UAV60"/>
    <mergeCell ref="UAW60:UBB60"/>
    <mergeCell ref="UBC60:UBH60"/>
    <mergeCell ref="UBI60:UBN60"/>
    <mergeCell ref="TZG60:TZL60"/>
    <mergeCell ref="TZM60:TZR60"/>
    <mergeCell ref="TZS60:TZX60"/>
    <mergeCell ref="TZY60:UAD60"/>
    <mergeCell ref="UAE60:UAJ60"/>
    <mergeCell ref="TYC60:TYH60"/>
    <mergeCell ref="TYI60:TYN60"/>
    <mergeCell ref="TYO60:TYT60"/>
    <mergeCell ref="TYU60:TYZ60"/>
    <mergeCell ref="TZA60:TZF60"/>
    <mergeCell ref="TWY60:TXD60"/>
    <mergeCell ref="TXE60:TXJ60"/>
    <mergeCell ref="TXK60:TXP60"/>
    <mergeCell ref="TXQ60:TXV60"/>
    <mergeCell ref="TXW60:TYB60"/>
    <mergeCell ref="TVU60:TVZ60"/>
    <mergeCell ref="TWA60:TWF60"/>
    <mergeCell ref="TWG60:TWL60"/>
    <mergeCell ref="TWM60:TWR60"/>
    <mergeCell ref="TWS60:TWX60"/>
    <mergeCell ref="TUQ60:TUV60"/>
    <mergeCell ref="TUW60:TVB60"/>
    <mergeCell ref="TVC60:TVH60"/>
    <mergeCell ref="TVI60:TVN60"/>
    <mergeCell ref="TVO60:TVT60"/>
    <mergeCell ref="TTM60:TTR60"/>
    <mergeCell ref="TTS60:TTX60"/>
    <mergeCell ref="TTY60:TUD60"/>
    <mergeCell ref="TUE60:TUJ60"/>
    <mergeCell ref="TUK60:TUP60"/>
    <mergeCell ref="TSI60:TSN60"/>
    <mergeCell ref="TSO60:TST60"/>
    <mergeCell ref="TSU60:TSZ60"/>
    <mergeCell ref="TTA60:TTF60"/>
    <mergeCell ref="TTG60:TTL60"/>
    <mergeCell ref="TRE60:TRJ60"/>
    <mergeCell ref="TRK60:TRP60"/>
    <mergeCell ref="TRQ60:TRV60"/>
    <mergeCell ref="TRW60:TSB60"/>
    <mergeCell ref="TSC60:TSH60"/>
    <mergeCell ref="TQA60:TQF60"/>
    <mergeCell ref="TQG60:TQL60"/>
    <mergeCell ref="TQM60:TQR60"/>
    <mergeCell ref="TQS60:TQX60"/>
    <mergeCell ref="TQY60:TRD60"/>
    <mergeCell ref="TOW60:TPB60"/>
    <mergeCell ref="TPC60:TPH60"/>
    <mergeCell ref="TPI60:TPN60"/>
    <mergeCell ref="TPO60:TPT60"/>
    <mergeCell ref="TPU60:TPZ60"/>
    <mergeCell ref="TNS60:TNX60"/>
    <mergeCell ref="TNY60:TOD60"/>
    <mergeCell ref="TOE60:TOJ60"/>
    <mergeCell ref="TOK60:TOP60"/>
    <mergeCell ref="TOQ60:TOV60"/>
    <mergeCell ref="TMO60:TMT60"/>
    <mergeCell ref="TMU60:TMZ60"/>
    <mergeCell ref="TNA60:TNF60"/>
    <mergeCell ref="TNG60:TNL60"/>
    <mergeCell ref="TNM60:TNR60"/>
    <mergeCell ref="TLK60:TLP60"/>
    <mergeCell ref="TLQ60:TLV60"/>
    <mergeCell ref="TLW60:TMB60"/>
    <mergeCell ref="TMC60:TMH60"/>
    <mergeCell ref="TMI60:TMN60"/>
    <mergeCell ref="TKG60:TKL60"/>
    <mergeCell ref="TKM60:TKR60"/>
    <mergeCell ref="TKS60:TKX60"/>
    <mergeCell ref="TKY60:TLD60"/>
    <mergeCell ref="TLE60:TLJ60"/>
    <mergeCell ref="TJC60:TJH60"/>
    <mergeCell ref="TJI60:TJN60"/>
    <mergeCell ref="TJO60:TJT60"/>
    <mergeCell ref="TJU60:TJZ60"/>
    <mergeCell ref="TKA60:TKF60"/>
    <mergeCell ref="THY60:TID60"/>
    <mergeCell ref="TIE60:TIJ60"/>
    <mergeCell ref="TIK60:TIP60"/>
    <mergeCell ref="TIQ60:TIV60"/>
    <mergeCell ref="TIW60:TJB60"/>
    <mergeCell ref="TGU60:TGZ60"/>
    <mergeCell ref="THA60:THF60"/>
    <mergeCell ref="THG60:THL60"/>
    <mergeCell ref="THM60:THR60"/>
    <mergeCell ref="THS60:THX60"/>
    <mergeCell ref="TFQ60:TFV60"/>
    <mergeCell ref="TFW60:TGB60"/>
    <mergeCell ref="TGC60:TGH60"/>
    <mergeCell ref="TGI60:TGN60"/>
    <mergeCell ref="TGO60:TGT60"/>
    <mergeCell ref="TEM60:TER60"/>
    <mergeCell ref="TES60:TEX60"/>
    <mergeCell ref="TEY60:TFD60"/>
    <mergeCell ref="TFE60:TFJ60"/>
    <mergeCell ref="TFK60:TFP60"/>
    <mergeCell ref="TDI60:TDN60"/>
    <mergeCell ref="TDO60:TDT60"/>
    <mergeCell ref="TDU60:TDZ60"/>
    <mergeCell ref="TEA60:TEF60"/>
    <mergeCell ref="TEG60:TEL60"/>
    <mergeCell ref="TCE60:TCJ60"/>
    <mergeCell ref="TCK60:TCP60"/>
    <mergeCell ref="TCQ60:TCV60"/>
    <mergeCell ref="TCW60:TDB60"/>
    <mergeCell ref="TDC60:TDH60"/>
    <mergeCell ref="TBA60:TBF60"/>
    <mergeCell ref="TBG60:TBL60"/>
    <mergeCell ref="TBM60:TBR60"/>
    <mergeCell ref="TBS60:TBX60"/>
    <mergeCell ref="TBY60:TCD60"/>
    <mergeCell ref="SZW60:TAB60"/>
    <mergeCell ref="TAC60:TAH60"/>
    <mergeCell ref="TAI60:TAN60"/>
    <mergeCell ref="TAO60:TAT60"/>
    <mergeCell ref="TAU60:TAZ60"/>
    <mergeCell ref="SYS60:SYX60"/>
    <mergeCell ref="SYY60:SZD60"/>
    <mergeCell ref="SZE60:SZJ60"/>
    <mergeCell ref="SZK60:SZP60"/>
    <mergeCell ref="SZQ60:SZV60"/>
    <mergeCell ref="SXO60:SXT60"/>
    <mergeCell ref="SXU60:SXZ60"/>
    <mergeCell ref="SYA60:SYF60"/>
    <mergeCell ref="SYG60:SYL60"/>
    <mergeCell ref="SYM60:SYR60"/>
    <mergeCell ref="SWK60:SWP60"/>
    <mergeCell ref="SWQ60:SWV60"/>
    <mergeCell ref="SWW60:SXB60"/>
    <mergeCell ref="SXC60:SXH60"/>
    <mergeCell ref="SXI60:SXN60"/>
    <mergeCell ref="SVG60:SVL60"/>
    <mergeCell ref="SVM60:SVR60"/>
    <mergeCell ref="SVS60:SVX60"/>
    <mergeCell ref="SVY60:SWD60"/>
    <mergeCell ref="SWE60:SWJ60"/>
    <mergeCell ref="SUC60:SUH60"/>
    <mergeCell ref="SUI60:SUN60"/>
    <mergeCell ref="SUO60:SUT60"/>
    <mergeCell ref="SUU60:SUZ60"/>
    <mergeCell ref="SVA60:SVF60"/>
    <mergeCell ref="SSY60:STD60"/>
    <mergeCell ref="STE60:STJ60"/>
    <mergeCell ref="STK60:STP60"/>
    <mergeCell ref="STQ60:STV60"/>
    <mergeCell ref="STW60:SUB60"/>
    <mergeCell ref="SRU60:SRZ60"/>
    <mergeCell ref="SSA60:SSF60"/>
    <mergeCell ref="SSG60:SSL60"/>
    <mergeCell ref="SSM60:SSR60"/>
    <mergeCell ref="SSS60:SSX60"/>
    <mergeCell ref="SQQ60:SQV60"/>
    <mergeCell ref="SQW60:SRB60"/>
    <mergeCell ref="SRC60:SRH60"/>
    <mergeCell ref="SRI60:SRN60"/>
    <mergeCell ref="SRO60:SRT60"/>
    <mergeCell ref="SPM60:SPR60"/>
    <mergeCell ref="SPS60:SPX60"/>
    <mergeCell ref="SPY60:SQD60"/>
    <mergeCell ref="SQE60:SQJ60"/>
    <mergeCell ref="SQK60:SQP60"/>
    <mergeCell ref="SOI60:SON60"/>
    <mergeCell ref="SOO60:SOT60"/>
    <mergeCell ref="SOU60:SOZ60"/>
    <mergeCell ref="SPA60:SPF60"/>
    <mergeCell ref="SPG60:SPL60"/>
    <mergeCell ref="SNE60:SNJ60"/>
    <mergeCell ref="SNK60:SNP60"/>
    <mergeCell ref="SNQ60:SNV60"/>
    <mergeCell ref="SNW60:SOB60"/>
    <mergeCell ref="SOC60:SOH60"/>
    <mergeCell ref="SMA60:SMF60"/>
    <mergeCell ref="SMG60:SML60"/>
    <mergeCell ref="SMM60:SMR60"/>
    <mergeCell ref="SMS60:SMX60"/>
    <mergeCell ref="SMY60:SND60"/>
    <mergeCell ref="SKW60:SLB60"/>
    <mergeCell ref="SLC60:SLH60"/>
    <mergeCell ref="SLI60:SLN60"/>
    <mergeCell ref="SLO60:SLT60"/>
    <mergeCell ref="SLU60:SLZ60"/>
    <mergeCell ref="SJS60:SJX60"/>
    <mergeCell ref="SJY60:SKD60"/>
    <mergeCell ref="SKE60:SKJ60"/>
    <mergeCell ref="SKK60:SKP60"/>
    <mergeCell ref="SKQ60:SKV60"/>
    <mergeCell ref="SIO60:SIT60"/>
    <mergeCell ref="SIU60:SIZ60"/>
    <mergeCell ref="SJA60:SJF60"/>
    <mergeCell ref="SJG60:SJL60"/>
    <mergeCell ref="SJM60:SJR60"/>
    <mergeCell ref="SHK60:SHP60"/>
    <mergeCell ref="SHQ60:SHV60"/>
    <mergeCell ref="SHW60:SIB60"/>
    <mergeCell ref="SIC60:SIH60"/>
    <mergeCell ref="SII60:SIN60"/>
    <mergeCell ref="SGG60:SGL60"/>
    <mergeCell ref="SGM60:SGR60"/>
    <mergeCell ref="SGS60:SGX60"/>
    <mergeCell ref="SGY60:SHD60"/>
    <mergeCell ref="SHE60:SHJ60"/>
    <mergeCell ref="SFC60:SFH60"/>
    <mergeCell ref="SFI60:SFN60"/>
    <mergeCell ref="SFO60:SFT60"/>
    <mergeCell ref="SFU60:SFZ60"/>
    <mergeCell ref="SGA60:SGF60"/>
    <mergeCell ref="SDY60:SED60"/>
    <mergeCell ref="SEE60:SEJ60"/>
    <mergeCell ref="SEK60:SEP60"/>
    <mergeCell ref="SEQ60:SEV60"/>
    <mergeCell ref="SEW60:SFB60"/>
    <mergeCell ref="SCU60:SCZ60"/>
    <mergeCell ref="SDA60:SDF60"/>
    <mergeCell ref="SDG60:SDL60"/>
    <mergeCell ref="SDM60:SDR60"/>
    <mergeCell ref="SDS60:SDX60"/>
    <mergeCell ref="SBQ60:SBV60"/>
    <mergeCell ref="SBW60:SCB60"/>
    <mergeCell ref="SCC60:SCH60"/>
    <mergeCell ref="SCI60:SCN60"/>
    <mergeCell ref="SCO60:SCT60"/>
    <mergeCell ref="SAM60:SAR60"/>
    <mergeCell ref="SAS60:SAX60"/>
    <mergeCell ref="SAY60:SBD60"/>
    <mergeCell ref="SBE60:SBJ60"/>
    <mergeCell ref="SBK60:SBP60"/>
    <mergeCell ref="RZI60:RZN60"/>
    <mergeCell ref="RZO60:RZT60"/>
    <mergeCell ref="RZU60:RZZ60"/>
    <mergeCell ref="SAA60:SAF60"/>
    <mergeCell ref="SAG60:SAL60"/>
    <mergeCell ref="RYE60:RYJ60"/>
    <mergeCell ref="RYK60:RYP60"/>
    <mergeCell ref="RYQ60:RYV60"/>
    <mergeCell ref="RYW60:RZB60"/>
    <mergeCell ref="RZC60:RZH60"/>
    <mergeCell ref="RXA60:RXF60"/>
    <mergeCell ref="RXG60:RXL60"/>
    <mergeCell ref="RXM60:RXR60"/>
    <mergeCell ref="RXS60:RXX60"/>
    <mergeCell ref="RXY60:RYD60"/>
    <mergeCell ref="RVW60:RWB60"/>
    <mergeCell ref="RWC60:RWH60"/>
    <mergeCell ref="RWI60:RWN60"/>
    <mergeCell ref="RWO60:RWT60"/>
    <mergeCell ref="RWU60:RWZ60"/>
    <mergeCell ref="RUS60:RUX60"/>
    <mergeCell ref="RUY60:RVD60"/>
    <mergeCell ref="RVE60:RVJ60"/>
    <mergeCell ref="RVK60:RVP60"/>
    <mergeCell ref="RVQ60:RVV60"/>
    <mergeCell ref="RTO60:RTT60"/>
    <mergeCell ref="RTU60:RTZ60"/>
    <mergeCell ref="RUA60:RUF60"/>
    <mergeCell ref="RUG60:RUL60"/>
    <mergeCell ref="RUM60:RUR60"/>
    <mergeCell ref="RSK60:RSP60"/>
    <mergeCell ref="RSQ60:RSV60"/>
    <mergeCell ref="RSW60:RTB60"/>
    <mergeCell ref="RTC60:RTH60"/>
    <mergeCell ref="RTI60:RTN60"/>
    <mergeCell ref="RRG60:RRL60"/>
    <mergeCell ref="RRM60:RRR60"/>
    <mergeCell ref="RRS60:RRX60"/>
    <mergeCell ref="RRY60:RSD60"/>
    <mergeCell ref="RSE60:RSJ60"/>
    <mergeCell ref="RQC60:RQH60"/>
    <mergeCell ref="RQI60:RQN60"/>
    <mergeCell ref="RQO60:RQT60"/>
    <mergeCell ref="RQU60:RQZ60"/>
    <mergeCell ref="RRA60:RRF60"/>
    <mergeCell ref="ROY60:RPD60"/>
    <mergeCell ref="RPE60:RPJ60"/>
    <mergeCell ref="RPK60:RPP60"/>
    <mergeCell ref="RPQ60:RPV60"/>
    <mergeCell ref="RPW60:RQB60"/>
    <mergeCell ref="RNU60:RNZ60"/>
    <mergeCell ref="ROA60:ROF60"/>
    <mergeCell ref="ROG60:ROL60"/>
    <mergeCell ref="ROM60:ROR60"/>
    <mergeCell ref="ROS60:ROX60"/>
    <mergeCell ref="RMQ60:RMV60"/>
    <mergeCell ref="RMW60:RNB60"/>
    <mergeCell ref="RNC60:RNH60"/>
    <mergeCell ref="RNI60:RNN60"/>
    <mergeCell ref="RNO60:RNT60"/>
    <mergeCell ref="RLM60:RLR60"/>
    <mergeCell ref="RLS60:RLX60"/>
    <mergeCell ref="RLY60:RMD60"/>
    <mergeCell ref="RME60:RMJ60"/>
    <mergeCell ref="RMK60:RMP60"/>
    <mergeCell ref="RKI60:RKN60"/>
    <mergeCell ref="RKO60:RKT60"/>
    <mergeCell ref="RKU60:RKZ60"/>
    <mergeCell ref="RLA60:RLF60"/>
    <mergeCell ref="RLG60:RLL60"/>
    <mergeCell ref="RJE60:RJJ60"/>
    <mergeCell ref="RJK60:RJP60"/>
    <mergeCell ref="RJQ60:RJV60"/>
    <mergeCell ref="RJW60:RKB60"/>
    <mergeCell ref="RKC60:RKH60"/>
    <mergeCell ref="RIA60:RIF60"/>
    <mergeCell ref="RIG60:RIL60"/>
    <mergeCell ref="RIM60:RIR60"/>
    <mergeCell ref="RIS60:RIX60"/>
    <mergeCell ref="RIY60:RJD60"/>
    <mergeCell ref="RGW60:RHB60"/>
    <mergeCell ref="RHC60:RHH60"/>
    <mergeCell ref="RHI60:RHN60"/>
    <mergeCell ref="RHO60:RHT60"/>
    <mergeCell ref="RHU60:RHZ60"/>
    <mergeCell ref="RFS60:RFX60"/>
    <mergeCell ref="RFY60:RGD60"/>
    <mergeCell ref="RGE60:RGJ60"/>
    <mergeCell ref="RGK60:RGP60"/>
    <mergeCell ref="RGQ60:RGV60"/>
    <mergeCell ref="REO60:RET60"/>
    <mergeCell ref="REU60:REZ60"/>
    <mergeCell ref="RFA60:RFF60"/>
    <mergeCell ref="RFG60:RFL60"/>
    <mergeCell ref="RFM60:RFR60"/>
    <mergeCell ref="RDK60:RDP60"/>
    <mergeCell ref="RDQ60:RDV60"/>
    <mergeCell ref="RDW60:REB60"/>
    <mergeCell ref="REC60:REH60"/>
    <mergeCell ref="REI60:REN60"/>
    <mergeCell ref="RCG60:RCL60"/>
    <mergeCell ref="RCM60:RCR60"/>
    <mergeCell ref="RCS60:RCX60"/>
    <mergeCell ref="RCY60:RDD60"/>
    <mergeCell ref="RDE60:RDJ60"/>
    <mergeCell ref="RBC60:RBH60"/>
    <mergeCell ref="RBI60:RBN60"/>
    <mergeCell ref="RBO60:RBT60"/>
    <mergeCell ref="RBU60:RBZ60"/>
    <mergeCell ref="RCA60:RCF60"/>
    <mergeCell ref="QZY60:RAD60"/>
    <mergeCell ref="RAE60:RAJ60"/>
    <mergeCell ref="RAK60:RAP60"/>
    <mergeCell ref="RAQ60:RAV60"/>
    <mergeCell ref="RAW60:RBB60"/>
    <mergeCell ref="QYU60:QYZ60"/>
    <mergeCell ref="QZA60:QZF60"/>
    <mergeCell ref="QZG60:QZL60"/>
    <mergeCell ref="QZM60:QZR60"/>
    <mergeCell ref="QZS60:QZX60"/>
    <mergeCell ref="QXQ60:QXV60"/>
    <mergeCell ref="QXW60:QYB60"/>
    <mergeCell ref="QYC60:QYH60"/>
    <mergeCell ref="QYI60:QYN60"/>
    <mergeCell ref="QYO60:QYT60"/>
    <mergeCell ref="QWM60:QWR60"/>
    <mergeCell ref="QWS60:QWX60"/>
    <mergeCell ref="QWY60:QXD60"/>
    <mergeCell ref="QXE60:QXJ60"/>
    <mergeCell ref="QXK60:QXP60"/>
    <mergeCell ref="QVI60:QVN60"/>
    <mergeCell ref="QVO60:QVT60"/>
    <mergeCell ref="QVU60:QVZ60"/>
    <mergeCell ref="QWA60:QWF60"/>
    <mergeCell ref="QWG60:QWL60"/>
    <mergeCell ref="QUE60:QUJ60"/>
    <mergeCell ref="QUK60:QUP60"/>
    <mergeCell ref="QUQ60:QUV60"/>
    <mergeCell ref="QUW60:QVB60"/>
    <mergeCell ref="QVC60:QVH60"/>
    <mergeCell ref="QTA60:QTF60"/>
    <mergeCell ref="QTG60:QTL60"/>
    <mergeCell ref="QTM60:QTR60"/>
    <mergeCell ref="QTS60:QTX60"/>
    <mergeCell ref="QTY60:QUD60"/>
    <mergeCell ref="QRW60:QSB60"/>
    <mergeCell ref="QSC60:QSH60"/>
    <mergeCell ref="QSI60:QSN60"/>
    <mergeCell ref="QSO60:QST60"/>
    <mergeCell ref="QSU60:QSZ60"/>
    <mergeCell ref="QQS60:QQX60"/>
    <mergeCell ref="QQY60:QRD60"/>
    <mergeCell ref="QRE60:QRJ60"/>
    <mergeCell ref="QRK60:QRP60"/>
    <mergeCell ref="QRQ60:QRV60"/>
    <mergeCell ref="QPO60:QPT60"/>
    <mergeCell ref="QPU60:QPZ60"/>
    <mergeCell ref="QQA60:QQF60"/>
    <mergeCell ref="QQG60:QQL60"/>
    <mergeCell ref="QQM60:QQR60"/>
    <mergeCell ref="QOK60:QOP60"/>
    <mergeCell ref="QOQ60:QOV60"/>
    <mergeCell ref="QOW60:QPB60"/>
    <mergeCell ref="QPC60:QPH60"/>
    <mergeCell ref="QPI60:QPN60"/>
    <mergeCell ref="QNG60:QNL60"/>
    <mergeCell ref="QNM60:QNR60"/>
    <mergeCell ref="QNS60:QNX60"/>
    <mergeCell ref="QNY60:QOD60"/>
    <mergeCell ref="QOE60:QOJ60"/>
    <mergeCell ref="QMC60:QMH60"/>
    <mergeCell ref="QMI60:QMN60"/>
    <mergeCell ref="QMO60:QMT60"/>
    <mergeCell ref="QMU60:QMZ60"/>
    <mergeCell ref="QNA60:QNF60"/>
    <mergeCell ref="QKY60:QLD60"/>
    <mergeCell ref="QLE60:QLJ60"/>
    <mergeCell ref="QLK60:QLP60"/>
    <mergeCell ref="QLQ60:QLV60"/>
    <mergeCell ref="QLW60:QMB60"/>
    <mergeCell ref="QJU60:QJZ60"/>
    <mergeCell ref="QKA60:QKF60"/>
    <mergeCell ref="QKG60:QKL60"/>
    <mergeCell ref="QKM60:QKR60"/>
    <mergeCell ref="QKS60:QKX60"/>
    <mergeCell ref="QIQ60:QIV60"/>
    <mergeCell ref="QIW60:QJB60"/>
    <mergeCell ref="QJC60:QJH60"/>
    <mergeCell ref="QJI60:QJN60"/>
    <mergeCell ref="QJO60:QJT60"/>
    <mergeCell ref="QHM60:QHR60"/>
    <mergeCell ref="QHS60:QHX60"/>
    <mergeCell ref="QHY60:QID60"/>
    <mergeCell ref="QIE60:QIJ60"/>
    <mergeCell ref="QIK60:QIP60"/>
    <mergeCell ref="QGI60:QGN60"/>
    <mergeCell ref="QGO60:QGT60"/>
    <mergeCell ref="QGU60:QGZ60"/>
    <mergeCell ref="QHA60:QHF60"/>
    <mergeCell ref="QHG60:QHL60"/>
    <mergeCell ref="QFE60:QFJ60"/>
    <mergeCell ref="QFK60:QFP60"/>
    <mergeCell ref="QFQ60:QFV60"/>
    <mergeCell ref="QFW60:QGB60"/>
    <mergeCell ref="QGC60:QGH60"/>
    <mergeCell ref="QEA60:QEF60"/>
    <mergeCell ref="QEG60:QEL60"/>
    <mergeCell ref="QEM60:QER60"/>
    <mergeCell ref="QES60:QEX60"/>
    <mergeCell ref="QEY60:QFD60"/>
    <mergeCell ref="QCW60:QDB60"/>
    <mergeCell ref="QDC60:QDH60"/>
    <mergeCell ref="QDI60:QDN60"/>
    <mergeCell ref="QDO60:QDT60"/>
    <mergeCell ref="QDU60:QDZ60"/>
    <mergeCell ref="QBS60:QBX60"/>
    <mergeCell ref="QBY60:QCD60"/>
    <mergeCell ref="QCE60:QCJ60"/>
    <mergeCell ref="QCK60:QCP60"/>
    <mergeCell ref="QCQ60:QCV60"/>
    <mergeCell ref="QAO60:QAT60"/>
    <mergeCell ref="QAU60:QAZ60"/>
    <mergeCell ref="QBA60:QBF60"/>
    <mergeCell ref="QBG60:QBL60"/>
    <mergeCell ref="QBM60:QBR60"/>
    <mergeCell ref="PZK60:PZP60"/>
    <mergeCell ref="PZQ60:PZV60"/>
    <mergeCell ref="PZW60:QAB60"/>
    <mergeCell ref="QAC60:QAH60"/>
    <mergeCell ref="QAI60:QAN60"/>
    <mergeCell ref="PYG60:PYL60"/>
    <mergeCell ref="PYM60:PYR60"/>
    <mergeCell ref="PYS60:PYX60"/>
    <mergeCell ref="PYY60:PZD60"/>
    <mergeCell ref="PZE60:PZJ60"/>
    <mergeCell ref="PXC60:PXH60"/>
    <mergeCell ref="PXI60:PXN60"/>
    <mergeCell ref="PXO60:PXT60"/>
    <mergeCell ref="PXU60:PXZ60"/>
    <mergeCell ref="PYA60:PYF60"/>
    <mergeCell ref="PVY60:PWD60"/>
    <mergeCell ref="PWE60:PWJ60"/>
    <mergeCell ref="PWK60:PWP60"/>
    <mergeCell ref="PWQ60:PWV60"/>
    <mergeCell ref="PWW60:PXB60"/>
    <mergeCell ref="PUU60:PUZ60"/>
    <mergeCell ref="PVA60:PVF60"/>
    <mergeCell ref="PVG60:PVL60"/>
    <mergeCell ref="PVM60:PVR60"/>
    <mergeCell ref="PVS60:PVX60"/>
    <mergeCell ref="PTQ60:PTV60"/>
    <mergeCell ref="PTW60:PUB60"/>
    <mergeCell ref="PUC60:PUH60"/>
    <mergeCell ref="PUI60:PUN60"/>
    <mergeCell ref="PUO60:PUT60"/>
    <mergeCell ref="PSM60:PSR60"/>
    <mergeCell ref="PSS60:PSX60"/>
    <mergeCell ref="PSY60:PTD60"/>
    <mergeCell ref="PTE60:PTJ60"/>
    <mergeCell ref="PTK60:PTP60"/>
    <mergeCell ref="PRI60:PRN60"/>
    <mergeCell ref="PRO60:PRT60"/>
    <mergeCell ref="PRU60:PRZ60"/>
    <mergeCell ref="PSA60:PSF60"/>
    <mergeCell ref="PSG60:PSL60"/>
    <mergeCell ref="PQE60:PQJ60"/>
    <mergeCell ref="PQK60:PQP60"/>
    <mergeCell ref="PQQ60:PQV60"/>
    <mergeCell ref="PQW60:PRB60"/>
    <mergeCell ref="PRC60:PRH60"/>
    <mergeCell ref="PPA60:PPF60"/>
    <mergeCell ref="PPG60:PPL60"/>
    <mergeCell ref="PPM60:PPR60"/>
    <mergeCell ref="PPS60:PPX60"/>
    <mergeCell ref="PPY60:PQD60"/>
    <mergeCell ref="PNW60:POB60"/>
    <mergeCell ref="POC60:POH60"/>
    <mergeCell ref="POI60:PON60"/>
    <mergeCell ref="POO60:POT60"/>
    <mergeCell ref="POU60:POZ60"/>
    <mergeCell ref="PMS60:PMX60"/>
    <mergeCell ref="PMY60:PND60"/>
    <mergeCell ref="PNE60:PNJ60"/>
    <mergeCell ref="PNK60:PNP60"/>
    <mergeCell ref="PNQ60:PNV60"/>
    <mergeCell ref="PLO60:PLT60"/>
    <mergeCell ref="PLU60:PLZ60"/>
    <mergeCell ref="PMA60:PMF60"/>
    <mergeCell ref="PMG60:PML60"/>
    <mergeCell ref="PMM60:PMR60"/>
    <mergeCell ref="PKK60:PKP60"/>
    <mergeCell ref="PKQ60:PKV60"/>
    <mergeCell ref="PKW60:PLB60"/>
    <mergeCell ref="PLC60:PLH60"/>
    <mergeCell ref="PLI60:PLN60"/>
    <mergeCell ref="PJG60:PJL60"/>
    <mergeCell ref="PJM60:PJR60"/>
    <mergeCell ref="PJS60:PJX60"/>
    <mergeCell ref="PJY60:PKD60"/>
    <mergeCell ref="PKE60:PKJ60"/>
    <mergeCell ref="PIC60:PIH60"/>
    <mergeCell ref="PII60:PIN60"/>
    <mergeCell ref="PIO60:PIT60"/>
    <mergeCell ref="PIU60:PIZ60"/>
    <mergeCell ref="PJA60:PJF60"/>
    <mergeCell ref="PGY60:PHD60"/>
    <mergeCell ref="PHE60:PHJ60"/>
    <mergeCell ref="PHK60:PHP60"/>
    <mergeCell ref="PHQ60:PHV60"/>
    <mergeCell ref="PHW60:PIB60"/>
    <mergeCell ref="PFU60:PFZ60"/>
    <mergeCell ref="PGA60:PGF60"/>
    <mergeCell ref="PGG60:PGL60"/>
    <mergeCell ref="PGM60:PGR60"/>
    <mergeCell ref="PGS60:PGX60"/>
    <mergeCell ref="PEQ60:PEV60"/>
    <mergeCell ref="PEW60:PFB60"/>
    <mergeCell ref="PFC60:PFH60"/>
    <mergeCell ref="PFI60:PFN60"/>
    <mergeCell ref="PFO60:PFT60"/>
    <mergeCell ref="PDM60:PDR60"/>
    <mergeCell ref="PDS60:PDX60"/>
    <mergeCell ref="PDY60:PED60"/>
    <mergeCell ref="PEE60:PEJ60"/>
    <mergeCell ref="PEK60:PEP60"/>
    <mergeCell ref="PCI60:PCN60"/>
    <mergeCell ref="PCO60:PCT60"/>
    <mergeCell ref="PCU60:PCZ60"/>
    <mergeCell ref="PDA60:PDF60"/>
    <mergeCell ref="PDG60:PDL60"/>
    <mergeCell ref="PBE60:PBJ60"/>
    <mergeCell ref="PBK60:PBP60"/>
    <mergeCell ref="PBQ60:PBV60"/>
    <mergeCell ref="PBW60:PCB60"/>
    <mergeCell ref="PCC60:PCH60"/>
    <mergeCell ref="PAA60:PAF60"/>
    <mergeCell ref="PAG60:PAL60"/>
    <mergeCell ref="PAM60:PAR60"/>
    <mergeCell ref="PAS60:PAX60"/>
    <mergeCell ref="PAY60:PBD60"/>
    <mergeCell ref="OYW60:OZB60"/>
    <mergeCell ref="OZC60:OZH60"/>
    <mergeCell ref="OZI60:OZN60"/>
    <mergeCell ref="OZO60:OZT60"/>
    <mergeCell ref="OZU60:OZZ60"/>
    <mergeCell ref="OXS60:OXX60"/>
    <mergeCell ref="OXY60:OYD60"/>
    <mergeCell ref="OYE60:OYJ60"/>
    <mergeCell ref="OYK60:OYP60"/>
    <mergeCell ref="OYQ60:OYV60"/>
    <mergeCell ref="OWO60:OWT60"/>
    <mergeCell ref="OWU60:OWZ60"/>
    <mergeCell ref="OXA60:OXF60"/>
    <mergeCell ref="OXG60:OXL60"/>
    <mergeCell ref="OXM60:OXR60"/>
    <mergeCell ref="OVK60:OVP60"/>
    <mergeCell ref="OVQ60:OVV60"/>
    <mergeCell ref="OVW60:OWB60"/>
    <mergeCell ref="OWC60:OWH60"/>
    <mergeCell ref="OWI60:OWN60"/>
    <mergeCell ref="OUG60:OUL60"/>
    <mergeCell ref="OUM60:OUR60"/>
    <mergeCell ref="OUS60:OUX60"/>
    <mergeCell ref="OUY60:OVD60"/>
    <mergeCell ref="OVE60:OVJ60"/>
    <mergeCell ref="OTC60:OTH60"/>
    <mergeCell ref="OTI60:OTN60"/>
    <mergeCell ref="OTO60:OTT60"/>
    <mergeCell ref="OTU60:OTZ60"/>
    <mergeCell ref="OUA60:OUF60"/>
    <mergeCell ref="ORY60:OSD60"/>
    <mergeCell ref="OSE60:OSJ60"/>
    <mergeCell ref="OSK60:OSP60"/>
    <mergeCell ref="OSQ60:OSV60"/>
    <mergeCell ref="OSW60:OTB60"/>
    <mergeCell ref="OQU60:OQZ60"/>
    <mergeCell ref="ORA60:ORF60"/>
    <mergeCell ref="ORG60:ORL60"/>
    <mergeCell ref="ORM60:ORR60"/>
    <mergeCell ref="ORS60:ORX60"/>
    <mergeCell ref="OPQ60:OPV60"/>
    <mergeCell ref="OPW60:OQB60"/>
    <mergeCell ref="OQC60:OQH60"/>
    <mergeCell ref="OQI60:OQN60"/>
    <mergeCell ref="OQO60:OQT60"/>
    <mergeCell ref="OOM60:OOR60"/>
    <mergeCell ref="OOS60:OOX60"/>
    <mergeCell ref="OOY60:OPD60"/>
    <mergeCell ref="OPE60:OPJ60"/>
    <mergeCell ref="OPK60:OPP60"/>
    <mergeCell ref="ONI60:ONN60"/>
    <mergeCell ref="ONO60:ONT60"/>
    <mergeCell ref="ONU60:ONZ60"/>
    <mergeCell ref="OOA60:OOF60"/>
    <mergeCell ref="OOG60:OOL60"/>
    <mergeCell ref="OME60:OMJ60"/>
    <mergeCell ref="OMK60:OMP60"/>
    <mergeCell ref="OMQ60:OMV60"/>
    <mergeCell ref="OMW60:ONB60"/>
    <mergeCell ref="ONC60:ONH60"/>
    <mergeCell ref="OLA60:OLF60"/>
    <mergeCell ref="OLG60:OLL60"/>
    <mergeCell ref="OLM60:OLR60"/>
    <mergeCell ref="OLS60:OLX60"/>
    <mergeCell ref="OLY60:OMD60"/>
    <mergeCell ref="OJW60:OKB60"/>
    <mergeCell ref="OKC60:OKH60"/>
    <mergeCell ref="OKI60:OKN60"/>
    <mergeCell ref="OKO60:OKT60"/>
    <mergeCell ref="OKU60:OKZ60"/>
    <mergeCell ref="OIS60:OIX60"/>
    <mergeCell ref="OIY60:OJD60"/>
    <mergeCell ref="OJE60:OJJ60"/>
    <mergeCell ref="OJK60:OJP60"/>
    <mergeCell ref="OJQ60:OJV60"/>
    <mergeCell ref="OHO60:OHT60"/>
    <mergeCell ref="OHU60:OHZ60"/>
    <mergeCell ref="OIA60:OIF60"/>
    <mergeCell ref="OIG60:OIL60"/>
    <mergeCell ref="OIM60:OIR60"/>
    <mergeCell ref="OGK60:OGP60"/>
    <mergeCell ref="OGQ60:OGV60"/>
    <mergeCell ref="OGW60:OHB60"/>
    <mergeCell ref="OHC60:OHH60"/>
    <mergeCell ref="OHI60:OHN60"/>
    <mergeCell ref="OFG60:OFL60"/>
    <mergeCell ref="OFM60:OFR60"/>
    <mergeCell ref="OFS60:OFX60"/>
    <mergeCell ref="OFY60:OGD60"/>
    <mergeCell ref="OGE60:OGJ60"/>
    <mergeCell ref="OEC60:OEH60"/>
    <mergeCell ref="OEI60:OEN60"/>
    <mergeCell ref="OEO60:OET60"/>
    <mergeCell ref="OEU60:OEZ60"/>
    <mergeCell ref="OFA60:OFF60"/>
    <mergeCell ref="OCY60:ODD60"/>
    <mergeCell ref="ODE60:ODJ60"/>
    <mergeCell ref="ODK60:ODP60"/>
    <mergeCell ref="ODQ60:ODV60"/>
    <mergeCell ref="ODW60:OEB60"/>
    <mergeCell ref="OBU60:OBZ60"/>
    <mergeCell ref="OCA60:OCF60"/>
    <mergeCell ref="OCG60:OCL60"/>
    <mergeCell ref="OCM60:OCR60"/>
    <mergeCell ref="OCS60:OCX60"/>
    <mergeCell ref="OAQ60:OAV60"/>
    <mergeCell ref="OAW60:OBB60"/>
    <mergeCell ref="OBC60:OBH60"/>
    <mergeCell ref="OBI60:OBN60"/>
    <mergeCell ref="OBO60:OBT60"/>
    <mergeCell ref="NZM60:NZR60"/>
    <mergeCell ref="NZS60:NZX60"/>
    <mergeCell ref="NZY60:OAD60"/>
    <mergeCell ref="OAE60:OAJ60"/>
    <mergeCell ref="OAK60:OAP60"/>
    <mergeCell ref="NYI60:NYN60"/>
    <mergeCell ref="NYO60:NYT60"/>
    <mergeCell ref="NYU60:NYZ60"/>
    <mergeCell ref="NZA60:NZF60"/>
    <mergeCell ref="NZG60:NZL60"/>
    <mergeCell ref="NXE60:NXJ60"/>
    <mergeCell ref="NXK60:NXP60"/>
    <mergeCell ref="NXQ60:NXV60"/>
    <mergeCell ref="NXW60:NYB60"/>
    <mergeCell ref="NYC60:NYH60"/>
    <mergeCell ref="NWA60:NWF60"/>
    <mergeCell ref="NWG60:NWL60"/>
    <mergeCell ref="NWM60:NWR60"/>
    <mergeCell ref="NWS60:NWX60"/>
    <mergeCell ref="NWY60:NXD60"/>
    <mergeCell ref="NUW60:NVB60"/>
    <mergeCell ref="NVC60:NVH60"/>
    <mergeCell ref="NVI60:NVN60"/>
    <mergeCell ref="NVO60:NVT60"/>
    <mergeCell ref="NVU60:NVZ60"/>
    <mergeCell ref="NTS60:NTX60"/>
    <mergeCell ref="NTY60:NUD60"/>
    <mergeCell ref="NUE60:NUJ60"/>
    <mergeCell ref="NUK60:NUP60"/>
    <mergeCell ref="NUQ60:NUV60"/>
    <mergeCell ref="NSO60:NST60"/>
    <mergeCell ref="NSU60:NSZ60"/>
    <mergeCell ref="NTA60:NTF60"/>
    <mergeCell ref="NTG60:NTL60"/>
    <mergeCell ref="NTM60:NTR60"/>
    <mergeCell ref="NRK60:NRP60"/>
    <mergeCell ref="NRQ60:NRV60"/>
    <mergeCell ref="NRW60:NSB60"/>
    <mergeCell ref="NSC60:NSH60"/>
    <mergeCell ref="NSI60:NSN60"/>
    <mergeCell ref="NQG60:NQL60"/>
    <mergeCell ref="NQM60:NQR60"/>
    <mergeCell ref="NQS60:NQX60"/>
    <mergeCell ref="NQY60:NRD60"/>
    <mergeCell ref="NRE60:NRJ60"/>
    <mergeCell ref="NPC60:NPH60"/>
    <mergeCell ref="NPI60:NPN60"/>
    <mergeCell ref="NPO60:NPT60"/>
    <mergeCell ref="NPU60:NPZ60"/>
    <mergeCell ref="NQA60:NQF60"/>
    <mergeCell ref="NNY60:NOD60"/>
    <mergeCell ref="NOE60:NOJ60"/>
    <mergeCell ref="NOK60:NOP60"/>
    <mergeCell ref="NOQ60:NOV60"/>
    <mergeCell ref="NOW60:NPB60"/>
    <mergeCell ref="NMU60:NMZ60"/>
    <mergeCell ref="NNA60:NNF60"/>
    <mergeCell ref="NNG60:NNL60"/>
    <mergeCell ref="NNM60:NNR60"/>
    <mergeCell ref="NNS60:NNX60"/>
    <mergeCell ref="NLQ60:NLV60"/>
    <mergeCell ref="NLW60:NMB60"/>
    <mergeCell ref="NMC60:NMH60"/>
    <mergeCell ref="NMI60:NMN60"/>
    <mergeCell ref="NMO60:NMT60"/>
    <mergeCell ref="NKM60:NKR60"/>
    <mergeCell ref="NKS60:NKX60"/>
    <mergeCell ref="NKY60:NLD60"/>
    <mergeCell ref="NLE60:NLJ60"/>
    <mergeCell ref="NLK60:NLP60"/>
    <mergeCell ref="NJI60:NJN60"/>
    <mergeCell ref="NJO60:NJT60"/>
    <mergeCell ref="NJU60:NJZ60"/>
    <mergeCell ref="NKA60:NKF60"/>
    <mergeCell ref="NKG60:NKL60"/>
    <mergeCell ref="NIE60:NIJ60"/>
    <mergeCell ref="NIK60:NIP60"/>
    <mergeCell ref="NIQ60:NIV60"/>
    <mergeCell ref="NIW60:NJB60"/>
    <mergeCell ref="NJC60:NJH60"/>
    <mergeCell ref="NHA60:NHF60"/>
    <mergeCell ref="NHG60:NHL60"/>
    <mergeCell ref="NHM60:NHR60"/>
    <mergeCell ref="NHS60:NHX60"/>
    <mergeCell ref="NHY60:NID60"/>
    <mergeCell ref="NFW60:NGB60"/>
    <mergeCell ref="NGC60:NGH60"/>
    <mergeCell ref="NGI60:NGN60"/>
    <mergeCell ref="NGO60:NGT60"/>
    <mergeCell ref="NGU60:NGZ60"/>
    <mergeCell ref="NES60:NEX60"/>
    <mergeCell ref="NEY60:NFD60"/>
    <mergeCell ref="NFE60:NFJ60"/>
    <mergeCell ref="NFK60:NFP60"/>
    <mergeCell ref="NFQ60:NFV60"/>
    <mergeCell ref="NDO60:NDT60"/>
    <mergeCell ref="NDU60:NDZ60"/>
    <mergeCell ref="NEA60:NEF60"/>
    <mergeCell ref="NEG60:NEL60"/>
    <mergeCell ref="NEM60:NER60"/>
    <mergeCell ref="NCK60:NCP60"/>
    <mergeCell ref="NCQ60:NCV60"/>
    <mergeCell ref="NCW60:NDB60"/>
    <mergeCell ref="NDC60:NDH60"/>
    <mergeCell ref="NDI60:NDN60"/>
    <mergeCell ref="NBG60:NBL60"/>
    <mergeCell ref="NBM60:NBR60"/>
    <mergeCell ref="NBS60:NBX60"/>
    <mergeCell ref="NBY60:NCD60"/>
    <mergeCell ref="NCE60:NCJ60"/>
    <mergeCell ref="NAC60:NAH60"/>
    <mergeCell ref="NAI60:NAN60"/>
    <mergeCell ref="NAO60:NAT60"/>
    <mergeCell ref="NAU60:NAZ60"/>
    <mergeCell ref="NBA60:NBF60"/>
    <mergeCell ref="MYY60:MZD60"/>
    <mergeCell ref="MZE60:MZJ60"/>
    <mergeCell ref="MZK60:MZP60"/>
    <mergeCell ref="MZQ60:MZV60"/>
    <mergeCell ref="MZW60:NAB60"/>
    <mergeCell ref="MXU60:MXZ60"/>
    <mergeCell ref="MYA60:MYF60"/>
    <mergeCell ref="MYG60:MYL60"/>
    <mergeCell ref="MYM60:MYR60"/>
    <mergeCell ref="MYS60:MYX60"/>
    <mergeCell ref="MWQ60:MWV60"/>
    <mergeCell ref="MWW60:MXB60"/>
    <mergeCell ref="MXC60:MXH60"/>
    <mergeCell ref="MXI60:MXN60"/>
    <mergeCell ref="MXO60:MXT60"/>
    <mergeCell ref="MVM60:MVR60"/>
    <mergeCell ref="MVS60:MVX60"/>
    <mergeCell ref="MVY60:MWD60"/>
    <mergeCell ref="MWE60:MWJ60"/>
    <mergeCell ref="MWK60:MWP60"/>
    <mergeCell ref="MUI60:MUN60"/>
    <mergeCell ref="MUO60:MUT60"/>
    <mergeCell ref="MUU60:MUZ60"/>
    <mergeCell ref="MVA60:MVF60"/>
    <mergeCell ref="MVG60:MVL60"/>
    <mergeCell ref="MTE60:MTJ60"/>
    <mergeCell ref="MTK60:MTP60"/>
    <mergeCell ref="MTQ60:MTV60"/>
    <mergeCell ref="MTW60:MUB60"/>
    <mergeCell ref="MUC60:MUH60"/>
    <mergeCell ref="MSA60:MSF60"/>
    <mergeCell ref="MSG60:MSL60"/>
    <mergeCell ref="MSM60:MSR60"/>
    <mergeCell ref="MSS60:MSX60"/>
    <mergeCell ref="MSY60:MTD60"/>
    <mergeCell ref="MQW60:MRB60"/>
    <mergeCell ref="MRC60:MRH60"/>
    <mergeCell ref="MRI60:MRN60"/>
    <mergeCell ref="MRO60:MRT60"/>
    <mergeCell ref="MRU60:MRZ60"/>
    <mergeCell ref="MPS60:MPX60"/>
    <mergeCell ref="MPY60:MQD60"/>
    <mergeCell ref="MQE60:MQJ60"/>
    <mergeCell ref="MQK60:MQP60"/>
    <mergeCell ref="MQQ60:MQV60"/>
    <mergeCell ref="MOO60:MOT60"/>
    <mergeCell ref="MOU60:MOZ60"/>
    <mergeCell ref="MPA60:MPF60"/>
    <mergeCell ref="MPG60:MPL60"/>
    <mergeCell ref="MPM60:MPR60"/>
    <mergeCell ref="MNK60:MNP60"/>
    <mergeCell ref="MNQ60:MNV60"/>
    <mergeCell ref="MNW60:MOB60"/>
    <mergeCell ref="MOC60:MOH60"/>
    <mergeCell ref="MOI60:MON60"/>
    <mergeCell ref="MMG60:MML60"/>
    <mergeCell ref="MMM60:MMR60"/>
    <mergeCell ref="MMS60:MMX60"/>
    <mergeCell ref="MMY60:MND60"/>
    <mergeCell ref="MNE60:MNJ60"/>
    <mergeCell ref="MLC60:MLH60"/>
    <mergeCell ref="MLI60:MLN60"/>
    <mergeCell ref="MLO60:MLT60"/>
    <mergeCell ref="MLU60:MLZ60"/>
    <mergeCell ref="MMA60:MMF60"/>
    <mergeCell ref="MJY60:MKD60"/>
    <mergeCell ref="MKE60:MKJ60"/>
    <mergeCell ref="MKK60:MKP60"/>
    <mergeCell ref="MKQ60:MKV60"/>
    <mergeCell ref="MKW60:MLB60"/>
    <mergeCell ref="MIU60:MIZ60"/>
    <mergeCell ref="MJA60:MJF60"/>
    <mergeCell ref="MJG60:MJL60"/>
    <mergeCell ref="MJM60:MJR60"/>
    <mergeCell ref="MJS60:MJX60"/>
    <mergeCell ref="MHQ60:MHV60"/>
    <mergeCell ref="MHW60:MIB60"/>
    <mergeCell ref="MIC60:MIH60"/>
    <mergeCell ref="MII60:MIN60"/>
    <mergeCell ref="MIO60:MIT60"/>
    <mergeCell ref="MGM60:MGR60"/>
    <mergeCell ref="MGS60:MGX60"/>
    <mergeCell ref="MGY60:MHD60"/>
    <mergeCell ref="MHE60:MHJ60"/>
    <mergeCell ref="MHK60:MHP60"/>
    <mergeCell ref="MFI60:MFN60"/>
    <mergeCell ref="MFO60:MFT60"/>
    <mergeCell ref="MFU60:MFZ60"/>
    <mergeCell ref="MGA60:MGF60"/>
    <mergeCell ref="MGG60:MGL60"/>
    <mergeCell ref="MEE60:MEJ60"/>
    <mergeCell ref="MEK60:MEP60"/>
    <mergeCell ref="MEQ60:MEV60"/>
    <mergeCell ref="MEW60:MFB60"/>
    <mergeCell ref="MFC60:MFH60"/>
    <mergeCell ref="MDA60:MDF60"/>
    <mergeCell ref="MDG60:MDL60"/>
    <mergeCell ref="MDM60:MDR60"/>
    <mergeCell ref="MDS60:MDX60"/>
    <mergeCell ref="MDY60:MED60"/>
    <mergeCell ref="MBW60:MCB60"/>
    <mergeCell ref="MCC60:MCH60"/>
    <mergeCell ref="MCI60:MCN60"/>
    <mergeCell ref="MCO60:MCT60"/>
    <mergeCell ref="MCU60:MCZ60"/>
    <mergeCell ref="MAS60:MAX60"/>
    <mergeCell ref="MAY60:MBD60"/>
    <mergeCell ref="MBE60:MBJ60"/>
    <mergeCell ref="MBK60:MBP60"/>
    <mergeCell ref="MBQ60:MBV60"/>
    <mergeCell ref="LZO60:LZT60"/>
    <mergeCell ref="LZU60:LZZ60"/>
    <mergeCell ref="MAA60:MAF60"/>
    <mergeCell ref="MAG60:MAL60"/>
    <mergeCell ref="MAM60:MAR60"/>
    <mergeCell ref="LYK60:LYP60"/>
    <mergeCell ref="LYQ60:LYV60"/>
    <mergeCell ref="LYW60:LZB60"/>
    <mergeCell ref="LZC60:LZH60"/>
    <mergeCell ref="LZI60:LZN60"/>
    <mergeCell ref="LXG60:LXL60"/>
    <mergeCell ref="LXM60:LXR60"/>
    <mergeCell ref="LXS60:LXX60"/>
    <mergeCell ref="LXY60:LYD60"/>
    <mergeCell ref="LYE60:LYJ60"/>
    <mergeCell ref="LWC60:LWH60"/>
    <mergeCell ref="LWI60:LWN60"/>
    <mergeCell ref="LWO60:LWT60"/>
    <mergeCell ref="LWU60:LWZ60"/>
    <mergeCell ref="LXA60:LXF60"/>
    <mergeCell ref="LUY60:LVD60"/>
    <mergeCell ref="LVE60:LVJ60"/>
    <mergeCell ref="LVK60:LVP60"/>
    <mergeCell ref="LVQ60:LVV60"/>
    <mergeCell ref="LVW60:LWB60"/>
    <mergeCell ref="LTU60:LTZ60"/>
    <mergeCell ref="LUA60:LUF60"/>
    <mergeCell ref="LUG60:LUL60"/>
    <mergeCell ref="LUM60:LUR60"/>
    <mergeCell ref="LUS60:LUX60"/>
    <mergeCell ref="LSQ60:LSV60"/>
    <mergeCell ref="LSW60:LTB60"/>
    <mergeCell ref="LTC60:LTH60"/>
    <mergeCell ref="LTI60:LTN60"/>
    <mergeCell ref="LTO60:LTT60"/>
    <mergeCell ref="LRM60:LRR60"/>
    <mergeCell ref="LRS60:LRX60"/>
    <mergeCell ref="LRY60:LSD60"/>
    <mergeCell ref="LSE60:LSJ60"/>
    <mergeCell ref="LSK60:LSP60"/>
    <mergeCell ref="LQI60:LQN60"/>
    <mergeCell ref="LQO60:LQT60"/>
    <mergeCell ref="LQU60:LQZ60"/>
    <mergeCell ref="LRA60:LRF60"/>
    <mergeCell ref="LRG60:LRL60"/>
    <mergeCell ref="LPE60:LPJ60"/>
    <mergeCell ref="LPK60:LPP60"/>
    <mergeCell ref="LPQ60:LPV60"/>
    <mergeCell ref="LPW60:LQB60"/>
    <mergeCell ref="LQC60:LQH60"/>
    <mergeCell ref="LOA60:LOF60"/>
    <mergeCell ref="LOG60:LOL60"/>
    <mergeCell ref="LOM60:LOR60"/>
    <mergeCell ref="LOS60:LOX60"/>
    <mergeCell ref="LOY60:LPD60"/>
    <mergeCell ref="LMW60:LNB60"/>
    <mergeCell ref="LNC60:LNH60"/>
    <mergeCell ref="LNI60:LNN60"/>
    <mergeCell ref="LNO60:LNT60"/>
    <mergeCell ref="LNU60:LNZ60"/>
    <mergeCell ref="LLS60:LLX60"/>
    <mergeCell ref="LLY60:LMD60"/>
    <mergeCell ref="LME60:LMJ60"/>
    <mergeCell ref="LMK60:LMP60"/>
    <mergeCell ref="LMQ60:LMV60"/>
    <mergeCell ref="LKO60:LKT60"/>
    <mergeCell ref="LKU60:LKZ60"/>
    <mergeCell ref="LLA60:LLF60"/>
    <mergeCell ref="LLG60:LLL60"/>
    <mergeCell ref="LLM60:LLR60"/>
    <mergeCell ref="LJK60:LJP60"/>
    <mergeCell ref="LJQ60:LJV60"/>
    <mergeCell ref="LJW60:LKB60"/>
    <mergeCell ref="LKC60:LKH60"/>
    <mergeCell ref="LKI60:LKN60"/>
    <mergeCell ref="LIG60:LIL60"/>
    <mergeCell ref="LIM60:LIR60"/>
    <mergeCell ref="LIS60:LIX60"/>
    <mergeCell ref="LIY60:LJD60"/>
    <mergeCell ref="LJE60:LJJ60"/>
    <mergeCell ref="LHC60:LHH60"/>
    <mergeCell ref="LHI60:LHN60"/>
    <mergeCell ref="LHO60:LHT60"/>
    <mergeCell ref="LHU60:LHZ60"/>
    <mergeCell ref="LIA60:LIF60"/>
    <mergeCell ref="LFY60:LGD60"/>
    <mergeCell ref="LGE60:LGJ60"/>
    <mergeCell ref="LGK60:LGP60"/>
    <mergeCell ref="LGQ60:LGV60"/>
    <mergeCell ref="LGW60:LHB60"/>
    <mergeCell ref="LEU60:LEZ60"/>
    <mergeCell ref="LFA60:LFF60"/>
    <mergeCell ref="LFG60:LFL60"/>
    <mergeCell ref="LFM60:LFR60"/>
    <mergeCell ref="LFS60:LFX60"/>
    <mergeCell ref="LDQ60:LDV60"/>
    <mergeCell ref="LDW60:LEB60"/>
    <mergeCell ref="LEC60:LEH60"/>
    <mergeCell ref="LEI60:LEN60"/>
    <mergeCell ref="LEO60:LET60"/>
    <mergeCell ref="LCM60:LCR60"/>
    <mergeCell ref="LCS60:LCX60"/>
    <mergeCell ref="LCY60:LDD60"/>
    <mergeCell ref="LDE60:LDJ60"/>
    <mergeCell ref="LDK60:LDP60"/>
    <mergeCell ref="LBI60:LBN60"/>
    <mergeCell ref="LBO60:LBT60"/>
    <mergeCell ref="LBU60:LBZ60"/>
    <mergeCell ref="LCA60:LCF60"/>
    <mergeCell ref="LCG60:LCL60"/>
    <mergeCell ref="LAE60:LAJ60"/>
    <mergeCell ref="LAK60:LAP60"/>
    <mergeCell ref="LAQ60:LAV60"/>
    <mergeCell ref="LAW60:LBB60"/>
    <mergeCell ref="LBC60:LBH60"/>
    <mergeCell ref="KZA60:KZF60"/>
    <mergeCell ref="KZG60:KZL60"/>
    <mergeCell ref="KZM60:KZR60"/>
    <mergeCell ref="KZS60:KZX60"/>
    <mergeCell ref="KZY60:LAD60"/>
    <mergeCell ref="KXW60:KYB60"/>
    <mergeCell ref="KYC60:KYH60"/>
    <mergeCell ref="KYI60:KYN60"/>
    <mergeCell ref="KYO60:KYT60"/>
    <mergeCell ref="KYU60:KYZ60"/>
    <mergeCell ref="KWS60:KWX60"/>
    <mergeCell ref="KWY60:KXD60"/>
    <mergeCell ref="KXE60:KXJ60"/>
    <mergeCell ref="KXK60:KXP60"/>
    <mergeCell ref="KXQ60:KXV60"/>
    <mergeCell ref="KVO60:KVT60"/>
    <mergeCell ref="KVU60:KVZ60"/>
    <mergeCell ref="KWA60:KWF60"/>
    <mergeCell ref="KWG60:KWL60"/>
    <mergeCell ref="KWM60:KWR60"/>
    <mergeCell ref="KUK60:KUP60"/>
    <mergeCell ref="KUQ60:KUV60"/>
    <mergeCell ref="KUW60:KVB60"/>
    <mergeCell ref="KVC60:KVH60"/>
    <mergeCell ref="KVI60:KVN60"/>
    <mergeCell ref="KTG60:KTL60"/>
    <mergeCell ref="KTM60:KTR60"/>
    <mergeCell ref="KTS60:KTX60"/>
    <mergeCell ref="KTY60:KUD60"/>
    <mergeCell ref="KUE60:KUJ60"/>
    <mergeCell ref="KSC60:KSH60"/>
    <mergeCell ref="KSI60:KSN60"/>
    <mergeCell ref="KSO60:KST60"/>
    <mergeCell ref="KSU60:KSZ60"/>
    <mergeCell ref="KTA60:KTF60"/>
    <mergeCell ref="KQY60:KRD60"/>
    <mergeCell ref="KRE60:KRJ60"/>
    <mergeCell ref="KRK60:KRP60"/>
    <mergeCell ref="KRQ60:KRV60"/>
    <mergeCell ref="KRW60:KSB60"/>
    <mergeCell ref="KPU60:KPZ60"/>
    <mergeCell ref="KQA60:KQF60"/>
    <mergeCell ref="KQG60:KQL60"/>
    <mergeCell ref="KQM60:KQR60"/>
    <mergeCell ref="KQS60:KQX60"/>
    <mergeCell ref="KOQ60:KOV60"/>
    <mergeCell ref="KOW60:KPB60"/>
    <mergeCell ref="KPC60:KPH60"/>
    <mergeCell ref="KPI60:KPN60"/>
    <mergeCell ref="KPO60:KPT60"/>
    <mergeCell ref="KNM60:KNR60"/>
    <mergeCell ref="KNS60:KNX60"/>
    <mergeCell ref="KNY60:KOD60"/>
    <mergeCell ref="KOE60:KOJ60"/>
    <mergeCell ref="KOK60:KOP60"/>
    <mergeCell ref="KMI60:KMN60"/>
    <mergeCell ref="KMO60:KMT60"/>
    <mergeCell ref="KMU60:KMZ60"/>
    <mergeCell ref="KNA60:KNF60"/>
    <mergeCell ref="KNG60:KNL60"/>
    <mergeCell ref="KLE60:KLJ60"/>
    <mergeCell ref="KLK60:KLP60"/>
    <mergeCell ref="KLQ60:KLV60"/>
    <mergeCell ref="KLW60:KMB60"/>
    <mergeCell ref="KMC60:KMH60"/>
    <mergeCell ref="KKA60:KKF60"/>
    <mergeCell ref="KKG60:KKL60"/>
    <mergeCell ref="KKM60:KKR60"/>
    <mergeCell ref="KKS60:KKX60"/>
    <mergeCell ref="KKY60:KLD60"/>
    <mergeCell ref="KIW60:KJB60"/>
    <mergeCell ref="KJC60:KJH60"/>
    <mergeCell ref="KJI60:KJN60"/>
    <mergeCell ref="KJO60:KJT60"/>
    <mergeCell ref="KJU60:KJZ60"/>
    <mergeCell ref="KHS60:KHX60"/>
    <mergeCell ref="KHY60:KID60"/>
    <mergeCell ref="KIE60:KIJ60"/>
    <mergeCell ref="KIK60:KIP60"/>
    <mergeCell ref="KIQ60:KIV60"/>
    <mergeCell ref="KGO60:KGT60"/>
    <mergeCell ref="KGU60:KGZ60"/>
    <mergeCell ref="KHA60:KHF60"/>
    <mergeCell ref="KHG60:KHL60"/>
    <mergeCell ref="KHM60:KHR60"/>
    <mergeCell ref="KFK60:KFP60"/>
    <mergeCell ref="KFQ60:KFV60"/>
    <mergeCell ref="KFW60:KGB60"/>
    <mergeCell ref="KGC60:KGH60"/>
    <mergeCell ref="KGI60:KGN60"/>
    <mergeCell ref="KEG60:KEL60"/>
    <mergeCell ref="KEM60:KER60"/>
    <mergeCell ref="KES60:KEX60"/>
    <mergeCell ref="KEY60:KFD60"/>
    <mergeCell ref="KFE60:KFJ60"/>
    <mergeCell ref="KDC60:KDH60"/>
    <mergeCell ref="KDI60:KDN60"/>
    <mergeCell ref="KDO60:KDT60"/>
    <mergeCell ref="KDU60:KDZ60"/>
    <mergeCell ref="KEA60:KEF60"/>
    <mergeCell ref="KBY60:KCD60"/>
    <mergeCell ref="KCE60:KCJ60"/>
    <mergeCell ref="KCK60:KCP60"/>
    <mergeCell ref="KCQ60:KCV60"/>
    <mergeCell ref="KCW60:KDB60"/>
    <mergeCell ref="KAU60:KAZ60"/>
    <mergeCell ref="KBA60:KBF60"/>
    <mergeCell ref="KBG60:KBL60"/>
    <mergeCell ref="KBM60:KBR60"/>
    <mergeCell ref="KBS60:KBX60"/>
    <mergeCell ref="JZQ60:JZV60"/>
    <mergeCell ref="JZW60:KAB60"/>
    <mergeCell ref="KAC60:KAH60"/>
    <mergeCell ref="KAI60:KAN60"/>
    <mergeCell ref="KAO60:KAT60"/>
    <mergeCell ref="JYM60:JYR60"/>
    <mergeCell ref="JYS60:JYX60"/>
    <mergeCell ref="JYY60:JZD60"/>
    <mergeCell ref="JZE60:JZJ60"/>
    <mergeCell ref="JZK60:JZP60"/>
    <mergeCell ref="JXI60:JXN60"/>
    <mergeCell ref="JXO60:JXT60"/>
    <mergeCell ref="JXU60:JXZ60"/>
    <mergeCell ref="JYA60:JYF60"/>
    <mergeCell ref="JYG60:JYL60"/>
    <mergeCell ref="JWE60:JWJ60"/>
    <mergeCell ref="JWK60:JWP60"/>
    <mergeCell ref="JWQ60:JWV60"/>
    <mergeCell ref="JWW60:JXB60"/>
    <mergeCell ref="JXC60:JXH60"/>
    <mergeCell ref="JVA60:JVF60"/>
    <mergeCell ref="JVG60:JVL60"/>
    <mergeCell ref="JVM60:JVR60"/>
    <mergeCell ref="JVS60:JVX60"/>
    <mergeCell ref="JVY60:JWD60"/>
    <mergeCell ref="JTW60:JUB60"/>
    <mergeCell ref="JUC60:JUH60"/>
    <mergeCell ref="JUI60:JUN60"/>
    <mergeCell ref="JUO60:JUT60"/>
    <mergeCell ref="JUU60:JUZ60"/>
    <mergeCell ref="JSS60:JSX60"/>
    <mergeCell ref="JSY60:JTD60"/>
    <mergeCell ref="JTE60:JTJ60"/>
    <mergeCell ref="JTK60:JTP60"/>
    <mergeCell ref="JTQ60:JTV60"/>
    <mergeCell ref="JRO60:JRT60"/>
    <mergeCell ref="JRU60:JRZ60"/>
    <mergeCell ref="JSA60:JSF60"/>
    <mergeCell ref="JSG60:JSL60"/>
    <mergeCell ref="JSM60:JSR60"/>
    <mergeCell ref="JQK60:JQP60"/>
    <mergeCell ref="JQQ60:JQV60"/>
    <mergeCell ref="JQW60:JRB60"/>
    <mergeCell ref="JRC60:JRH60"/>
    <mergeCell ref="JRI60:JRN60"/>
    <mergeCell ref="JPG60:JPL60"/>
    <mergeCell ref="JPM60:JPR60"/>
    <mergeCell ref="JPS60:JPX60"/>
    <mergeCell ref="JPY60:JQD60"/>
    <mergeCell ref="JQE60:JQJ60"/>
    <mergeCell ref="JOC60:JOH60"/>
    <mergeCell ref="JOI60:JON60"/>
    <mergeCell ref="JOO60:JOT60"/>
    <mergeCell ref="JOU60:JOZ60"/>
    <mergeCell ref="JPA60:JPF60"/>
    <mergeCell ref="JMY60:JND60"/>
    <mergeCell ref="JNE60:JNJ60"/>
    <mergeCell ref="JNK60:JNP60"/>
    <mergeCell ref="JNQ60:JNV60"/>
    <mergeCell ref="JNW60:JOB60"/>
    <mergeCell ref="JLU60:JLZ60"/>
    <mergeCell ref="JMA60:JMF60"/>
    <mergeCell ref="JMG60:JML60"/>
    <mergeCell ref="JMM60:JMR60"/>
    <mergeCell ref="JMS60:JMX60"/>
    <mergeCell ref="JKQ60:JKV60"/>
    <mergeCell ref="JKW60:JLB60"/>
    <mergeCell ref="JLC60:JLH60"/>
    <mergeCell ref="JLI60:JLN60"/>
    <mergeCell ref="JLO60:JLT60"/>
    <mergeCell ref="JJM60:JJR60"/>
    <mergeCell ref="JJS60:JJX60"/>
    <mergeCell ref="JJY60:JKD60"/>
    <mergeCell ref="JKE60:JKJ60"/>
    <mergeCell ref="JKK60:JKP60"/>
    <mergeCell ref="JII60:JIN60"/>
    <mergeCell ref="JIO60:JIT60"/>
    <mergeCell ref="JIU60:JIZ60"/>
    <mergeCell ref="JJA60:JJF60"/>
    <mergeCell ref="JJG60:JJL60"/>
    <mergeCell ref="JHE60:JHJ60"/>
    <mergeCell ref="JHK60:JHP60"/>
    <mergeCell ref="JHQ60:JHV60"/>
    <mergeCell ref="JHW60:JIB60"/>
    <mergeCell ref="JIC60:JIH60"/>
    <mergeCell ref="JGA60:JGF60"/>
    <mergeCell ref="JGG60:JGL60"/>
    <mergeCell ref="JGM60:JGR60"/>
    <mergeCell ref="JGS60:JGX60"/>
    <mergeCell ref="JGY60:JHD60"/>
    <mergeCell ref="JEW60:JFB60"/>
    <mergeCell ref="JFC60:JFH60"/>
    <mergeCell ref="JFI60:JFN60"/>
    <mergeCell ref="JFO60:JFT60"/>
    <mergeCell ref="JFU60:JFZ60"/>
    <mergeCell ref="JDS60:JDX60"/>
    <mergeCell ref="JDY60:JED60"/>
    <mergeCell ref="JEE60:JEJ60"/>
    <mergeCell ref="JEK60:JEP60"/>
    <mergeCell ref="JEQ60:JEV60"/>
    <mergeCell ref="JCO60:JCT60"/>
    <mergeCell ref="JCU60:JCZ60"/>
    <mergeCell ref="JDA60:JDF60"/>
    <mergeCell ref="JDG60:JDL60"/>
    <mergeCell ref="JDM60:JDR60"/>
    <mergeCell ref="JBK60:JBP60"/>
    <mergeCell ref="JBQ60:JBV60"/>
    <mergeCell ref="JBW60:JCB60"/>
    <mergeCell ref="JCC60:JCH60"/>
    <mergeCell ref="JCI60:JCN60"/>
    <mergeCell ref="JAG60:JAL60"/>
    <mergeCell ref="JAM60:JAR60"/>
    <mergeCell ref="JAS60:JAX60"/>
    <mergeCell ref="JAY60:JBD60"/>
    <mergeCell ref="JBE60:JBJ60"/>
    <mergeCell ref="IZC60:IZH60"/>
    <mergeCell ref="IZI60:IZN60"/>
    <mergeCell ref="IZO60:IZT60"/>
    <mergeCell ref="IZU60:IZZ60"/>
    <mergeCell ref="JAA60:JAF60"/>
    <mergeCell ref="IXY60:IYD60"/>
    <mergeCell ref="IYE60:IYJ60"/>
    <mergeCell ref="IYK60:IYP60"/>
    <mergeCell ref="IYQ60:IYV60"/>
    <mergeCell ref="IYW60:IZB60"/>
    <mergeCell ref="IWU60:IWZ60"/>
    <mergeCell ref="IXA60:IXF60"/>
    <mergeCell ref="IXG60:IXL60"/>
    <mergeCell ref="IXM60:IXR60"/>
    <mergeCell ref="IXS60:IXX60"/>
    <mergeCell ref="IVQ60:IVV60"/>
    <mergeCell ref="IVW60:IWB60"/>
    <mergeCell ref="IWC60:IWH60"/>
    <mergeCell ref="IWI60:IWN60"/>
    <mergeCell ref="IWO60:IWT60"/>
    <mergeCell ref="IUM60:IUR60"/>
    <mergeCell ref="IUS60:IUX60"/>
    <mergeCell ref="IUY60:IVD60"/>
    <mergeCell ref="IVE60:IVJ60"/>
    <mergeCell ref="IVK60:IVP60"/>
    <mergeCell ref="ITI60:ITN60"/>
    <mergeCell ref="ITO60:ITT60"/>
    <mergeCell ref="ITU60:ITZ60"/>
    <mergeCell ref="IUA60:IUF60"/>
    <mergeCell ref="IUG60:IUL60"/>
    <mergeCell ref="ISE60:ISJ60"/>
    <mergeCell ref="ISK60:ISP60"/>
    <mergeCell ref="ISQ60:ISV60"/>
    <mergeCell ref="ISW60:ITB60"/>
    <mergeCell ref="ITC60:ITH60"/>
    <mergeCell ref="IRA60:IRF60"/>
    <mergeCell ref="IRG60:IRL60"/>
    <mergeCell ref="IRM60:IRR60"/>
    <mergeCell ref="IRS60:IRX60"/>
    <mergeCell ref="IRY60:ISD60"/>
    <mergeCell ref="IPW60:IQB60"/>
    <mergeCell ref="IQC60:IQH60"/>
    <mergeCell ref="IQI60:IQN60"/>
    <mergeCell ref="IQO60:IQT60"/>
    <mergeCell ref="IQU60:IQZ60"/>
    <mergeCell ref="IOS60:IOX60"/>
    <mergeCell ref="IOY60:IPD60"/>
    <mergeCell ref="IPE60:IPJ60"/>
    <mergeCell ref="IPK60:IPP60"/>
    <mergeCell ref="IPQ60:IPV60"/>
    <mergeCell ref="INO60:INT60"/>
    <mergeCell ref="INU60:INZ60"/>
    <mergeCell ref="IOA60:IOF60"/>
    <mergeCell ref="IOG60:IOL60"/>
    <mergeCell ref="IOM60:IOR60"/>
    <mergeCell ref="IMK60:IMP60"/>
    <mergeCell ref="IMQ60:IMV60"/>
    <mergeCell ref="IMW60:INB60"/>
    <mergeCell ref="INC60:INH60"/>
    <mergeCell ref="INI60:INN60"/>
    <mergeCell ref="ILG60:ILL60"/>
    <mergeCell ref="ILM60:ILR60"/>
    <mergeCell ref="ILS60:ILX60"/>
    <mergeCell ref="ILY60:IMD60"/>
    <mergeCell ref="IME60:IMJ60"/>
    <mergeCell ref="IKC60:IKH60"/>
    <mergeCell ref="IKI60:IKN60"/>
    <mergeCell ref="IKO60:IKT60"/>
    <mergeCell ref="IKU60:IKZ60"/>
    <mergeCell ref="ILA60:ILF60"/>
    <mergeCell ref="IIY60:IJD60"/>
    <mergeCell ref="IJE60:IJJ60"/>
    <mergeCell ref="IJK60:IJP60"/>
    <mergeCell ref="IJQ60:IJV60"/>
    <mergeCell ref="IJW60:IKB60"/>
    <mergeCell ref="IHU60:IHZ60"/>
    <mergeCell ref="IIA60:IIF60"/>
    <mergeCell ref="IIG60:IIL60"/>
    <mergeCell ref="IIM60:IIR60"/>
    <mergeCell ref="IIS60:IIX60"/>
    <mergeCell ref="IGQ60:IGV60"/>
    <mergeCell ref="IGW60:IHB60"/>
    <mergeCell ref="IHC60:IHH60"/>
    <mergeCell ref="IHI60:IHN60"/>
    <mergeCell ref="IHO60:IHT60"/>
    <mergeCell ref="IFM60:IFR60"/>
    <mergeCell ref="IFS60:IFX60"/>
    <mergeCell ref="IFY60:IGD60"/>
    <mergeCell ref="IGE60:IGJ60"/>
    <mergeCell ref="IGK60:IGP60"/>
    <mergeCell ref="IEI60:IEN60"/>
    <mergeCell ref="IEO60:IET60"/>
    <mergeCell ref="IEU60:IEZ60"/>
    <mergeCell ref="IFA60:IFF60"/>
    <mergeCell ref="IFG60:IFL60"/>
    <mergeCell ref="IDE60:IDJ60"/>
    <mergeCell ref="IDK60:IDP60"/>
    <mergeCell ref="IDQ60:IDV60"/>
    <mergeCell ref="IDW60:IEB60"/>
    <mergeCell ref="IEC60:IEH60"/>
    <mergeCell ref="ICA60:ICF60"/>
    <mergeCell ref="ICG60:ICL60"/>
    <mergeCell ref="ICM60:ICR60"/>
    <mergeCell ref="ICS60:ICX60"/>
    <mergeCell ref="ICY60:IDD60"/>
    <mergeCell ref="IAW60:IBB60"/>
    <mergeCell ref="IBC60:IBH60"/>
    <mergeCell ref="IBI60:IBN60"/>
    <mergeCell ref="IBO60:IBT60"/>
    <mergeCell ref="IBU60:IBZ60"/>
    <mergeCell ref="HZS60:HZX60"/>
    <mergeCell ref="HZY60:IAD60"/>
    <mergeCell ref="IAE60:IAJ60"/>
    <mergeCell ref="IAK60:IAP60"/>
    <mergeCell ref="IAQ60:IAV60"/>
    <mergeCell ref="HYO60:HYT60"/>
    <mergeCell ref="HYU60:HYZ60"/>
    <mergeCell ref="HZA60:HZF60"/>
    <mergeCell ref="HZG60:HZL60"/>
    <mergeCell ref="HZM60:HZR60"/>
    <mergeCell ref="HXK60:HXP60"/>
    <mergeCell ref="HXQ60:HXV60"/>
    <mergeCell ref="HXW60:HYB60"/>
    <mergeCell ref="HYC60:HYH60"/>
    <mergeCell ref="HYI60:HYN60"/>
    <mergeCell ref="HWG60:HWL60"/>
    <mergeCell ref="HWM60:HWR60"/>
    <mergeCell ref="HWS60:HWX60"/>
    <mergeCell ref="HWY60:HXD60"/>
    <mergeCell ref="HXE60:HXJ60"/>
    <mergeCell ref="HVC60:HVH60"/>
    <mergeCell ref="HVI60:HVN60"/>
    <mergeCell ref="HVO60:HVT60"/>
    <mergeCell ref="HVU60:HVZ60"/>
    <mergeCell ref="HWA60:HWF60"/>
    <mergeCell ref="HTY60:HUD60"/>
    <mergeCell ref="HUE60:HUJ60"/>
    <mergeCell ref="HUK60:HUP60"/>
    <mergeCell ref="HUQ60:HUV60"/>
    <mergeCell ref="HUW60:HVB60"/>
    <mergeCell ref="HSU60:HSZ60"/>
    <mergeCell ref="HTA60:HTF60"/>
    <mergeCell ref="HTG60:HTL60"/>
    <mergeCell ref="HTM60:HTR60"/>
    <mergeCell ref="HTS60:HTX60"/>
    <mergeCell ref="HRQ60:HRV60"/>
    <mergeCell ref="HRW60:HSB60"/>
    <mergeCell ref="HSC60:HSH60"/>
    <mergeCell ref="HSI60:HSN60"/>
    <mergeCell ref="HSO60:HST60"/>
    <mergeCell ref="HQM60:HQR60"/>
    <mergeCell ref="HQS60:HQX60"/>
    <mergeCell ref="HQY60:HRD60"/>
    <mergeCell ref="HRE60:HRJ60"/>
    <mergeCell ref="HRK60:HRP60"/>
    <mergeCell ref="HPI60:HPN60"/>
    <mergeCell ref="HPO60:HPT60"/>
    <mergeCell ref="HPU60:HPZ60"/>
    <mergeCell ref="HQA60:HQF60"/>
    <mergeCell ref="HQG60:HQL60"/>
    <mergeCell ref="HOE60:HOJ60"/>
    <mergeCell ref="HOK60:HOP60"/>
    <mergeCell ref="HOQ60:HOV60"/>
    <mergeCell ref="HOW60:HPB60"/>
    <mergeCell ref="HPC60:HPH60"/>
    <mergeCell ref="HNA60:HNF60"/>
    <mergeCell ref="HNG60:HNL60"/>
    <mergeCell ref="HNM60:HNR60"/>
    <mergeCell ref="HNS60:HNX60"/>
    <mergeCell ref="HNY60:HOD60"/>
    <mergeCell ref="HLW60:HMB60"/>
    <mergeCell ref="HMC60:HMH60"/>
    <mergeCell ref="HMI60:HMN60"/>
    <mergeCell ref="HMO60:HMT60"/>
    <mergeCell ref="HMU60:HMZ60"/>
    <mergeCell ref="HKS60:HKX60"/>
    <mergeCell ref="HKY60:HLD60"/>
    <mergeCell ref="HLE60:HLJ60"/>
    <mergeCell ref="HLK60:HLP60"/>
    <mergeCell ref="HLQ60:HLV60"/>
    <mergeCell ref="HJO60:HJT60"/>
    <mergeCell ref="HJU60:HJZ60"/>
    <mergeCell ref="HKA60:HKF60"/>
    <mergeCell ref="HKG60:HKL60"/>
    <mergeCell ref="HKM60:HKR60"/>
    <mergeCell ref="HIK60:HIP60"/>
    <mergeCell ref="HIQ60:HIV60"/>
    <mergeCell ref="HIW60:HJB60"/>
    <mergeCell ref="HJC60:HJH60"/>
    <mergeCell ref="HJI60:HJN60"/>
    <mergeCell ref="HHG60:HHL60"/>
    <mergeCell ref="HHM60:HHR60"/>
    <mergeCell ref="HHS60:HHX60"/>
    <mergeCell ref="HHY60:HID60"/>
    <mergeCell ref="HIE60:HIJ60"/>
    <mergeCell ref="HGC60:HGH60"/>
    <mergeCell ref="HGI60:HGN60"/>
    <mergeCell ref="HGO60:HGT60"/>
    <mergeCell ref="HGU60:HGZ60"/>
    <mergeCell ref="HHA60:HHF60"/>
    <mergeCell ref="HEY60:HFD60"/>
    <mergeCell ref="HFE60:HFJ60"/>
    <mergeCell ref="HFK60:HFP60"/>
    <mergeCell ref="HFQ60:HFV60"/>
    <mergeCell ref="HFW60:HGB60"/>
    <mergeCell ref="HDU60:HDZ60"/>
    <mergeCell ref="HEA60:HEF60"/>
    <mergeCell ref="HEG60:HEL60"/>
    <mergeCell ref="HEM60:HER60"/>
    <mergeCell ref="HES60:HEX60"/>
    <mergeCell ref="HCQ60:HCV60"/>
    <mergeCell ref="HCW60:HDB60"/>
    <mergeCell ref="HDC60:HDH60"/>
    <mergeCell ref="HDI60:HDN60"/>
    <mergeCell ref="HDO60:HDT60"/>
    <mergeCell ref="HBM60:HBR60"/>
    <mergeCell ref="HBS60:HBX60"/>
    <mergeCell ref="HBY60:HCD60"/>
    <mergeCell ref="HCE60:HCJ60"/>
    <mergeCell ref="HCK60:HCP60"/>
    <mergeCell ref="HAI60:HAN60"/>
    <mergeCell ref="HAO60:HAT60"/>
    <mergeCell ref="HAU60:HAZ60"/>
    <mergeCell ref="HBA60:HBF60"/>
    <mergeCell ref="HBG60:HBL60"/>
    <mergeCell ref="GZE60:GZJ60"/>
    <mergeCell ref="GZK60:GZP60"/>
    <mergeCell ref="GZQ60:GZV60"/>
    <mergeCell ref="GZW60:HAB60"/>
    <mergeCell ref="HAC60:HAH60"/>
    <mergeCell ref="GYA60:GYF60"/>
    <mergeCell ref="GYG60:GYL60"/>
    <mergeCell ref="GYM60:GYR60"/>
    <mergeCell ref="GYS60:GYX60"/>
    <mergeCell ref="GYY60:GZD60"/>
    <mergeCell ref="GWW60:GXB60"/>
    <mergeCell ref="GXC60:GXH60"/>
    <mergeCell ref="GXI60:GXN60"/>
    <mergeCell ref="GXO60:GXT60"/>
    <mergeCell ref="GXU60:GXZ60"/>
    <mergeCell ref="GVS60:GVX60"/>
    <mergeCell ref="GVY60:GWD60"/>
    <mergeCell ref="GWE60:GWJ60"/>
    <mergeCell ref="GWK60:GWP60"/>
    <mergeCell ref="GWQ60:GWV60"/>
    <mergeCell ref="GUO60:GUT60"/>
    <mergeCell ref="GUU60:GUZ60"/>
    <mergeCell ref="GVA60:GVF60"/>
    <mergeCell ref="GVG60:GVL60"/>
    <mergeCell ref="GVM60:GVR60"/>
    <mergeCell ref="GTK60:GTP60"/>
    <mergeCell ref="GTQ60:GTV60"/>
    <mergeCell ref="GTW60:GUB60"/>
    <mergeCell ref="GUC60:GUH60"/>
    <mergeCell ref="GUI60:GUN60"/>
    <mergeCell ref="GSG60:GSL60"/>
    <mergeCell ref="GSM60:GSR60"/>
    <mergeCell ref="GSS60:GSX60"/>
    <mergeCell ref="GSY60:GTD60"/>
    <mergeCell ref="GTE60:GTJ60"/>
    <mergeCell ref="GRC60:GRH60"/>
    <mergeCell ref="GRI60:GRN60"/>
    <mergeCell ref="GRO60:GRT60"/>
    <mergeCell ref="GRU60:GRZ60"/>
    <mergeCell ref="GSA60:GSF60"/>
    <mergeCell ref="GPY60:GQD60"/>
    <mergeCell ref="GQE60:GQJ60"/>
    <mergeCell ref="GQK60:GQP60"/>
    <mergeCell ref="GQQ60:GQV60"/>
    <mergeCell ref="GQW60:GRB60"/>
    <mergeCell ref="GOU60:GOZ60"/>
    <mergeCell ref="GPA60:GPF60"/>
    <mergeCell ref="GPG60:GPL60"/>
    <mergeCell ref="GPM60:GPR60"/>
    <mergeCell ref="GPS60:GPX60"/>
    <mergeCell ref="GNQ60:GNV60"/>
    <mergeCell ref="GNW60:GOB60"/>
    <mergeCell ref="GOC60:GOH60"/>
    <mergeCell ref="GOI60:GON60"/>
    <mergeCell ref="GOO60:GOT60"/>
    <mergeCell ref="GMM60:GMR60"/>
    <mergeCell ref="GMS60:GMX60"/>
    <mergeCell ref="GMY60:GND60"/>
    <mergeCell ref="GNE60:GNJ60"/>
    <mergeCell ref="GNK60:GNP60"/>
    <mergeCell ref="GLI60:GLN60"/>
    <mergeCell ref="GLO60:GLT60"/>
    <mergeCell ref="GLU60:GLZ60"/>
    <mergeCell ref="GMA60:GMF60"/>
    <mergeCell ref="GMG60:GML60"/>
    <mergeCell ref="GKE60:GKJ60"/>
    <mergeCell ref="GKK60:GKP60"/>
    <mergeCell ref="GKQ60:GKV60"/>
    <mergeCell ref="GKW60:GLB60"/>
    <mergeCell ref="GLC60:GLH60"/>
    <mergeCell ref="GJA60:GJF60"/>
    <mergeCell ref="GJG60:GJL60"/>
    <mergeCell ref="GJM60:GJR60"/>
    <mergeCell ref="GJS60:GJX60"/>
    <mergeCell ref="GJY60:GKD60"/>
    <mergeCell ref="GHW60:GIB60"/>
    <mergeCell ref="GIC60:GIH60"/>
    <mergeCell ref="GII60:GIN60"/>
    <mergeCell ref="GIO60:GIT60"/>
    <mergeCell ref="GIU60:GIZ60"/>
    <mergeCell ref="GGS60:GGX60"/>
    <mergeCell ref="GGY60:GHD60"/>
    <mergeCell ref="GHE60:GHJ60"/>
    <mergeCell ref="GHK60:GHP60"/>
    <mergeCell ref="GHQ60:GHV60"/>
    <mergeCell ref="GFO60:GFT60"/>
    <mergeCell ref="GFU60:GFZ60"/>
    <mergeCell ref="GGA60:GGF60"/>
    <mergeCell ref="GGG60:GGL60"/>
    <mergeCell ref="GGM60:GGR60"/>
    <mergeCell ref="GEK60:GEP60"/>
    <mergeCell ref="GEQ60:GEV60"/>
    <mergeCell ref="GEW60:GFB60"/>
    <mergeCell ref="GFC60:GFH60"/>
    <mergeCell ref="GFI60:GFN60"/>
    <mergeCell ref="GDG60:GDL60"/>
    <mergeCell ref="GDM60:GDR60"/>
    <mergeCell ref="GDS60:GDX60"/>
    <mergeCell ref="GDY60:GED60"/>
    <mergeCell ref="GEE60:GEJ60"/>
    <mergeCell ref="GCC60:GCH60"/>
    <mergeCell ref="GCI60:GCN60"/>
    <mergeCell ref="GCO60:GCT60"/>
    <mergeCell ref="GCU60:GCZ60"/>
    <mergeCell ref="GDA60:GDF60"/>
    <mergeCell ref="GAY60:GBD60"/>
    <mergeCell ref="GBE60:GBJ60"/>
    <mergeCell ref="GBK60:GBP60"/>
    <mergeCell ref="GBQ60:GBV60"/>
    <mergeCell ref="GBW60:GCB60"/>
    <mergeCell ref="FZU60:FZZ60"/>
    <mergeCell ref="GAA60:GAF60"/>
    <mergeCell ref="GAG60:GAL60"/>
    <mergeCell ref="GAM60:GAR60"/>
    <mergeCell ref="GAS60:GAX60"/>
    <mergeCell ref="FYQ60:FYV60"/>
    <mergeCell ref="FYW60:FZB60"/>
    <mergeCell ref="FZC60:FZH60"/>
    <mergeCell ref="FZI60:FZN60"/>
    <mergeCell ref="FZO60:FZT60"/>
    <mergeCell ref="FXM60:FXR60"/>
    <mergeCell ref="FXS60:FXX60"/>
    <mergeCell ref="FXY60:FYD60"/>
    <mergeCell ref="FYE60:FYJ60"/>
    <mergeCell ref="FYK60:FYP60"/>
    <mergeCell ref="FWI60:FWN60"/>
    <mergeCell ref="FWO60:FWT60"/>
    <mergeCell ref="FWU60:FWZ60"/>
    <mergeCell ref="FXA60:FXF60"/>
    <mergeCell ref="FXG60:FXL60"/>
    <mergeCell ref="FVE60:FVJ60"/>
    <mergeCell ref="FVK60:FVP60"/>
    <mergeCell ref="FVQ60:FVV60"/>
    <mergeCell ref="FVW60:FWB60"/>
    <mergeCell ref="FWC60:FWH60"/>
    <mergeCell ref="FUA60:FUF60"/>
    <mergeCell ref="FUG60:FUL60"/>
    <mergeCell ref="FUM60:FUR60"/>
    <mergeCell ref="FUS60:FUX60"/>
    <mergeCell ref="FUY60:FVD60"/>
    <mergeCell ref="FSW60:FTB60"/>
    <mergeCell ref="FTC60:FTH60"/>
    <mergeCell ref="FTI60:FTN60"/>
    <mergeCell ref="FTO60:FTT60"/>
    <mergeCell ref="FTU60:FTZ60"/>
    <mergeCell ref="FRS60:FRX60"/>
    <mergeCell ref="FRY60:FSD60"/>
    <mergeCell ref="FSE60:FSJ60"/>
    <mergeCell ref="FSK60:FSP60"/>
    <mergeCell ref="FSQ60:FSV60"/>
    <mergeCell ref="FQO60:FQT60"/>
    <mergeCell ref="FQU60:FQZ60"/>
    <mergeCell ref="FRA60:FRF60"/>
    <mergeCell ref="FRG60:FRL60"/>
    <mergeCell ref="FRM60:FRR60"/>
    <mergeCell ref="FPK60:FPP60"/>
    <mergeCell ref="FPQ60:FPV60"/>
    <mergeCell ref="FPW60:FQB60"/>
    <mergeCell ref="FQC60:FQH60"/>
    <mergeCell ref="FQI60:FQN60"/>
    <mergeCell ref="FOG60:FOL60"/>
    <mergeCell ref="FOM60:FOR60"/>
    <mergeCell ref="FOS60:FOX60"/>
    <mergeCell ref="FOY60:FPD60"/>
    <mergeCell ref="FPE60:FPJ60"/>
    <mergeCell ref="FNC60:FNH60"/>
    <mergeCell ref="FNI60:FNN60"/>
    <mergeCell ref="FNO60:FNT60"/>
    <mergeCell ref="FNU60:FNZ60"/>
    <mergeCell ref="FOA60:FOF60"/>
    <mergeCell ref="FLY60:FMD60"/>
    <mergeCell ref="FME60:FMJ60"/>
    <mergeCell ref="FMK60:FMP60"/>
    <mergeCell ref="FMQ60:FMV60"/>
    <mergeCell ref="FMW60:FNB60"/>
    <mergeCell ref="FKU60:FKZ60"/>
    <mergeCell ref="FLA60:FLF60"/>
    <mergeCell ref="FLG60:FLL60"/>
    <mergeCell ref="FLM60:FLR60"/>
    <mergeCell ref="FLS60:FLX60"/>
    <mergeCell ref="FJQ60:FJV60"/>
    <mergeCell ref="FJW60:FKB60"/>
    <mergeCell ref="FKC60:FKH60"/>
    <mergeCell ref="FKI60:FKN60"/>
    <mergeCell ref="FKO60:FKT60"/>
    <mergeCell ref="FIM60:FIR60"/>
    <mergeCell ref="FIS60:FIX60"/>
    <mergeCell ref="FIY60:FJD60"/>
    <mergeCell ref="FJE60:FJJ60"/>
    <mergeCell ref="FJK60:FJP60"/>
    <mergeCell ref="FHI60:FHN60"/>
    <mergeCell ref="FHO60:FHT60"/>
    <mergeCell ref="FHU60:FHZ60"/>
    <mergeCell ref="FIA60:FIF60"/>
    <mergeCell ref="FIG60:FIL60"/>
    <mergeCell ref="FGE60:FGJ60"/>
    <mergeCell ref="FGK60:FGP60"/>
    <mergeCell ref="FGQ60:FGV60"/>
    <mergeCell ref="FGW60:FHB60"/>
    <mergeCell ref="FHC60:FHH60"/>
    <mergeCell ref="FFA60:FFF60"/>
    <mergeCell ref="FFG60:FFL60"/>
    <mergeCell ref="FFM60:FFR60"/>
    <mergeCell ref="FFS60:FFX60"/>
    <mergeCell ref="FFY60:FGD60"/>
    <mergeCell ref="FDW60:FEB60"/>
    <mergeCell ref="FEC60:FEH60"/>
    <mergeCell ref="FEI60:FEN60"/>
    <mergeCell ref="FEO60:FET60"/>
    <mergeCell ref="FEU60:FEZ60"/>
    <mergeCell ref="FCS60:FCX60"/>
    <mergeCell ref="FCY60:FDD60"/>
    <mergeCell ref="FDE60:FDJ60"/>
    <mergeCell ref="FDK60:FDP60"/>
    <mergeCell ref="FDQ60:FDV60"/>
    <mergeCell ref="FBO60:FBT60"/>
    <mergeCell ref="FBU60:FBZ60"/>
    <mergeCell ref="FCA60:FCF60"/>
    <mergeCell ref="FCG60:FCL60"/>
    <mergeCell ref="FCM60:FCR60"/>
    <mergeCell ref="FAK60:FAP60"/>
    <mergeCell ref="FAQ60:FAV60"/>
    <mergeCell ref="FAW60:FBB60"/>
    <mergeCell ref="FBC60:FBH60"/>
    <mergeCell ref="FBI60:FBN60"/>
    <mergeCell ref="EZG60:EZL60"/>
    <mergeCell ref="EZM60:EZR60"/>
    <mergeCell ref="EZS60:EZX60"/>
    <mergeCell ref="EZY60:FAD60"/>
    <mergeCell ref="FAE60:FAJ60"/>
    <mergeCell ref="EYC60:EYH60"/>
    <mergeCell ref="EYI60:EYN60"/>
    <mergeCell ref="EYO60:EYT60"/>
    <mergeCell ref="EYU60:EYZ60"/>
    <mergeCell ref="EZA60:EZF60"/>
    <mergeCell ref="EWY60:EXD60"/>
    <mergeCell ref="EXE60:EXJ60"/>
    <mergeCell ref="EXK60:EXP60"/>
    <mergeCell ref="EXQ60:EXV60"/>
    <mergeCell ref="EXW60:EYB60"/>
    <mergeCell ref="EVU60:EVZ60"/>
    <mergeCell ref="EWA60:EWF60"/>
    <mergeCell ref="EWG60:EWL60"/>
    <mergeCell ref="EWM60:EWR60"/>
    <mergeCell ref="EWS60:EWX60"/>
    <mergeCell ref="EUQ60:EUV60"/>
    <mergeCell ref="EUW60:EVB60"/>
    <mergeCell ref="EVC60:EVH60"/>
    <mergeCell ref="EVI60:EVN60"/>
    <mergeCell ref="EVO60:EVT60"/>
    <mergeCell ref="ETM60:ETR60"/>
    <mergeCell ref="ETS60:ETX60"/>
    <mergeCell ref="ETY60:EUD60"/>
    <mergeCell ref="EUE60:EUJ60"/>
    <mergeCell ref="EUK60:EUP60"/>
    <mergeCell ref="ESI60:ESN60"/>
    <mergeCell ref="ESO60:EST60"/>
    <mergeCell ref="ESU60:ESZ60"/>
    <mergeCell ref="ETA60:ETF60"/>
    <mergeCell ref="ETG60:ETL60"/>
    <mergeCell ref="ERE60:ERJ60"/>
    <mergeCell ref="ERK60:ERP60"/>
    <mergeCell ref="ERQ60:ERV60"/>
    <mergeCell ref="ERW60:ESB60"/>
    <mergeCell ref="ESC60:ESH60"/>
    <mergeCell ref="EQA60:EQF60"/>
    <mergeCell ref="EQG60:EQL60"/>
    <mergeCell ref="EQM60:EQR60"/>
    <mergeCell ref="EQS60:EQX60"/>
    <mergeCell ref="EQY60:ERD60"/>
    <mergeCell ref="EOW60:EPB60"/>
    <mergeCell ref="EPC60:EPH60"/>
    <mergeCell ref="EPI60:EPN60"/>
    <mergeCell ref="EPO60:EPT60"/>
    <mergeCell ref="EPU60:EPZ60"/>
    <mergeCell ref="ENS60:ENX60"/>
    <mergeCell ref="ENY60:EOD60"/>
    <mergeCell ref="EOE60:EOJ60"/>
    <mergeCell ref="EOK60:EOP60"/>
    <mergeCell ref="EOQ60:EOV60"/>
    <mergeCell ref="EMO60:EMT60"/>
    <mergeCell ref="EMU60:EMZ60"/>
    <mergeCell ref="ENA60:ENF60"/>
    <mergeCell ref="ENG60:ENL60"/>
    <mergeCell ref="ENM60:ENR60"/>
    <mergeCell ref="ELK60:ELP60"/>
    <mergeCell ref="ELQ60:ELV60"/>
    <mergeCell ref="ELW60:EMB60"/>
    <mergeCell ref="EMC60:EMH60"/>
    <mergeCell ref="EMI60:EMN60"/>
    <mergeCell ref="EKG60:EKL60"/>
    <mergeCell ref="EKM60:EKR60"/>
    <mergeCell ref="EKS60:EKX60"/>
    <mergeCell ref="EKY60:ELD60"/>
    <mergeCell ref="ELE60:ELJ60"/>
    <mergeCell ref="EJC60:EJH60"/>
    <mergeCell ref="EJI60:EJN60"/>
    <mergeCell ref="EJO60:EJT60"/>
    <mergeCell ref="EJU60:EJZ60"/>
    <mergeCell ref="EKA60:EKF60"/>
    <mergeCell ref="EHY60:EID60"/>
    <mergeCell ref="EIE60:EIJ60"/>
    <mergeCell ref="EIK60:EIP60"/>
    <mergeCell ref="EIQ60:EIV60"/>
    <mergeCell ref="EIW60:EJB60"/>
    <mergeCell ref="EGU60:EGZ60"/>
    <mergeCell ref="EHA60:EHF60"/>
    <mergeCell ref="EHG60:EHL60"/>
    <mergeCell ref="EHM60:EHR60"/>
    <mergeCell ref="EHS60:EHX60"/>
    <mergeCell ref="EFQ60:EFV60"/>
    <mergeCell ref="EFW60:EGB60"/>
    <mergeCell ref="EGC60:EGH60"/>
    <mergeCell ref="EGI60:EGN60"/>
    <mergeCell ref="EGO60:EGT60"/>
    <mergeCell ref="EEM60:EER60"/>
    <mergeCell ref="EES60:EEX60"/>
    <mergeCell ref="EEY60:EFD60"/>
    <mergeCell ref="EFE60:EFJ60"/>
    <mergeCell ref="EFK60:EFP60"/>
    <mergeCell ref="EDI60:EDN60"/>
    <mergeCell ref="EDO60:EDT60"/>
    <mergeCell ref="EDU60:EDZ60"/>
    <mergeCell ref="EEA60:EEF60"/>
    <mergeCell ref="EEG60:EEL60"/>
    <mergeCell ref="ECE60:ECJ60"/>
    <mergeCell ref="ECK60:ECP60"/>
    <mergeCell ref="ECQ60:ECV60"/>
    <mergeCell ref="ECW60:EDB60"/>
    <mergeCell ref="EDC60:EDH60"/>
    <mergeCell ref="EBA60:EBF60"/>
    <mergeCell ref="EBG60:EBL60"/>
    <mergeCell ref="EBM60:EBR60"/>
    <mergeCell ref="EBS60:EBX60"/>
    <mergeCell ref="EBY60:ECD60"/>
    <mergeCell ref="DZW60:EAB60"/>
    <mergeCell ref="EAC60:EAH60"/>
    <mergeCell ref="EAI60:EAN60"/>
    <mergeCell ref="EAO60:EAT60"/>
    <mergeCell ref="EAU60:EAZ60"/>
    <mergeCell ref="DYS60:DYX60"/>
    <mergeCell ref="DYY60:DZD60"/>
    <mergeCell ref="DZE60:DZJ60"/>
    <mergeCell ref="DZK60:DZP60"/>
    <mergeCell ref="DZQ60:DZV60"/>
    <mergeCell ref="DXO60:DXT60"/>
    <mergeCell ref="DXU60:DXZ60"/>
    <mergeCell ref="DYA60:DYF60"/>
    <mergeCell ref="DYG60:DYL60"/>
    <mergeCell ref="DYM60:DYR60"/>
    <mergeCell ref="DWK60:DWP60"/>
    <mergeCell ref="DWQ60:DWV60"/>
    <mergeCell ref="DWW60:DXB60"/>
    <mergeCell ref="DXC60:DXH60"/>
    <mergeCell ref="DXI60:DXN60"/>
    <mergeCell ref="DVG60:DVL60"/>
    <mergeCell ref="DVM60:DVR60"/>
    <mergeCell ref="DVS60:DVX60"/>
    <mergeCell ref="DVY60:DWD60"/>
    <mergeCell ref="DWE60:DWJ60"/>
    <mergeCell ref="DUC60:DUH60"/>
    <mergeCell ref="DUI60:DUN60"/>
    <mergeCell ref="DUO60:DUT60"/>
    <mergeCell ref="DUU60:DUZ60"/>
    <mergeCell ref="DVA60:DVF60"/>
    <mergeCell ref="DSY60:DTD60"/>
    <mergeCell ref="DTE60:DTJ60"/>
    <mergeCell ref="DTK60:DTP60"/>
    <mergeCell ref="DTQ60:DTV60"/>
    <mergeCell ref="DTW60:DUB60"/>
    <mergeCell ref="DRU60:DRZ60"/>
    <mergeCell ref="DSA60:DSF60"/>
    <mergeCell ref="DSG60:DSL60"/>
    <mergeCell ref="DSM60:DSR60"/>
    <mergeCell ref="DSS60:DSX60"/>
    <mergeCell ref="DQQ60:DQV60"/>
    <mergeCell ref="DQW60:DRB60"/>
    <mergeCell ref="DRC60:DRH60"/>
    <mergeCell ref="DRI60:DRN60"/>
    <mergeCell ref="DRO60:DRT60"/>
    <mergeCell ref="DPM60:DPR60"/>
    <mergeCell ref="DPS60:DPX60"/>
    <mergeCell ref="DPY60:DQD60"/>
    <mergeCell ref="DQE60:DQJ60"/>
    <mergeCell ref="DQK60:DQP60"/>
    <mergeCell ref="DOI60:DON60"/>
    <mergeCell ref="DOO60:DOT60"/>
    <mergeCell ref="DOU60:DOZ60"/>
    <mergeCell ref="DPA60:DPF60"/>
    <mergeCell ref="DPG60:DPL60"/>
    <mergeCell ref="DNE60:DNJ60"/>
    <mergeCell ref="DNK60:DNP60"/>
    <mergeCell ref="DNQ60:DNV60"/>
    <mergeCell ref="DNW60:DOB60"/>
    <mergeCell ref="DOC60:DOH60"/>
    <mergeCell ref="DMA60:DMF60"/>
    <mergeCell ref="DMG60:DML60"/>
    <mergeCell ref="DMM60:DMR60"/>
    <mergeCell ref="DMS60:DMX60"/>
    <mergeCell ref="DMY60:DND60"/>
    <mergeCell ref="DKW60:DLB60"/>
    <mergeCell ref="DLC60:DLH60"/>
    <mergeCell ref="DLI60:DLN60"/>
    <mergeCell ref="DLO60:DLT60"/>
    <mergeCell ref="DLU60:DLZ60"/>
    <mergeCell ref="DJS60:DJX60"/>
    <mergeCell ref="DJY60:DKD60"/>
    <mergeCell ref="DKE60:DKJ60"/>
    <mergeCell ref="DKK60:DKP60"/>
    <mergeCell ref="DKQ60:DKV60"/>
    <mergeCell ref="DIO60:DIT60"/>
    <mergeCell ref="DIU60:DIZ60"/>
    <mergeCell ref="DJA60:DJF60"/>
    <mergeCell ref="DJG60:DJL60"/>
    <mergeCell ref="DJM60:DJR60"/>
    <mergeCell ref="DHK60:DHP60"/>
    <mergeCell ref="DHQ60:DHV60"/>
    <mergeCell ref="DHW60:DIB60"/>
    <mergeCell ref="DIC60:DIH60"/>
    <mergeCell ref="DII60:DIN60"/>
    <mergeCell ref="DGG60:DGL60"/>
    <mergeCell ref="DGM60:DGR60"/>
    <mergeCell ref="DGS60:DGX60"/>
    <mergeCell ref="DGY60:DHD60"/>
    <mergeCell ref="DHE60:DHJ60"/>
    <mergeCell ref="DFC60:DFH60"/>
    <mergeCell ref="DFI60:DFN60"/>
    <mergeCell ref="DFO60:DFT60"/>
    <mergeCell ref="DFU60:DFZ60"/>
    <mergeCell ref="DGA60:DGF60"/>
    <mergeCell ref="DDY60:DED60"/>
    <mergeCell ref="DEE60:DEJ60"/>
    <mergeCell ref="DEK60:DEP60"/>
    <mergeCell ref="DEQ60:DEV60"/>
    <mergeCell ref="DEW60:DFB60"/>
    <mergeCell ref="DCU60:DCZ60"/>
    <mergeCell ref="DDA60:DDF60"/>
    <mergeCell ref="DDG60:DDL60"/>
    <mergeCell ref="DDM60:DDR60"/>
    <mergeCell ref="DDS60:DDX60"/>
    <mergeCell ref="DBQ60:DBV60"/>
    <mergeCell ref="DBW60:DCB60"/>
    <mergeCell ref="DCC60:DCH60"/>
    <mergeCell ref="DCI60:DCN60"/>
    <mergeCell ref="DCO60:DCT60"/>
    <mergeCell ref="DAM60:DAR60"/>
    <mergeCell ref="DAS60:DAX60"/>
    <mergeCell ref="DAY60:DBD60"/>
    <mergeCell ref="DBE60:DBJ60"/>
    <mergeCell ref="DBK60:DBP60"/>
    <mergeCell ref="CZI60:CZN60"/>
    <mergeCell ref="CZO60:CZT60"/>
    <mergeCell ref="CZU60:CZZ60"/>
    <mergeCell ref="DAA60:DAF60"/>
    <mergeCell ref="DAG60:DAL60"/>
    <mergeCell ref="CYE60:CYJ60"/>
    <mergeCell ref="CYK60:CYP60"/>
    <mergeCell ref="CYQ60:CYV60"/>
    <mergeCell ref="CYW60:CZB60"/>
    <mergeCell ref="CZC60:CZH60"/>
    <mergeCell ref="CXA60:CXF60"/>
    <mergeCell ref="CXG60:CXL60"/>
    <mergeCell ref="CXM60:CXR60"/>
    <mergeCell ref="CXS60:CXX60"/>
    <mergeCell ref="CXY60:CYD60"/>
    <mergeCell ref="CVW60:CWB60"/>
    <mergeCell ref="CWC60:CWH60"/>
    <mergeCell ref="CWI60:CWN60"/>
    <mergeCell ref="CWO60:CWT60"/>
    <mergeCell ref="CWU60:CWZ60"/>
    <mergeCell ref="CUS60:CUX60"/>
    <mergeCell ref="CUY60:CVD60"/>
    <mergeCell ref="CVE60:CVJ60"/>
    <mergeCell ref="CVK60:CVP60"/>
    <mergeCell ref="CVQ60:CVV60"/>
    <mergeCell ref="CTO60:CTT60"/>
    <mergeCell ref="CTU60:CTZ60"/>
    <mergeCell ref="CUA60:CUF60"/>
    <mergeCell ref="CUG60:CUL60"/>
    <mergeCell ref="CUM60:CUR60"/>
    <mergeCell ref="CSK60:CSP60"/>
    <mergeCell ref="CSQ60:CSV60"/>
    <mergeCell ref="CSW60:CTB60"/>
    <mergeCell ref="CTC60:CTH60"/>
    <mergeCell ref="CTI60:CTN60"/>
    <mergeCell ref="CRG60:CRL60"/>
    <mergeCell ref="CRM60:CRR60"/>
    <mergeCell ref="CRS60:CRX60"/>
    <mergeCell ref="CRY60:CSD60"/>
    <mergeCell ref="CSE60:CSJ60"/>
    <mergeCell ref="CQC60:CQH60"/>
    <mergeCell ref="CQI60:CQN60"/>
    <mergeCell ref="CQO60:CQT60"/>
    <mergeCell ref="CQU60:CQZ60"/>
    <mergeCell ref="CRA60:CRF60"/>
    <mergeCell ref="COY60:CPD60"/>
    <mergeCell ref="CPE60:CPJ60"/>
    <mergeCell ref="CPK60:CPP60"/>
    <mergeCell ref="CPQ60:CPV60"/>
    <mergeCell ref="CPW60:CQB60"/>
    <mergeCell ref="CNU60:CNZ60"/>
    <mergeCell ref="COA60:COF60"/>
    <mergeCell ref="COG60:COL60"/>
    <mergeCell ref="COM60:COR60"/>
    <mergeCell ref="COS60:COX60"/>
    <mergeCell ref="CMQ60:CMV60"/>
    <mergeCell ref="CMW60:CNB60"/>
    <mergeCell ref="CNC60:CNH60"/>
    <mergeCell ref="CNI60:CNN60"/>
    <mergeCell ref="CNO60:CNT60"/>
    <mergeCell ref="CLM60:CLR60"/>
    <mergeCell ref="CLS60:CLX60"/>
    <mergeCell ref="CLY60:CMD60"/>
    <mergeCell ref="CME60:CMJ60"/>
    <mergeCell ref="CMK60:CMP60"/>
    <mergeCell ref="CKI60:CKN60"/>
    <mergeCell ref="CKO60:CKT60"/>
    <mergeCell ref="CKU60:CKZ60"/>
    <mergeCell ref="CLA60:CLF60"/>
    <mergeCell ref="CLG60:CLL60"/>
    <mergeCell ref="CJE60:CJJ60"/>
    <mergeCell ref="CJK60:CJP60"/>
    <mergeCell ref="CJQ60:CJV60"/>
    <mergeCell ref="CJW60:CKB60"/>
    <mergeCell ref="CKC60:CKH60"/>
    <mergeCell ref="CIA60:CIF60"/>
    <mergeCell ref="CIG60:CIL60"/>
    <mergeCell ref="CIM60:CIR60"/>
    <mergeCell ref="CIS60:CIX60"/>
    <mergeCell ref="CIY60:CJD60"/>
    <mergeCell ref="CGW60:CHB60"/>
    <mergeCell ref="CHC60:CHH60"/>
    <mergeCell ref="CHI60:CHN60"/>
    <mergeCell ref="CHO60:CHT60"/>
    <mergeCell ref="CHU60:CHZ60"/>
    <mergeCell ref="CFS60:CFX60"/>
    <mergeCell ref="CFY60:CGD60"/>
    <mergeCell ref="CGE60:CGJ60"/>
    <mergeCell ref="CGK60:CGP60"/>
    <mergeCell ref="CGQ60:CGV60"/>
    <mergeCell ref="CEO60:CET60"/>
    <mergeCell ref="CEU60:CEZ60"/>
    <mergeCell ref="CFA60:CFF60"/>
    <mergeCell ref="CFG60:CFL60"/>
    <mergeCell ref="CFM60:CFR60"/>
    <mergeCell ref="CDK60:CDP60"/>
    <mergeCell ref="CDQ60:CDV60"/>
    <mergeCell ref="CDW60:CEB60"/>
    <mergeCell ref="CEC60:CEH60"/>
    <mergeCell ref="CEI60:CEN60"/>
    <mergeCell ref="CCG60:CCL60"/>
    <mergeCell ref="CCM60:CCR60"/>
    <mergeCell ref="CCS60:CCX60"/>
    <mergeCell ref="CCY60:CDD60"/>
    <mergeCell ref="CDE60:CDJ60"/>
    <mergeCell ref="CBC60:CBH60"/>
    <mergeCell ref="CBI60:CBN60"/>
    <mergeCell ref="CBO60:CBT60"/>
    <mergeCell ref="CBU60:CBZ60"/>
    <mergeCell ref="CCA60:CCF60"/>
    <mergeCell ref="BZY60:CAD60"/>
    <mergeCell ref="CAE60:CAJ60"/>
    <mergeCell ref="CAK60:CAP60"/>
    <mergeCell ref="CAQ60:CAV60"/>
    <mergeCell ref="CAW60:CBB60"/>
    <mergeCell ref="BYU60:BYZ60"/>
    <mergeCell ref="BZA60:BZF60"/>
    <mergeCell ref="BZG60:BZL60"/>
    <mergeCell ref="BZM60:BZR60"/>
    <mergeCell ref="BZS60:BZX60"/>
    <mergeCell ref="BXQ60:BXV60"/>
    <mergeCell ref="BXW60:BYB60"/>
    <mergeCell ref="BYC60:BYH60"/>
    <mergeCell ref="BYI60:BYN60"/>
    <mergeCell ref="BYO60:BYT60"/>
    <mergeCell ref="BWM60:BWR60"/>
    <mergeCell ref="BWS60:BWX60"/>
    <mergeCell ref="BWY60:BXD60"/>
    <mergeCell ref="BXE60:BXJ60"/>
    <mergeCell ref="BXK60:BXP60"/>
    <mergeCell ref="BVI60:BVN60"/>
    <mergeCell ref="BVO60:BVT60"/>
    <mergeCell ref="BVU60:BVZ60"/>
    <mergeCell ref="BWA60:BWF60"/>
    <mergeCell ref="BWG60:BWL60"/>
    <mergeCell ref="BUE60:BUJ60"/>
    <mergeCell ref="BUK60:BUP60"/>
    <mergeCell ref="BUQ60:BUV60"/>
    <mergeCell ref="BUW60:BVB60"/>
    <mergeCell ref="BVC60:BVH60"/>
    <mergeCell ref="BTA60:BTF60"/>
    <mergeCell ref="BTG60:BTL60"/>
    <mergeCell ref="BTM60:BTR60"/>
    <mergeCell ref="BTS60:BTX60"/>
    <mergeCell ref="BTY60:BUD60"/>
    <mergeCell ref="BRW60:BSB60"/>
    <mergeCell ref="BSC60:BSH60"/>
    <mergeCell ref="BSI60:BSN60"/>
    <mergeCell ref="BSO60:BST60"/>
    <mergeCell ref="BSU60:BSZ60"/>
    <mergeCell ref="BQS60:BQX60"/>
    <mergeCell ref="BQY60:BRD60"/>
    <mergeCell ref="BRE60:BRJ60"/>
    <mergeCell ref="BRK60:BRP60"/>
    <mergeCell ref="BRQ60:BRV60"/>
    <mergeCell ref="BPO60:BPT60"/>
    <mergeCell ref="BPU60:BPZ60"/>
    <mergeCell ref="BQA60:BQF60"/>
    <mergeCell ref="BQG60:BQL60"/>
    <mergeCell ref="BQM60:BQR60"/>
    <mergeCell ref="BOK60:BOP60"/>
    <mergeCell ref="BOQ60:BOV60"/>
    <mergeCell ref="BOW60:BPB60"/>
    <mergeCell ref="BPC60:BPH60"/>
    <mergeCell ref="BPI60:BPN60"/>
    <mergeCell ref="BNG60:BNL60"/>
    <mergeCell ref="BNM60:BNR60"/>
    <mergeCell ref="BNS60:BNX60"/>
    <mergeCell ref="BNY60:BOD60"/>
    <mergeCell ref="BOE60:BOJ60"/>
    <mergeCell ref="BMC60:BMH60"/>
    <mergeCell ref="BMI60:BMN60"/>
    <mergeCell ref="BMO60:BMT60"/>
    <mergeCell ref="BMU60:BMZ60"/>
    <mergeCell ref="BNA60:BNF60"/>
    <mergeCell ref="BKY60:BLD60"/>
    <mergeCell ref="BLE60:BLJ60"/>
    <mergeCell ref="BLK60:BLP60"/>
    <mergeCell ref="BLQ60:BLV60"/>
    <mergeCell ref="BLW60:BMB60"/>
    <mergeCell ref="BJU60:BJZ60"/>
    <mergeCell ref="BKA60:BKF60"/>
    <mergeCell ref="BKG60:BKL60"/>
    <mergeCell ref="BKM60:BKR60"/>
    <mergeCell ref="BKS60:BKX60"/>
    <mergeCell ref="BIQ60:BIV60"/>
    <mergeCell ref="BIW60:BJB60"/>
    <mergeCell ref="BJC60:BJH60"/>
    <mergeCell ref="BJI60:BJN60"/>
    <mergeCell ref="BJO60:BJT60"/>
    <mergeCell ref="BHM60:BHR60"/>
    <mergeCell ref="BHS60:BHX60"/>
    <mergeCell ref="BHY60:BID60"/>
    <mergeCell ref="BIE60:BIJ60"/>
    <mergeCell ref="BIK60:BIP60"/>
    <mergeCell ref="BGI60:BGN60"/>
    <mergeCell ref="BGO60:BGT60"/>
    <mergeCell ref="BGU60:BGZ60"/>
    <mergeCell ref="BHA60:BHF60"/>
    <mergeCell ref="BHG60:BHL60"/>
    <mergeCell ref="BFE60:BFJ60"/>
    <mergeCell ref="BFK60:BFP60"/>
    <mergeCell ref="BFQ60:BFV60"/>
    <mergeCell ref="BFW60:BGB60"/>
    <mergeCell ref="BGC60:BGH60"/>
    <mergeCell ref="BEA60:BEF60"/>
    <mergeCell ref="BEG60:BEL60"/>
    <mergeCell ref="BEM60:BER60"/>
    <mergeCell ref="BES60:BEX60"/>
    <mergeCell ref="BEY60:BFD60"/>
    <mergeCell ref="BCW60:BDB60"/>
    <mergeCell ref="BDC60:BDH60"/>
    <mergeCell ref="BDI60:BDN60"/>
    <mergeCell ref="BDO60:BDT60"/>
    <mergeCell ref="BDU60:BDZ60"/>
    <mergeCell ref="BBS60:BBX60"/>
    <mergeCell ref="BBY60:BCD60"/>
    <mergeCell ref="BCE60:BCJ60"/>
    <mergeCell ref="BCK60:BCP60"/>
    <mergeCell ref="BCQ60:BCV60"/>
    <mergeCell ref="BAO60:BAT60"/>
    <mergeCell ref="BAU60:BAZ60"/>
    <mergeCell ref="BBA60:BBF60"/>
    <mergeCell ref="BBG60:BBL60"/>
    <mergeCell ref="BBM60:BBR60"/>
    <mergeCell ref="AZK60:AZP60"/>
    <mergeCell ref="AZQ60:AZV60"/>
    <mergeCell ref="AZW60:BAB60"/>
    <mergeCell ref="BAC60:BAH60"/>
    <mergeCell ref="BAI60:BAN60"/>
    <mergeCell ref="AYG60:AYL60"/>
    <mergeCell ref="AYM60:AYR60"/>
    <mergeCell ref="AYS60:AYX60"/>
    <mergeCell ref="AYY60:AZD60"/>
    <mergeCell ref="AZE60:AZJ60"/>
    <mergeCell ref="AXC60:AXH60"/>
    <mergeCell ref="AXI60:AXN60"/>
    <mergeCell ref="AXO60:AXT60"/>
    <mergeCell ref="AXU60:AXZ60"/>
    <mergeCell ref="AYA60:AYF60"/>
    <mergeCell ref="AVY60:AWD60"/>
    <mergeCell ref="AWE60:AWJ60"/>
    <mergeCell ref="AWK60:AWP60"/>
    <mergeCell ref="AWQ60:AWV60"/>
    <mergeCell ref="AWW60:AXB60"/>
    <mergeCell ref="AUU60:AUZ60"/>
    <mergeCell ref="AVA60:AVF60"/>
    <mergeCell ref="AVG60:AVL60"/>
    <mergeCell ref="AVM60:AVR60"/>
    <mergeCell ref="AVS60:AVX60"/>
    <mergeCell ref="ATQ60:ATV60"/>
    <mergeCell ref="ATW60:AUB60"/>
    <mergeCell ref="AUC60:AUH60"/>
    <mergeCell ref="AUI60:AUN60"/>
    <mergeCell ref="AUO60:AUT60"/>
    <mergeCell ref="ASM60:ASR60"/>
    <mergeCell ref="ASS60:ASX60"/>
    <mergeCell ref="ASY60:ATD60"/>
    <mergeCell ref="ATE60:ATJ60"/>
    <mergeCell ref="ATK60:ATP60"/>
    <mergeCell ref="ARI60:ARN60"/>
    <mergeCell ref="ARO60:ART60"/>
    <mergeCell ref="ARU60:ARZ60"/>
    <mergeCell ref="ASA60:ASF60"/>
    <mergeCell ref="ASG60:ASL60"/>
    <mergeCell ref="AQE60:AQJ60"/>
    <mergeCell ref="AQK60:AQP60"/>
    <mergeCell ref="AQQ60:AQV60"/>
    <mergeCell ref="AQW60:ARB60"/>
    <mergeCell ref="ARC60:ARH60"/>
    <mergeCell ref="APA60:APF60"/>
    <mergeCell ref="APG60:APL60"/>
    <mergeCell ref="APM60:APR60"/>
    <mergeCell ref="APS60:APX60"/>
    <mergeCell ref="APY60:AQD60"/>
    <mergeCell ref="ANW60:AOB60"/>
    <mergeCell ref="AOC60:AOH60"/>
    <mergeCell ref="AOI60:AON60"/>
    <mergeCell ref="AOO60:AOT60"/>
    <mergeCell ref="AOU60:AOZ60"/>
    <mergeCell ref="AMS60:AMX60"/>
    <mergeCell ref="AMY60:AND60"/>
    <mergeCell ref="ANE60:ANJ60"/>
    <mergeCell ref="ANK60:ANP60"/>
    <mergeCell ref="ANQ60:ANV60"/>
    <mergeCell ref="ALO60:ALT60"/>
    <mergeCell ref="ALU60:ALZ60"/>
    <mergeCell ref="AMA60:AMF60"/>
    <mergeCell ref="AMG60:AML60"/>
    <mergeCell ref="AMM60:AMR60"/>
    <mergeCell ref="AKK60:AKP60"/>
    <mergeCell ref="AKQ60:AKV60"/>
    <mergeCell ref="AKW60:ALB60"/>
    <mergeCell ref="ALC60:ALH60"/>
    <mergeCell ref="ALI60:ALN60"/>
    <mergeCell ref="AJG60:AJL60"/>
    <mergeCell ref="AJM60:AJR60"/>
    <mergeCell ref="AJS60:AJX60"/>
    <mergeCell ref="AJY60:AKD60"/>
    <mergeCell ref="AKE60:AKJ60"/>
    <mergeCell ref="AIC60:AIH60"/>
    <mergeCell ref="AII60:AIN60"/>
    <mergeCell ref="AIO60:AIT60"/>
    <mergeCell ref="AIU60:AIZ60"/>
    <mergeCell ref="AJA60:AJF60"/>
    <mergeCell ref="AGY60:AHD60"/>
    <mergeCell ref="AHE60:AHJ60"/>
    <mergeCell ref="AHK60:AHP60"/>
    <mergeCell ref="AHQ60:AHV60"/>
    <mergeCell ref="AHW60:AIB60"/>
    <mergeCell ref="AFU60:AFZ60"/>
    <mergeCell ref="AGA60:AGF60"/>
    <mergeCell ref="AGG60:AGL60"/>
    <mergeCell ref="AGM60:AGR60"/>
    <mergeCell ref="AGS60:AGX60"/>
    <mergeCell ref="AEQ60:AEV60"/>
    <mergeCell ref="AEW60:AFB60"/>
    <mergeCell ref="AFC60:AFH60"/>
    <mergeCell ref="AFI60:AFN60"/>
    <mergeCell ref="AFO60:AFT60"/>
    <mergeCell ref="ADM60:ADR60"/>
    <mergeCell ref="ADS60:ADX60"/>
    <mergeCell ref="ADY60:AED60"/>
    <mergeCell ref="AEE60:AEJ60"/>
    <mergeCell ref="AEK60:AEP60"/>
    <mergeCell ref="ACI60:ACN60"/>
    <mergeCell ref="ACO60:ACT60"/>
    <mergeCell ref="ACU60:ACZ60"/>
    <mergeCell ref="ADA60:ADF60"/>
    <mergeCell ref="ADG60:ADL60"/>
    <mergeCell ref="ABE60:ABJ60"/>
    <mergeCell ref="ABK60:ABP60"/>
    <mergeCell ref="ABQ60:ABV60"/>
    <mergeCell ref="ABW60:ACB60"/>
    <mergeCell ref="ACC60:ACH60"/>
    <mergeCell ref="AAA60:AAF60"/>
    <mergeCell ref="AAG60:AAL60"/>
    <mergeCell ref="AAM60:AAR60"/>
    <mergeCell ref="AAS60:AAX60"/>
    <mergeCell ref="AAY60:ABD60"/>
    <mergeCell ref="YW60:ZB60"/>
    <mergeCell ref="ZC60:ZH60"/>
    <mergeCell ref="ZI60:ZN60"/>
    <mergeCell ref="ZO60:ZT60"/>
    <mergeCell ref="ZU60:ZZ60"/>
    <mergeCell ref="XS60:XX60"/>
    <mergeCell ref="XY60:YD60"/>
    <mergeCell ref="YE60:YJ60"/>
    <mergeCell ref="YK60:YP60"/>
    <mergeCell ref="YQ60:YV60"/>
    <mergeCell ref="WO60:WT60"/>
    <mergeCell ref="WU60:WZ60"/>
    <mergeCell ref="XA60:XF60"/>
    <mergeCell ref="XG60:XL60"/>
    <mergeCell ref="XM60:XR60"/>
    <mergeCell ref="VK60:VP60"/>
    <mergeCell ref="VQ60:VV60"/>
    <mergeCell ref="VW60:WB60"/>
    <mergeCell ref="WC60:WH60"/>
    <mergeCell ref="WI60:WN60"/>
    <mergeCell ref="UG60:UL60"/>
    <mergeCell ref="UM60:UR60"/>
    <mergeCell ref="US60:UX60"/>
    <mergeCell ref="UY60:VD60"/>
    <mergeCell ref="VE60:VJ60"/>
    <mergeCell ref="TC60:TH60"/>
    <mergeCell ref="TI60:TN60"/>
    <mergeCell ref="TO60:TT60"/>
    <mergeCell ref="TU60:TZ60"/>
    <mergeCell ref="UA60:UF60"/>
    <mergeCell ref="RY60:SD60"/>
    <mergeCell ref="SE60:SJ60"/>
    <mergeCell ref="SK60:SP60"/>
    <mergeCell ref="SQ60:SV60"/>
    <mergeCell ref="SW60:TB60"/>
    <mergeCell ref="QU60:QZ60"/>
    <mergeCell ref="RA60:RF60"/>
    <mergeCell ref="RG60:RL60"/>
    <mergeCell ref="RM60:RR60"/>
    <mergeCell ref="RS60:RX60"/>
    <mergeCell ref="PQ60:PV60"/>
    <mergeCell ref="PW60:QB60"/>
    <mergeCell ref="QC60:QH60"/>
    <mergeCell ref="QI60:QN60"/>
    <mergeCell ref="QO60:QT60"/>
    <mergeCell ref="OM60:OR60"/>
    <mergeCell ref="OS60:OX60"/>
    <mergeCell ref="OY60:PD60"/>
    <mergeCell ref="PE60:PJ60"/>
    <mergeCell ref="PK60:PP60"/>
    <mergeCell ref="NI60:NN60"/>
    <mergeCell ref="NO60:NT60"/>
    <mergeCell ref="NU60:NZ60"/>
    <mergeCell ref="OA60:OF60"/>
    <mergeCell ref="OG60:OL60"/>
    <mergeCell ref="ME60:MJ60"/>
    <mergeCell ref="MK60:MP60"/>
    <mergeCell ref="MQ60:MV60"/>
    <mergeCell ref="MW60:NB60"/>
    <mergeCell ref="NC60:NH60"/>
    <mergeCell ref="LA60:LF60"/>
    <mergeCell ref="LG60:LL60"/>
    <mergeCell ref="LM60:LR60"/>
    <mergeCell ref="LS60:LX60"/>
    <mergeCell ref="LY60:MD60"/>
    <mergeCell ref="JW60:KB60"/>
    <mergeCell ref="KC60:KH60"/>
    <mergeCell ref="KI60:KN60"/>
    <mergeCell ref="KO60:KT60"/>
    <mergeCell ref="KU60:KZ60"/>
    <mergeCell ref="IS60:IX60"/>
    <mergeCell ref="IY60:JD60"/>
    <mergeCell ref="JE60:JJ60"/>
    <mergeCell ref="JK60:JP60"/>
    <mergeCell ref="JQ60:JV60"/>
    <mergeCell ref="HO60:HT60"/>
    <mergeCell ref="HU60:HZ60"/>
    <mergeCell ref="IA60:IF60"/>
    <mergeCell ref="IG60:IL60"/>
    <mergeCell ref="IM60:IR60"/>
    <mergeCell ref="GK60:GP60"/>
    <mergeCell ref="GQ60:GV60"/>
    <mergeCell ref="GW60:HB60"/>
    <mergeCell ref="HC60:HH60"/>
    <mergeCell ref="HI60:HN60"/>
    <mergeCell ref="FG60:FL60"/>
    <mergeCell ref="FM60:FR60"/>
    <mergeCell ref="FS60:FX60"/>
    <mergeCell ref="FY60:GD60"/>
    <mergeCell ref="GE60:GJ60"/>
    <mergeCell ref="EC60:EH60"/>
    <mergeCell ref="EI60:EN60"/>
    <mergeCell ref="EO60:ET60"/>
    <mergeCell ref="EU60:EZ60"/>
    <mergeCell ref="FA60:FF60"/>
    <mergeCell ref="CY60:DD60"/>
    <mergeCell ref="DE60:DJ60"/>
    <mergeCell ref="DK60:DP60"/>
    <mergeCell ref="DQ60:DV60"/>
    <mergeCell ref="DW60:EB60"/>
    <mergeCell ref="BU60:BZ60"/>
    <mergeCell ref="CA60:CF60"/>
    <mergeCell ref="CG60:CL60"/>
    <mergeCell ref="CM60:CR60"/>
    <mergeCell ref="CS60:CX60"/>
    <mergeCell ref="XEI58:XEN58"/>
    <mergeCell ref="XEO58:XET58"/>
    <mergeCell ref="XEU58:XEZ58"/>
    <mergeCell ref="WRW58:WSB58"/>
    <mergeCell ref="WSC58:WSH58"/>
    <mergeCell ref="WSI58:WSN58"/>
    <mergeCell ref="WSO58:WST58"/>
    <mergeCell ref="WQM58:WQR58"/>
    <mergeCell ref="WQS58:WQX58"/>
    <mergeCell ref="WQY58:WRD58"/>
    <mergeCell ref="WRE58:WRJ58"/>
    <mergeCell ref="WRK58:WRP58"/>
    <mergeCell ref="WPI58:WPN58"/>
    <mergeCell ref="WPO58:WPT58"/>
    <mergeCell ref="WPU58:WPZ58"/>
    <mergeCell ref="WQA58:WQF58"/>
    <mergeCell ref="WQG58:WQL58"/>
    <mergeCell ref="WOE58:WOJ58"/>
    <mergeCell ref="WOK58:WOP58"/>
    <mergeCell ref="WOQ58:WOV58"/>
    <mergeCell ref="WOW58:WPB58"/>
    <mergeCell ref="WPC58:WPH58"/>
    <mergeCell ref="WNA58:WNF58"/>
    <mergeCell ref="WNG58:WNL58"/>
    <mergeCell ref="WNM58:WNR58"/>
    <mergeCell ref="WNS58:WNX58"/>
    <mergeCell ref="WNY58:WOD58"/>
    <mergeCell ref="WLW58:WMB58"/>
    <mergeCell ref="WMC58:WMH58"/>
    <mergeCell ref="WMI58:WMN58"/>
    <mergeCell ref="WMO58:WMT58"/>
    <mergeCell ref="WMU58:WMZ58"/>
    <mergeCell ref="WKS58:WKX58"/>
    <mergeCell ref="WKY58:WLD58"/>
    <mergeCell ref="WLE58:WLJ58"/>
    <mergeCell ref="WLK58:WLP58"/>
    <mergeCell ref="WLQ58:WLV58"/>
    <mergeCell ref="XFA58:XFD58"/>
    <mergeCell ref="A60:F60"/>
    <mergeCell ref="G60:L60"/>
    <mergeCell ref="M60:R60"/>
    <mergeCell ref="S60:X60"/>
    <mergeCell ref="Y60:AD60"/>
    <mergeCell ref="AE60:AJ60"/>
    <mergeCell ref="AK60:AP60"/>
    <mergeCell ref="AQ60:AV60"/>
    <mergeCell ref="AW60:BB60"/>
    <mergeCell ref="BC60:BH60"/>
    <mergeCell ref="BI60:BN60"/>
    <mergeCell ref="BO60:BT60"/>
    <mergeCell ref="XDE58:XDJ58"/>
    <mergeCell ref="XDK58:XDP58"/>
    <mergeCell ref="XDQ58:XDV58"/>
    <mergeCell ref="XDW58:XEB58"/>
    <mergeCell ref="XEC58:XEH58"/>
    <mergeCell ref="XCA58:XCF58"/>
    <mergeCell ref="XCG58:XCL58"/>
    <mergeCell ref="XCM58:XCR58"/>
    <mergeCell ref="XCS58:XCX58"/>
    <mergeCell ref="XCY58:XDD58"/>
    <mergeCell ref="XAW58:XBB58"/>
    <mergeCell ref="XBC58:XBH58"/>
    <mergeCell ref="XBI58:XBN58"/>
    <mergeCell ref="XBO58:XBT58"/>
    <mergeCell ref="XBU58:XBZ58"/>
    <mergeCell ref="WZS58:WZX58"/>
    <mergeCell ref="WZY58:XAD58"/>
    <mergeCell ref="XAE58:XAJ58"/>
    <mergeCell ref="XAK58:XAP58"/>
    <mergeCell ref="XAQ58:XAV58"/>
    <mergeCell ref="WYO58:WYT58"/>
    <mergeCell ref="WYU58:WYZ58"/>
    <mergeCell ref="WZA58:WZF58"/>
    <mergeCell ref="WZG58:WZL58"/>
    <mergeCell ref="WZM58:WZR58"/>
    <mergeCell ref="WXK58:WXP58"/>
    <mergeCell ref="WXQ58:WXV58"/>
    <mergeCell ref="WXW58:WYB58"/>
    <mergeCell ref="WYC58:WYH58"/>
    <mergeCell ref="WYI58:WYN58"/>
    <mergeCell ref="WWG58:WWL58"/>
    <mergeCell ref="WWM58:WWR58"/>
    <mergeCell ref="WWS58:WWX58"/>
    <mergeCell ref="WWY58:WXD58"/>
    <mergeCell ref="WXE58:WXJ58"/>
    <mergeCell ref="WVC58:WVH58"/>
    <mergeCell ref="WVI58:WVN58"/>
    <mergeCell ref="WVO58:WVT58"/>
    <mergeCell ref="WVU58:WVZ58"/>
    <mergeCell ref="WWA58:WWF58"/>
    <mergeCell ref="WTY58:WUD58"/>
    <mergeCell ref="WUE58:WUJ58"/>
    <mergeCell ref="WUK58:WUP58"/>
    <mergeCell ref="WUQ58:WUV58"/>
    <mergeCell ref="WUW58:WVB58"/>
    <mergeCell ref="WSU58:WSZ58"/>
    <mergeCell ref="WTA58:WTF58"/>
    <mergeCell ref="WTG58:WTL58"/>
    <mergeCell ref="WTM58:WTR58"/>
    <mergeCell ref="WTS58:WTX58"/>
    <mergeCell ref="WRQ58:WRV58"/>
    <mergeCell ref="WJO58:WJT58"/>
    <mergeCell ref="WJU58:WJZ58"/>
    <mergeCell ref="WKA58:WKF58"/>
    <mergeCell ref="WKG58:WKL58"/>
    <mergeCell ref="WKM58:WKR58"/>
    <mergeCell ref="WIK58:WIP58"/>
    <mergeCell ref="WIQ58:WIV58"/>
    <mergeCell ref="WIW58:WJB58"/>
    <mergeCell ref="WJC58:WJH58"/>
    <mergeCell ref="WJI58:WJN58"/>
    <mergeCell ref="WHG58:WHL58"/>
    <mergeCell ref="WHM58:WHR58"/>
    <mergeCell ref="WHS58:WHX58"/>
    <mergeCell ref="WHY58:WID58"/>
    <mergeCell ref="WIE58:WIJ58"/>
    <mergeCell ref="WGC58:WGH58"/>
    <mergeCell ref="WGI58:WGN58"/>
    <mergeCell ref="WGO58:WGT58"/>
    <mergeCell ref="WGU58:WGZ58"/>
    <mergeCell ref="WHA58:WHF58"/>
    <mergeCell ref="WEY58:WFD58"/>
    <mergeCell ref="WFE58:WFJ58"/>
    <mergeCell ref="WFK58:WFP58"/>
    <mergeCell ref="WFQ58:WFV58"/>
    <mergeCell ref="WFW58:WGB58"/>
    <mergeCell ref="WDU58:WDZ58"/>
    <mergeCell ref="WEA58:WEF58"/>
    <mergeCell ref="WEG58:WEL58"/>
    <mergeCell ref="WEM58:WER58"/>
    <mergeCell ref="WES58:WEX58"/>
    <mergeCell ref="WCQ58:WCV58"/>
    <mergeCell ref="WCW58:WDB58"/>
    <mergeCell ref="WDC58:WDH58"/>
    <mergeCell ref="WDI58:WDN58"/>
    <mergeCell ref="WDO58:WDT58"/>
    <mergeCell ref="WBM58:WBR58"/>
    <mergeCell ref="WBS58:WBX58"/>
    <mergeCell ref="WBY58:WCD58"/>
    <mergeCell ref="WCE58:WCJ58"/>
    <mergeCell ref="WCK58:WCP58"/>
    <mergeCell ref="WAI58:WAN58"/>
    <mergeCell ref="WAO58:WAT58"/>
    <mergeCell ref="WAU58:WAZ58"/>
    <mergeCell ref="WBA58:WBF58"/>
    <mergeCell ref="WBG58:WBL58"/>
    <mergeCell ref="VZE58:VZJ58"/>
    <mergeCell ref="VZK58:VZP58"/>
    <mergeCell ref="VZQ58:VZV58"/>
    <mergeCell ref="VZW58:WAB58"/>
    <mergeCell ref="WAC58:WAH58"/>
    <mergeCell ref="VYA58:VYF58"/>
    <mergeCell ref="VYG58:VYL58"/>
    <mergeCell ref="VYM58:VYR58"/>
    <mergeCell ref="VYS58:VYX58"/>
    <mergeCell ref="VYY58:VZD58"/>
    <mergeCell ref="VWW58:VXB58"/>
    <mergeCell ref="VXC58:VXH58"/>
    <mergeCell ref="VXI58:VXN58"/>
    <mergeCell ref="VXO58:VXT58"/>
    <mergeCell ref="VXU58:VXZ58"/>
    <mergeCell ref="VVS58:VVX58"/>
    <mergeCell ref="VVY58:VWD58"/>
    <mergeCell ref="VWE58:VWJ58"/>
    <mergeCell ref="VWK58:VWP58"/>
    <mergeCell ref="VWQ58:VWV58"/>
    <mergeCell ref="VUO58:VUT58"/>
    <mergeCell ref="VUU58:VUZ58"/>
    <mergeCell ref="VVA58:VVF58"/>
    <mergeCell ref="VVG58:VVL58"/>
    <mergeCell ref="VVM58:VVR58"/>
    <mergeCell ref="VTK58:VTP58"/>
    <mergeCell ref="VTQ58:VTV58"/>
    <mergeCell ref="VTW58:VUB58"/>
    <mergeCell ref="VUC58:VUH58"/>
    <mergeCell ref="VUI58:VUN58"/>
    <mergeCell ref="VSG58:VSL58"/>
    <mergeCell ref="VSM58:VSR58"/>
    <mergeCell ref="VSS58:VSX58"/>
    <mergeCell ref="VSY58:VTD58"/>
    <mergeCell ref="VTE58:VTJ58"/>
    <mergeCell ref="VRC58:VRH58"/>
    <mergeCell ref="VRI58:VRN58"/>
    <mergeCell ref="VRO58:VRT58"/>
    <mergeCell ref="VRU58:VRZ58"/>
    <mergeCell ref="VSA58:VSF58"/>
    <mergeCell ref="VPY58:VQD58"/>
    <mergeCell ref="VQE58:VQJ58"/>
    <mergeCell ref="VQK58:VQP58"/>
    <mergeCell ref="VQQ58:VQV58"/>
    <mergeCell ref="VQW58:VRB58"/>
    <mergeCell ref="VOU58:VOZ58"/>
    <mergeCell ref="VPA58:VPF58"/>
    <mergeCell ref="VPG58:VPL58"/>
    <mergeCell ref="VPM58:VPR58"/>
    <mergeCell ref="VPS58:VPX58"/>
    <mergeCell ref="VNQ58:VNV58"/>
    <mergeCell ref="VNW58:VOB58"/>
    <mergeCell ref="VOC58:VOH58"/>
    <mergeCell ref="VOI58:VON58"/>
    <mergeCell ref="VOO58:VOT58"/>
    <mergeCell ref="VMM58:VMR58"/>
    <mergeCell ref="VMS58:VMX58"/>
    <mergeCell ref="VMY58:VND58"/>
    <mergeCell ref="VNE58:VNJ58"/>
    <mergeCell ref="VNK58:VNP58"/>
    <mergeCell ref="VLI58:VLN58"/>
    <mergeCell ref="VLO58:VLT58"/>
    <mergeCell ref="VLU58:VLZ58"/>
    <mergeCell ref="VMA58:VMF58"/>
    <mergeCell ref="VMG58:VML58"/>
    <mergeCell ref="VKE58:VKJ58"/>
    <mergeCell ref="VKK58:VKP58"/>
    <mergeCell ref="VKQ58:VKV58"/>
    <mergeCell ref="VKW58:VLB58"/>
    <mergeCell ref="VLC58:VLH58"/>
    <mergeCell ref="VJA58:VJF58"/>
    <mergeCell ref="VJG58:VJL58"/>
    <mergeCell ref="VJM58:VJR58"/>
    <mergeCell ref="VJS58:VJX58"/>
    <mergeCell ref="VJY58:VKD58"/>
    <mergeCell ref="VHW58:VIB58"/>
    <mergeCell ref="VIC58:VIH58"/>
    <mergeCell ref="VII58:VIN58"/>
    <mergeCell ref="VIO58:VIT58"/>
    <mergeCell ref="VIU58:VIZ58"/>
    <mergeCell ref="VGS58:VGX58"/>
    <mergeCell ref="VGY58:VHD58"/>
    <mergeCell ref="VHE58:VHJ58"/>
    <mergeCell ref="VHK58:VHP58"/>
    <mergeCell ref="VHQ58:VHV58"/>
    <mergeCell ref="VFO58:VFT58"/>
    <mergeCell ref="VFU58:VFZ58"/>
    <mergeCell ref="VGA58:VGF58"/>
    <mergeCell ref="VGG58:VGL58"/>
    <mergeCell ref="VGM58:VGR58"/>
    <mergeCell ref="VEK58:VEP58"/>
    <mergeCell ref="VEQ58:VEV58"/>
    <mergeCell ref="VEW58:VFB58"/>
    <mergeCell ref="VFC58:VFH58"/>
    <mergeCell ref="VFI58:VFN58"/>
    <mergeCell ref="VDG58:VDL58"/>
    <mergeCell ref="VDM58:VDR58"/>
    <mergeCell ref="VDS58:VDX58"/>
    <mergeCell ref="VDY58:VED58"/>
    <mergeCell ref="VEE58:VEJ58"/>
    <mergeCell ref="VCC58:VCH58"/>
    <mergeCell ref="VCI58:VCN58"/>
    <mergeCell ref="VCO58:VCT58"/>
    <mergeCell ref="VCU58:VCZ58"/>
    <mergeCell ref="VDA58:VDF58"/>
    <mergeCell ref="VAY58:VBD58"/>
    <mergeCell ref="VBE58:VBJ58"/>
    <mergeCell ref="VBK58:VBP58"/>
    <mergeCell ref="VBQ58:VBV58"/>
    <mergeCell ref="VBW58:VCB58"/>
    <mergeCell ref="UZU58:UZZ58"/>
    <mergeCell ref="VAA58:VAF58"/>
    <mergeCell ref="VAG58:VAL58"/>
    <mergeCell ref="VAM58:VAR58"/>
    <mergeCell ref="VAS58:VAX58"/>
    <mergeCell ref="UYQ58:UYV58"/>
    <mergeCell ref="UYW58:UZB58"/>
    <mergeCell ref="UZC58:UZH58"/>
    <mergeCell ref="UZI58:UZN58"/>
    <mergeCell ref="UZO58:UZT58"/>
    <mergeCell ref="UXM58:UXR58"/>
    <mergeCell ref="UXS58:UXX58"/>
    <mergeCell ref="UXY58:UYD58"/>
    <mergeCell ref="UYE58:UYJ58"/>
    <mergeCell ref="UYK58:UYP58"/>
    <mergeCell ref="UWI58:UWN58"/>
    <mergeCell ref="UWO58:UWT58"/>
    <mergeCell ref="UWU58:UWZ58"/>
    <mergeCell ref="UXA58:UXF58"/>
    <mergeCell ref="UXG58:UXL58"/>
    <mergeCell ref="UVE58:UVJ58"/>
    <mergeCell ref="UVK58:UVP58"/>
    <mergeCell ref="UVQ58:UVV58"/>
    <mergeCell ref="UVW58:UWB58"/>
    <mergeCell ref="UWC58:UWH58"/>
    <mergeCell ref="UUA58:UUF58"/>
    <mergeCell ref="UUG58:UUL58"/>
    <mergeCell ref="UUM58:UUR58"/>
    <mergeCell ref="UUS58:UUX58"/>
    <mergeCell ref="UUY58:UVD58"/>
    <mergeCell ref="USW58:UTB58"/>
    <mergeCell ref="UTC58:UTH58"/>
    <mergeCell ref="UTI58:UTN58"/>
    <mergeCell ref="UTO58:UTT58"/>
    <mergeCell ref="UTU58:UTZ58"/>
    <mergeCell ref="URS58:URX58"/>
    <mergeCell ref="URY58:USD58"/>
    <mergeCell ref="USE58:USJ58"/>
    <mergeCell ref="USK58:USP58"/>
    <mergeCell ref="USQ58:USV58"/>
    <mergeCell ref="UQO58:UQT58"/>
    <mergeCell ref="UQU58:UQZ58"/>
    <mergeCell ref="URA58:URF58"/>
    <mergeCell ref="URG58:URL58"/>
    <mergeCell ref="URM58:URR58"/>
    <mergeCell ref="UPK58:UPP58"/>
    <mergeCell ref="UPQ58:UPV58"/>
    <mergeCell ref="UPW58:UQB58"/>
    <mergeCell ref="UQC58:UQH58"/>
    <mergeCell ref="UQI58:UQN58"/>
    <mergeCell ref="UOG58:UOL58"/>
    <mergeCell ref="UOM58:UOR58"/>
    <mergeCell ref="UOS58:UOX58"/>
    <mergeCell ref="UOY58:UPD58"/>
    <mergeCell ref="UPE58:UPJ58"/>
    <mergeCell ref="UNC58:UNH58"/>
    <mergeCell ref="UNI58:UNN58"/>
    <mergeCell ref="UNO58:UNT58"/>
    <mergeCell ref="UNU58:UNZ58"/>
    <mergeCell ref="UOA58:UOF58"/>
    <mergeCell ref="ULY58:UMD58"/>
    <mergeCell ref="UME58:UMJ58"/>
    <mergeCell ref="UMK58:UMP58"/>
    <mergeCell ref="UMQ58:UMV58"/>
    <mergeCell ref="UMW58:UNB58"/>
    <mergeCell ref="UKU58:UKZ58"/>
    <mergeCell ref="ULA58:ULF58"/>
    <mergeCell ref="ULG58:ULL58"/>
    <mergeCell ref="ULM58:ULR58"/>
    <mergeCell ref="ULS58:ULX58"/>
    <mergeCell ref="UJQ58:UJV58"/>
    <mergeCell ref="UJW58:UKB58"/>
    <mergeCell ref="UKC58:UKH58"/>
    <mergeCell ref="UKI58:UKN58"/>
    <mergeCell ref="UKO58:UKT58"/>
    <mergeCell ref="UIM58:UIR58"/>
    <mergeCell ref="UIS58:UIX58"/>
    <mergeCell ref="UIY58:UJD58"/>
    <mergeCell ref="UJE58:UJJ58"/>
    <mergeCell ref="UJK58:UJP58"/>
    <mergeCell ref="UHI58:UHN58"/>
    <mergeCell ref="UHO58:UHT58"/>
    <mergeCell ref="UHU58:UHZ58"/>
    <mergeCell ref="UIA58:UIF58"/>
    <mergeCell ref="UIG58:UIL58"/>
    <mergeCell ref="UGE58:UGJ58"/>
    <mergeCell ref="UGK58:UGP58"/>
    <mergeCell ref="UGQ58:UGV58"/>
    <mergeCell ref="UGW58:UHB58"/>
    <mergeCell ref="UHC58:UHH58"/>
    <mergeCell ref="UFA58:UFF58"/>
    <mergeCell ref="UFG58:UFL58"/>
    <mergeCell ref="UFM58:UFR58"/>
    <mergeCell ref="UFS58:UFX58"/>
    <mergeCell ref="UFY58:UGD58"/>
    <mergeCell ref="UDW58:UEB58"/>
    <mergeCell ref="UEC58:UEH58"/>
    <mergeCell ref="UEI58:UEN58"/>
    <mergeCell ref="UEO58:UET58"/>
    <mergeCell ref="UEU58:UEZ58"/>
    <mergeCell ref="UCS58:UCX58"/>
    <mergeCell ref="UCY58:UDD58"/>
    <mergeCell ref="UDE58:UDJ58"/>
    <mergeCell ref="UDK58:UDP58"/>
    <mergeCell ref="UDQ58:UDV58"/>
    <mergeCell ref="UBO58:UBT58"/>
    <mergeCell ref="UBU58:UBZ58"/>
    <mergeCell ref="UCA58:UCF58"/>
    <mergeCell ref="UCG58:UCL58"/>
    <mergeCell ref="UCM58:UCR58"/>
    <mergeCell ref="UAK58:UAP58"/>
    <mergeCell ref="UAQ58:UAV58"/>
    <mergeCell ref="UAW58:UBB58"/>
    <mergeCell ref="UBC58:UBH58"/>
    <mergeCell ref="UBI58:UBN58"/>
    <mergeCell ref="TZG58:TZL58"/>
    <mergeCell ref="TZM58:TZR58"/>
    <mergeCell ref="TZS58:TZX58"/>
    <mergeCell ref="TZY58:UAD58"/>
    <mergeCell ref="UAE58:UAJ58"/>
    <mergeCell ref="TYC58:TYH58"/>
    <mergeCell ref="TYI58:TYN58"/>
    <mergeCell ref="TYO58:TYT58"/>
    <mergeCell ref="TYU58:TYZ58"/>
    <mergeCell ref="TZA58:TZF58"/>
    <mergeCell ref="TWY58:TXD58"/>
    <mergeCell ref="TXE58:TXJ58"/>
    <mergeCell ref="TXK58:TXP58"/>
    <mergeCell ref="TXQ58:TXV58"/>
    <mergeCell ref="TXW58:TYB58"/>
    <mergeCell ref="TVU58:TVZ58"/>
    <mergeCell ref="TWA58:TWF58"/>
    <mergeCell ref="TWG58:TWL58"/>
    <mergeCell ref="TWM58:TWR58"/>
    <mergeCell ref="TWS58:TWX58"/>
    <mergeCell ref="TUQ58:TUV58"/>
    <mergeCell ref="TUW58:TVB58"/>
    <mergeCell ref="TVC58:TVH58"/>
    <mergeCell ref="TVI58:TVN58"/>
    <mergeCell ref="TVO58:TVT58"/>
    <mergeCell ref="TTM58:TTR58"/>
    <mergeCell ref="TTS58:TTX58"/>
    <mergeCell ref="TTY58:TUD58"/>
    <mergeCell ref="TUE58:TUJ58"/>
    <mergeCell ref="TUK58:TUP58"/>
    <mergeCell ref="TSI58:TSN58"/>
    <mergeCell ref="TSO58:TST58"/>
    <mergeCell ref="TSU58:TSZ58"/>
    <mergeCell ref="TTA58:TTF58"/>
    <mergeCell ref="TTG58:TTL58"/>
    <mergeCell ref="TRE58:TRJ58"/>
    <mergeCell ref="TRK58:TRP58"/>
    <mergeCell ref="TRQ58:TRV58"/>
    <mergeCell ref="TRW58:TSB58"/>
    <mergeCell ref="TSC58:TSH58"/>
    <mergeCell ref="TQA58:TQF58"/>
    <mergeCell ref="TQG58:TQL58"/>
    <mergeCell ref="TQM58:TQR58"/>
    <mergeCell ref="TQS58:TQX58"/>
    <mergeCell ref="TQY58:TRD58"/>
    <mergeCell ref="TOW58:TPB58"/>
    <mergeCell ref="TPC58:TPH58"/>
    <mergeCell ref="TPI58:TPN58"/>
    <mergeCell ref="TPO58:TPT58"/>
    <mergeCell ref="TPU58:TPZ58"/>
    <mergeCell ref="TNS58:TNX58"/>
    <mergeCell ref="TNY58:TOD58"/>
    <mergeCell ref="TOE58:TOJ58"/>
    <mergeCell ref="TOK58:TOP58"/>
    <mergeCell ref="TOQ58:TOV58"/>
    <mergeCell ref="TMO58:TMT58"/>
    <mergeCell ref="TMU58:TMZ58"/>
    <mergeCell ref="TNA58:TNF58"/>
    <mergeCell ref="TNG58:TNL58"/>
    <mergeCell ref="TNM58:TNR58"/>
    <mergeCell ref="TLK58:TLP58"/>
    <mergeCell ref="TLQ58:TLV58"/>
    <mergeCell ref="TLW58:TMB58"/>
    <mergeCell ref="TMC58:TMH58"/>
    <mergeCell ref="TMI58:TMN58"/>
    <mergeCell ref="TKG58:TKL58"/>
    <mergeCell ref="TKM58:TKR58"/>
    <mergeCell ref="TKS58:TKX58"/>
    <mergeCell ref="TKY58:TLD58"/>
    <mergeCell ref="TLE58:TLJ58"/>
    <mergeCell ref="TJC58:TJH58"/>
    <mergeCell ref="TJI58:TJN58"/>
    <mergeCell ref="TJO58:TJT58"/>
    <mergeCell ref="TJU58:TJZ58"/>
    <mergeCell ref="TKA58:TKF58"/>
    <mergeCell ref="THY58:TID58"/>
    <mergeCell ref="TIE58:TIJ58"/>
    <mergeCell ref="TIK58:TIP58"/>
    <mergeCell ref="TIQ58:TIV58"/>
    <mergeCell ref="TIW58:TJB58"/>
    <mergeCell ref="TGU58:TGZ58"/>
    <mergeCell ref="THA58:THF58"/>
    <mergeCell ref="THG58:THL58"/>
    <mergeCell ref="THM58:THR58"/>
    <mergeCell ref="THS58:THX58"/>
    <mergeCell ref="TFQ58:TFV58"/>
    <mergeCell ref="TFW58:TGB58"/>
    <mergeCell ref="TGC58:TGH58"/>
    <mergeCell ref="TGI58:TGN58"/>
    <mergeCell ref="TGO58:TGT58"/>
    <mergeCell ref="TEM58:TER58"/>
    <mergeCell ref="TES58:TEX58"/>
    <mergeCell ref="TEY58:TFD58"/>
    <mergeCell ref="TFE58:TFJ58"/>
    <mergeCell ref="TFK58:TFP58"/>
    <mergeCell ref="TDI58:TDN58"/>
    <mergeCell ref="TDO58:TDT58"/>
    <mergeCell ref="TDU58:TDZ58"/>
    <mergeCell ref="TEA58:TEF58"/>
    <mergeCell ref="TEG58:TEL58"/>
    <mergeCell ref="TCE58:TCJ58"/>
    <mergeCell ref="TCK58:TCP58"/>
    <mergeCell ref="TCQ58:TCV58"/>
    <mergeCell ref="TCW58:TDB58"/>
    <mergeCell ref="TDC58:TDH58"/>
    <mergeCell ref="TBA58:TBF58"/>
    <mergeCell ref="TBG58:TBL58"/>
    <mergeCell ref="TBM58:TBR58"/>
    <mergeCell ref="TBS58:TBX58"/>
    <mergeCell ref="TBY58:TCD58"/>
    <mergeCell ref="SZW58:TAB58"/>
    <mergeCell ref="TAC58:TAH58"/>
    <mergeCell ref="TAI58:TAN58"/>
    <mergeCell ref="TAO58:TAT58"/>
    <mergeCell ref="TAU58:TAZ58"/>
    <mergeCell ref="SYS58:SYX58"/>
    <mergeCell ref="SYY58:SZD58"/>
    <mergeCell ref="SZE58:SZJ58"/>
    <mergeCell ref="SZK58:SZP58"/>
    <mergeCell ref="SZQ58:SZV58"/>
    <mergeCell ref="SXO58:SXT58"/>
    <mergeCell ref="SXU58:SXZ58"/>
    <mergeCell ref="SYA58:SYF58"/>
    <mergeCell ref="SYG58:SYL58"/>
    <mergeCell ref="SYM58:SYR58"/>
    <mergeCell ref="SWK58:SWP58"/>
    <mergeCell ref="SWQ58:SWV58"/>
    <mergeCell ref="SWW58:SXB58"/>
    <mergeCell ref="SXC58:SXH58"/>
    <mergeCell ref="SXI58:SXN58"/>
    <mergeCell ref="SVG58:SVL58"/>
    <mergeCell ref="SVM58:SVR58"/>
    <mergeCell ref="SVS58:SVX58"/>
    <mergeCell ref="SVY58:SWD58"/>
    <mergeCell ref="SWE58:SWJ58"/>
    <mergeCell ref="SUC58:SUH58"/>
    <mergeCell ref="SUI58:SUN58"/>
    <mergeCell ref="SUO58:SUT58"/>
    <mergeCell ref="SUU58:SUZ58"/>
    <mergeCell ref="SVA58:SVF58"/>
    <mergeCell ref="SSY58:STD58"/>
    <mergeCell ref="STE58:STJ58"/>
    <mergeCell ref="STK58:STP58"/>
    <mergeCell ref="STQ58:STV58"/>
    <mergeCell ref="STW58:SUB58"/>
    <mergeCell ref="SRU58:SRZ58"/>
    <mergeCell ref="SSA58:SSF58"/>
    <mergeCell ref="SSG58:SSL58"/>
    <mergeCell ref="SSM58:SSR58"/>
    <mergeCell ref="SSS58:SSX58"/>
    <mergeCell ref="SQQ58:SQV58"/>
    <mergeCell ref="SQW58:SRB58"/>
    <mergeCell ref="SRC58:SRH58"/>
    <mergeCell ref="SRI58:SRN58"/>
    <mergeCell ref="SRO58:SRT58"/>
    <mergeCell ref="SPM58:SPR58"/>
    <mergeCell ref="SPS58:SPX58"/>
    <mergeCell ref="SPY58:SQD58"/>
    <mergeCell ref="SQE58:SQJ58"/>
    <mergeCell ref="SQK58:SQP58"/>
    <mergeCell ref="SOI58:SON58"/>
    <mergeCell ref="SOO58:SOT58"/>
    <mergeCell ref="SOU58:SOZ58"/>
    <mergeCell ref="SPA58:SPF58"/>
    <mergeCell ref="SPG58:SPL58"/>
    <mergeCell ref="SNE58:SNJ58"/>
    <mergeCell ref="SNK58:SNP58"/>
    <mergeCell ref="SNQ58:SNV58"/>
    <mergeCell ref="SNW58:SOB58"/>
    <mergeCell ref="SOC58:SOH58"/>
    <mergeCell ref="SMA58:SMF58"/>
    <mergeCell ref="SMG58:SML58"/>
    <mergeCell ref="SMM58:SMR58"/>
    <mergeCell ref="SMS58:SMX58"/>
    <mergeCell ref="SMY58:SND58"/>
    <mergeCell ref="SKW58:SLB58"/>
    <mergeCell ref="SLC58:SLH58"/>
    <mergeCell ref="SLI58:SLN58"/>
    <mergeCell ref="SLO58:SLT58"/>
    <mergeCell ref="SLU58:SLZ58"/>
    <mergeCell ref="SJS58:SJX58"/>
    <mergeCell ref="SJY58:SKD58"/>
    <mergeCell ref="SKE58:SKJ58"/>
    <mergeCell ref="SKK58:SKP58"/>
    <mergeCell ref="SKQ58:SKV58"/>
    <mergeCell ref="SIO58:SIT58"/>
    <mergeCell ref="SIU58:SIZ58"/>
    <mergeCell ref="SJA58:SJF58"/>
    <mergeCell ref="SJG58:SJL58"/>
    <mergeCell ref="SJM58:SJR58"/>
    <mergeCell ref="SHK58:SHP58"/>
    <mergeCell ref="SHQ58:SHV58"/>
    <mergeCell ref="SHW58:SIB58"/>
    <mergeCell ref="SIC58:SIH58"/>
    <mergeCell ref="SII58:SIN58"/>
    <mergeCell ref="SGG58:SGL58"/>
    <mergeCell ref="SGM58:SGR58"/>
    <mergeCell ref="SGS58:SGX58"/>
    <mergeCell ref="SGY58:SHD58"/>
    <mergeCell ref="SHE58:SHJ58"/>
    <mergeCell ref="SFC58:SFH58"/>
    <mergeCell ref="SFI58:SFN58"/>
    <mergeCell ref="SFO58:SFT58"/>
    <mergeCell ref="SFU58:SFZ58"/>
    <mergeCell ref="SGA58:SGF58"/>
    <mergeCell ref="SDY58:SED58"/>
    <mergeCell ref="SEE58:SEJ58"/>
    <mergeCell ref="SEK58:SEP58"/>
    <mergeCell ref="SEQ58:SEV58"/>
    <mergeCell ref="SEW58:SFB58"/>
    <mergeCell ref="SCU58:SCZ58"/>
    <mergeCell ref="SDA58:SDF58"/>
    <mergeCell ref="SDG58:SDL58"/>
    <mergeCell ref="SDM58:SDR58"/>
    <mergeCell ref="SDS58:SDX58"/>
    <mergeCell ref="SBQ58:SBV58"/>
    <mergeCell ref="SBW58:SCB58"/>
    <mergeCell ref="SCC58:SCH58"/>
    <mergeCell ref="SCI58:SCN58"/>
    <mergeCell ref="SCO58:SCT58"/>
    <mergeCell ref="SAM58:SAR58"/>
    <mergeCell ref="SAS58:SAX58"/>
    <mergeCell ref="SAY58:SBD58"/>
    <mergeCell ref="SBE58:SBJ58"/>
    <mergeCell ref="SBK58:SBP58"/>
    <mergeCell ref="RZI58:RZN58"/>
    <mergeCell ref="RZO58:RZT58"/>
    <mergeCell ref="RZU58:RZZ58"/>
    <mergeCell ref="SAA58:SAF58"/>
    <mergeCell ref="SAG58:SAL58"/>
    <mergeCell ref="RYE58:RYJ58"/>
    <mergeCell ref="RYK58:RYP58"/>
    <mergeCell ref="RYQ58:RYV58"/>
    <mergeCell ref="RYW58:RZB58"/>
    <mergeCell ref="RZC58:RZH58"/>
    <mergeCell ref="RXA58:RXF58"/>
    <mergeCell ref="RXG58:RXL58"/>
    <mergeCell ref="RXM58:RXR58"/>
    <mergeCell ref="RXS58:RXX58"/>
    <mergeCell ref="RXY58:RYD58"/>
    <mergeCell ref="RVW58:RWB58"/>
    <mergeCell ref="RWC58:RWH58"/>
    <mergeCell ref="RWI58:RWN58"/>
    <mergeCell ref="RWO58:RWT58"/>
    <mergeCell ref="RWU58:RWZ58"/>
    <mergeCell ref="RUS58:RUX58"/>
    <mergeCell ref="RUY58:RVD58"/>
    <mergeCell ref="RVE58:RVJ58"/>
    <mergeCell ref="RVK58:RVP58"/>
    <mergeCell ref="RVQ58:RVV58"/>
    <mergeCell ref="RTO58:RTT58"/>
    <mergeCell ref="RTU58:RTZ58"/>
    <mergeCell ref="RUA58:RUF58"/>
    <mergeCell ref="RUG58:RUL58"/>
    <mergeCell ref="RUM58:RUR58"/>
    <mergeCell ref="RSK58:RSP58"/>
    <mergeCell ref="RSQ58:RSV58"/>
    <mergeCell ref="RSW58:RTB58"/>
    <mergeCell ref="RTC58:RTH58"/>
    <mergeCell ref="RTI58:RTN58"/>
    <mergeCell ref="RRG58:RRL58"/>
    <mergeCell ref="RRM58:RRR58"/>
    <mergeCell ref="RRS58:RRX58"/>
    <mergeCell ref="RRY58:RSD58"/>
    <mergeCell ref="RSE58:RSJ58"/>
    <mergeCell ref="RQC58:RQH58"/>
    <mergeCell ref="RQI58:RQN58"/>
    <mergeCell ref="RQO58:RQT58"/>
    <mergeCell ref="RQU58:RQZ58"/>
    <mergeCell ref="RRA58:RRF58"/>
    <mergeCell ref="ROY58:RPD58"/>
    <mergeCell ref="RPE58:RPJ58"/>
    <mergeCell ref="RPK58:RPP58"/>
    <mergeCell ref="RPQ58:RPV58"/>
    <mergeCell ref="RPW58:RQB58"/>
    <mergeCell ref="RNU58:RNZ58"/>
    <mergeCell ref="ROA58:ROF58"/>
    <mergeCell ref="ROG58:ROL58"/>
    <mergeCell ref="ROM58:ROR58"/>
    <mergeCell ref="ROS58:ROX58"/>
    <mergeCell ref="RMQ58:RMV58"/>
    <mergeCell ref="RMW58:RNB58"/>
    <mergeCell ref="RNC58:RNH58"/>
    <mergeCell ref="RNI58:RNN58"/>
    <mergeCell ref="RNO58:RNT58"/>
    <mergeCell ref="RLM58:RLR58"/>
    <mergeCell ref="RLS58:RLX58"/>
    <mergeCell ref="RLY58:RMD58"/>
    <mergeCell ref="RME58:RMJ58"/>
    <mergeCell ref="RMK58:RMP58"/>
    <mergeCell ref="RKI58:RKN58"/>
    <mergeCell ref="RKO58:RKT58"/>
    <mergeCell ref="RKU58:RKZ58"/>
    <mergeCell ref="RLA58:RLF58"/>
    <mergeCell ref="RLG58:RLL58"/>
    <mergeCell ref="RJE58:RJJ58"/>
    <mergeCell ref="RJK58:RJP58"/>
    <mergeCell ref="RJQ58:RJV58"/>
    <mergeCell ref="RJW58:RKB58"/>
    <mergeCell ref="RKC58:RKH58"/>
    <mergeCell ref="RIA58:RIF58"/>
    <mergeCell ref="RIG58:RIL58"/>
    <mergeCell ref="RIM58:RIR58"/>
    <mergeCell ref="RIS58:RIX58"/>
    <mergeCell ref="RIY58:RJD58"/>
    <mergeCell ref="RGW58:RHB58"/>
    <mergeCell ref="RHC58:RHH58"/>
    <mergeCell ref="RHI58:RHN58"/>
    <mergeCell ref="RHO58:RHT58"/>
    <mergeCell ref="RHU58:RHZ58"/>
    <mergeCell ref="RFS58:RFX58"/>
    <mergeCell ref="RFY58:RGD58"/>
    <mergeCell ref="RGE58:RGJ58"/>
    <mergeCell ref="RGK58:RGP58"/>
    <mergeCell ref="RGQ58:RGV58"/>
    <mergeCell ref="REO58:RET58"/>
    <mergeCell ref="REU58:REZ58"/>
    <mergeCell ref="RFA58:RFF58"/>
    <mergeCell ref="RFG58:RFL58"/>
    <mergeCell ref="RFM58:RFR58"/>
    <mergeCell ref="RDK58:RDP58"/>
    <mergeCell ref="RDQ58:RDV58"/>
    <mergeCell ref="RDW58:REB58"/>
    <mergeCell ref="REC58:REH58"/>
    <mergeCell ref="REI58:REN58"/>
    <mergeCell ref="RCG58:RCL58"/>
    <mergeCell ref="RCM58:RCR58"/>
    <mergeCell ref="RCS58:RCX58"/>
    <mergeCell ref="RCY58:RDD58"/>
    <mergeCell ref="RDE58:RDJ58"/>
    <mergeCell ref="RBC58:RBH58"/>
    <mergeCell ref="RBI58:RBN58"/>
    <mergeCell ref="RBO58:RBT58"/>
    <mergeCell ref="RBU58:RBZ58"/>
    <mergeCell ref="RCA58:RCF58"/>
    <mergeCell ref="QZY58:RAD58"/>
    <mergeCell ref="RAE58:RAJ58"/>
    <mergeCell ref="RAK58:RAP58"/>
    <mergeCell ref="RAQ58:RAV58"/>
    <mergeCell ref="RAW58:RBB58"/>
    <mergeCell ref="QYU58:QYZ58"/>
    <mergeCell ref="QZA58:QZF58"/>
    <mergeCell ref="QZG58:QZL58"/>
    <mergeCell ref="QZM58:QZR58"/>
    <mergeCell ref="QZS58:QZX58"/>
    <mergeCell ref="QXQ58:QXV58"/>
    <mergeCell ref="QXW58:QYB58"/>
    <mergeCell ref="QYC58:QYH58"/>
    <mergeCell ref="QYI58:QYN58"/>
    <mergeCell ref="QYO58:QYT58"/>
    <mergeCell ref="QWM58:QWR58"/>
    <mergeCell ref="QWS58:QWX58"/>
    <mergeCell ref="QWY58:QXD58"/>
    <mergeCell ref="QXE58:QXJ58"/>
    <mergeCell ref="QXK58:QXP58"/>
    <mergeCell ref="QVI58:QVN58"/>
    <mergeCell ref="QVO58:QVT58"/>
    <mergeCell ref="QVU58:QVZ58"/>
    <mergeCell ref="QWA58:QWF58"/>
    <mergeCell ref="QWG58:QWL58"/>
    <mergeCell ref="QUE58:QUJ58"/>
    <mergeCell ref="QUK58:QUP58"/>
    <mergeCell ref="QUQ58:QUV58"/>
    <mergeCell ref="QUW58:QVB58"/>
    <mergeCell ref="QVC58:QVH58"/>
    <mergeCell ref="QTA58:QTF58"/>
    <mergeCell ref="QTG58:QTL58"/>
    <mergeCell ref="QTM58:QTR58"/>
    <mergeCell ref="QTS58:QTX58"/>
    <mergeCell ref="QTY58:QUD58"/>
    <mergeCell ref="QRW58:QSB58"/>
    <mergeCell ref="QSC58:QSH58"/>
    <mergeCell ref="QSI58:QSN58"/>
    <mergeCell ref="QSO58:QST58"/>
    <mergeCell ref="QSU58:QSZ58"/>
    <mergeCell ref="QQS58:QQX58"/>
    <mergeCell ref="QQY58:QRD58"/>
    <mergeCell ref="QRE58:QRJ58"/>
    <mergeCell ref="QRK58:QRP58"/>
    <mergeCell ref="QRQ58:QRV58"/>
    <mergeCell ref="QPO58:QPT58"/>
    <mergeCell ref="QPU58:QPZ58"/>
    <mergeCell ref="QQA58:QQF58"/>
    <mergeCell ref="QQG58:QQL58"/>
    <mergeCell ref="QQM58:QQR58"/>
    <mergeCell ref="QOK58:QOP58"/>
    <mergeCell ref="QOQ58:QOV58"/>
    <mergeCell ref="QOW58:QPB58"/>
    <mergeCell ref="QPC58:QPH58"/>
    <mergeCell ref="QPI58:QPN58"/>
    <mergeCell ref="QNG58:QNL58"/>
    <mergeCell ref="QNM58:QNR58"/>
    <mergeCell ref="QNS58:QNX58"/>
    <mergeCell ref="QNY58:QOD58"/>
    <mergeCell ref="QOE58:QOJ58"/>
    <mergeCell ref="QMC58:QMH58"/>
    <mergeCell ref="QMI58:QMN58"/>
    <mergeCell ref="QMO58:QMT58"/>
    <mergeCell ref="QMU58:QMZ58"/>
    <mergeCell ref="QNA58:QNF58"/>
    <mergeCell ref="QKY58:QLD58"/>
    <mergeCell ref="QLE58:QLJ58"/>
    <mergeCell ref="QLK58:QLP58"/>
    <mergeCell ref="QLQ58:QLV58"/>
    <mergeCell ref="QLW58:QMB58"/>
    <mergeCell ref="QJU58:QJZ58"/>
    <mergeCell ref="QKA58:QKF58"/>
    <mergeCell ref="QKG58:QKL58"/>
    <mergeCell ref="QKM58:QKR58"/>
    <mergeCell ref="QKS58:QKX58"/>
    <mergeCell ref="QIQ58:QIV58"/>
    <mergeCell ref="QIW58:QJB58"/>
    <mergeCell ref="QJC58:QJH58"/>
    <mergeCell ref="QJI58:QJN58"/>
    <mergeCell ref="QJO58:QJT58"/>
    <mergeCell ref="QHM58:QHR58"/>
    <mergeCell ref="QHS58:QHX58"/>
    <mergeCell ref="QHY58:QID58"/>
    <mergeCell ref="QIE58:QIJ58"/>
    <mergeCell ref="QIK58:QIP58"/>
    <mergeCell ref="QGI58:QGN58"/>
    <mergeCell ref="QGO58:QGT58"/>
    <mergeCell ref="QGU58:QGZ58"/>
    <mergeCell ref="QHA58:QHF58"/>
    <mergeCell ref="QHG58:QHL58"/>
    <mergeCell ref="QFE58:QFJ58"/>
    <mergeCell ref="QFK58:QFP58"/>
    <mergeCell ref="QFQ58:QFV58"/>
    <mergeCell ref="QFW58:QGB58"/>
    <mergeCell ref="QGC58:QGH58"/>
    <mergeCell ref="QEA58:QEF58"/>
    <mergeCell ref="QEG58:QEL58"/>
    <mergeCell ref="QEM58:QER58"/>
    <mergeCell ref="QES58:QEX58"/>
    <mergeCell ref="QEY58:QFD58"/>
    <mergeCell ref="QCW58:QDB58"/>
    <mergeCell ref="QDC58:QDH58"/>
    <mergeCell ref="QDI58:QDN58"/>
    <mergeCell ref="QDO58:QDT58"/>
    <mergeCell ref="QDU58:QDZ58"/>
    <mergeCell ref="QBS58:QBX58"/>
    <mergeCell ref="QBY58:QCD58"/>
    <mergeCell ref="QCE58:QCJ58"/>
    <mergeCell ref="QCK58:QCP58"/>
    <mergeCell ref="QCQ58:QCV58"/>
    <mergeCell ref="QAO58:QAT58"/>
    <mergeCell ref="QAU58:QAZ58"/>
    <mergeCell ref="QBA58:QBF58"/>
    <mergeCell ref="QBG58:QBL58"/>
    <mergeCell ref="QBM58:QBR58"/>
    <mergeCell ref="PZK58:PZP58"/>
    <mergeCell ref="PZQ58:PZV58"/>
    <mergeCell ref="PZW58:QAB58"/>
    <mergeCell ref="QAC58:QAH58"/>
    <mergeCell ref="QAI58:QAN58"/>
    <mergeCell ref="PYG58:PYL58"/>
    <mergeCell ref="PYM58:PYR58"/>
    <mergeCell ref="PYS58:PYX58"/>
    <mergeCell ref="PYY58:PZD58"/>
    <mergeCell ref="PZE58:PZJ58"/>
    <mergeCell ref="PXC58:PXH58"/>
    <mergeCell ref="PXI58:PXN58"/>
    <mergeCell ref="PXO58:PXT58"/>
    <mergeCell ref="PXU58:PXZ58"/>
    <mergeCell ref="PYA58:PYF58"/>
    <mergeCell ref="PVY58:PWD58"/>
    <mergeCell ref="PWE58:PWJ58"/>
    <mergeCell ref="PWK58:PWP58"/>
    <mergeCell ref="PWQ58:PWV58"/>
    <mergeCell ref="PWW58:PXB58"/>
    <mergeCell ref="PUU58:PUZ58"/>
    <mergeCell ref="PVA58:PVF58"/>
    <mergeCell ref="PVG58:PVL58"/>
    <mergeCell ref="PVM58:PVR58"/>
    <mergeCell ref="PVS58:PVX58"/>
    <mergeCell ref="PTQ58:PTV58"/>
    <mergeCell ref="PTW58:PUB58"/>
    <mergeCell ref="PUC58:PUH58"/>
    <mergeCell ref="PUI58:PUN58"/>
    <mergeCell ref="PUO58:PUT58"/>
    <mergeCell ref="PSM58:PSR58"/>
    <mergeCell ref="PSS58:PSX58"/>
    <mergeCell ref="PSY58:PTD58"/>
    <mergeCell ref="PTE58:PTJ58"/>
    <mergeCell ref="PTK58:PTP58"/>
    <mergeCell ref="PRI58:PRN58"/>
    <mergeCell ref="PRO58:PRT58"/>
    <mergeCell ref="PRU58:PRZ58"/>
    <mergeCell ref="PSA58:PSF58"/>
    <mergeCell ref="PSG58:PSL58"/>
    <mergeCell ref="PQE58:PQJ58"/>
    <mergeCell ref="PQK58:PQP58"/>
    <mergeCell ref="PQQ58:PQV58"/>
    <mergeCell ref="PQW58:PRB58"/>
    <mergeCell ref="PRC58:PRH58"/>
    <mergeCell ref="PPA58:PPF58"/>
    <mergeCell ref="PPG58:PPL58"/>
    <mergeCell ref="PPM58:PPR58"/>
    <mergeCell ref="PPS58:PPX58"/>
    <mergeCell ref="PPY58:PQD58"/>
    <mergeCell ref="PNW58:POB58"/>
    <mergeCell ref="POC58:POH58"/>
    <mergeCell ref="POI58:PON58"/>
    <mergeCell ref="POO58:POT58"/>
    <mergeCell ref="POU58:POZ58"/>
    <mergeCell ref="PMS58:PMX58"/>
    <mergeCell ref="PMY58:PND58"/>
    <mergeCell ref="PNE58:PNJ58"/>
    <mergeCell ref="PNK58:PNP58"/>
    <mergeCell ref="PNQ58:PNV58"/>
    <mergeCell ref="PLO58:PLT58"/>
    <mergeCell ref="PLU58:PLZ58"/>
    <mergeCell ref="PMA58:PMF58"/>
    <mergeCell ref="PMG58:PML58"/>
    <mergeCell ref="PMM58:PMR58"/>
    <mergeCell ref="PKK58:PKP58"/>
    <mergeCell ref="PKQ58:PKV58"/>
    <mergeCell ref="PKW58:PLB58"/>
    <mergeCell ref="PLC58:PLH58"/>
    <mergeCell ref="PLI58:PLN58"/>
    <mergeCell ref="PJG58:PJL58"/>
    <mergeCell ref="PJM58:PJR58"/>
    <mergeCell ref="PJS58:PJX58"/>
    <mergeCell ref="PJY58:PKD58"/>
    <mergeCell ref="PKE58:PKJ58"/>
    <mergeCell ref="PIC58:PIH58"/>
    <mergeCell ref="PII58:PIN58"/>
    <mergeCell ref="PIO58:PIT58"/>
    <mergeCell ref="PIU58:PIZ58"/>
    <mergeCell ref="PJA58:PJF58"/>
    <mergeCell ref="PGY58:PHD58"/>
    <mergeCell ref="PHE58:PHJ58"/>
    <mergeCell ref="PHK58:PHP58"/>
    <mergeCell ref="PHQ58:PHV58"/>
    <mergeCell ref="PHW58:PIB58"/>
    <mergeCell ref="PFU58:PFZ58"/>
    <mergeCell ref="PGA58:PGF58"/>
    <mergeCell ref="PGG58:PGL58"/>
    <mergeCell ref="PGM58:PGR58"/>
    <mergeCell ref="PGS58:PGX58"/>
    <mergeCell ref="PEQ58:PEV58"/>
    <mergeCell ref="PEW58:PFB58"/>
    <mergeCell ref="PFC58:PFH58"/>
    <mergeCell ref="PFI58:PFN58"/>
    <mergeCell ref="PFO58:PFT58"/>
    <mergeCell ref="PDM58:PDR58"/>
    <mergeCell ref="PDS58:PDX58"/>
    <mergeCell ref="PDY58:PED58"/>
    <mergeCell ref="PEE58:PEJ58"/>
    <mergeCell ref="PEK58:PEP58"/>
    <mergeCell ref="PCI58:PCN58"/>
    <mergeCell ref="PCO58:PCT58"/>
    <mergeCell ref="PCU58:PCZ58"/>
    <mergeCell ref="PDA58:PDF58"/>
    <mergeCell ref="PDG58:PDL58"/>
    <mergeCell ref="PBE58:PBJ58"/>
    <mergeCell ref="PBK58:PBP58"/>
    <mergeCell ref="PBQ58:PBV58"/>
    <mergeCell ref="PBW58:PCB58"/>
    <mergeCell ref="PCC58:PCH58"/>
    <mergeCell ref="PAA58:PAF58"/>
    <mergeCell ref="PAG58:PAL58"/>
    <mergeCell ref="PAM58:PAR58"/>
    <mergeCell ref="PAS58:PAX58"/>
    <mergeCell ref="PAY58:PBD58"/>
    <mergeCell ref="OYW58:OZB58"/>
    <mergeCell ref="OZC58:OZH58"/>
    <mergeCell ref="OZI58:OZN58"/>
    <mergeCell ref="OZO58:OZT58"/>
    <mergeCell ref="OZU58:OZZ58"/>
    <mergeCell ref="OXS58:OXX58"/>
    <mergeCell ref="OXY58:OYD58"/>
    <mergeCell ref="OYE58:OYJ58"/>
    <mergeCell ref="OYK58:OYP58"/>
    <mergeCell ref="OYQ58:OYV58"/>
    <mergeCell ref="OWO58:OWT58"/>
    <mergeCell ref="OWU58:OWZ58"/>
    <mergeCell ref="OXA58:OXF58"/>
    <mergeCell ref="OXG58:OXL58"/>
    <mergeCell ref="OXM58:OXR58"/>
    <mergeCell ref="OVK58:OVP58"/>
    <mergeCell ref="OVQ58:OVV58"/>
    <mergeCell ref="OVW58:OWB58"/>
    <mergeCell ref="OWC58:OWH58"/>
    <mergeCell ref="OWI58:OWN58"/>
    <mergeCell ref="OUG58:OUL58"/>
    <mergeCell ref="OUM58:OUR58"/>
    <mergeCell ref="OUS58:OUX58"/>
    <mergeCell ref="OUY58:OVD58"/>
    <mergeCell ref="OVE58:OVJ58"/>
    <mergeCell ref="OTC58:OTH58"/>
    <mergeCell ref="OTI58:OTN58"/>
    <mergeCell ref="OTO58:OTT58"/>
    <mergeCell ref="OTU58:OTZ58"/>
    <mergeCell ref="OUA58:OUF58"/>
    <mergeCell ref="ORY58:OSD58"/>
    <mergeCell ref="OSE58:OSJ58"/>
    <mergeCell ref="OSK58:OSP58"/>
    <mergeCell ref="OSQ58:OSV58"/>
    <mergeCell ref="OSW58:OTB58"/>
    <mergeCell ref="OQU58:OQZ58"/>
    <mergeCell ref="ORA58:ORF58"/>
    <mergeCell ref="ORG58:ORL58"/>
    <mergeCell ref="ORM58:ORR58"/>
    <mergeCell ref="ORS58:ORX58"/>
    <mergeCell ref="OPQ58:OPV58"/>
    <mergeCell ref="OPW58:OQB58"/>
    <mergeCell ref="OQC58:OQH58"/>
    <mergeCell ref="OQI58:OQN58"/>
    <mergeCell ref="OQO58:OQT58"/>
    <mergeCell ref="OOM58:OOR58"/>
    <mergeCell ref="OOS58:OOX58"/>
    <mergeCell ref="OOY58:OPD58"/>
    <mergeCell ref="OPE58:OPJ58"/>
    <mergeCell ref="OPK58:OPP58"/>
    <mergeCell ref="ONI58:ONN58"/>
    <mergeCell ref="ONO58:ONT58"/>
    <mergeCell ref="ONU58:ONZ58"/>
    <mergeCell ref="OOA58:OOF58"/>
    <mergeCell ref="OOG58:OOL58"/>
    <mergeCell ref="OME58:OMJ58"/>
    <mergeCell ref="OMK58:OMP58"/>
    <mergeCell ref="OMQ58:OMV58"/>
    <mergeCell ref="OMW58:ONB58"/>
    <mergeCell ref="ONC58:ONH58"/>
    <mergeCell ref="OLA58:OLF58"/>
    <mergeCell ref="OLG58:OLL58"/>
    <mergeCell ref="OLM58:OLR58"/>
    <mergeCell ref="OLS58:OLX58"/>
    <mergeCell ref="OLY58:OMD58"/>
    <mergeCell ref="OJW58:OKB58"/>
    <mergeCell ref="OKC58:OKH58"/>
    <mergeCell ref="OKI58:OKN58"/>
    <mergeCell ref="OKO58:OKT58"/>
    <mergeCell ref="OKU58:OKZ58"/>
    <mergeCell ref="OIS58:OIX58"/>
    <mergeCell ref="OIY58:OJD58"/>
    <mergeCell ref="OJE58:OJJ58"/>
    <mergeCell ref="OJK58:OJP58"/>
    <mergeCell ref="OJQ58:OJV58"/>
    <mergeCell ref="OHO58:OHT58"/>
    <mergeCell ref="OHU58:OHZ58"/>
    <mergeCell ref="OIA58:OIF58"/>
    <mergeCell ref="OIG58:OIL58"/>
    <mergeCell ref="OIM58:OIR58"/>
    <mergeCell ref="OGK58:OGP58"/>
    <mergeCell ref="OGQ58:OGV58"/>
    <mergeCell ref="OGW58:OHB58"/>
    <mergeCell ref="OHC58:OHH58"/>
    <mergeCell ref="OHI58:OHN58"/>
    <mergeCell ref="OFG58:OFL58"/>
    <mergeCell ref="OFM58:OFR58"/>
    <mergeCell ref="OFS58:OFX58"/>
    <mergeCell ref="OFY58:OGD58"/>
    <mergeCell ref="OGE58:OGJ58"/>
    <mergeCell ref="OEC58:OEH58"/>
    <mergeCell ref="OEI58:OEN58"/>
    <mergeCell ref="OEO58:OET58"/>
    <mergeCell ref="OEU58:OEZ58"/>
    <mergeCell ref="OFA58:OFF58"/>
    <mergeCell ref="OCY58:ODD58"/>
    <mergeCell ref="ODE58:ODJ58"/>
    <mergeCell ref="ODK58:ODP58"/>
    <mergeCell ref="ODQ58:ODV58"/>
    <mergeCell ref="ODW58:OEB58"/>
    <mergeCell ref="OBU58:OBZ58"/>
    <mergeCell ref="OCA58:OCF58"/>
    <mergeCell ref="OCG58:OCL58"/>
    <mergeCell ref="OCM58:OCR58"/>
    <mergeCell ref="OCS58:OCX58"/>
    <mergeCell ref="OAQ58:OAV58"/>
    <mergeCell ref="OAW58:OBB58"/>
    <mergeCell ref="OBC58:OBH58"/>
    <mergeCell ref="OBI58:OBN58"/>
    <mergeCell ref="OBO58:OBT58"/>
    <mergeCell ref="NZM58:NZR58"/>
    <mergeCell ref="NZS58:NZX58"/>
    <mergeCell ref="NZY58:OAD58"/>
    <mergeCell ref="OAE58:OAJ58"/>
    <mergeCell ref="OAK58:OAP58"/>
    <mergeCell ref="NYI58:NYN58"/>
    <mergeCell ref="NYO58:NYT58"/>
    <mergeCell ref="NYU58:NYZ58"/>
    <mergeCell ref="NZA58:NZF58"/>
    <mergeCell ref="NZG58:NZL58"/>
    <mergeCell ref="NXE58:NXJ58"/>
    <mergeCell ref="NXK58:NXP58"/>
    <mergeCell ref="NXQ58:NXV58"/>
    <mergeCell ref="NXW58:NYB58"/>
    <mergeCell ref="NYC58:NYH58"/>
    <mergeCell ref="NWA58:NWF58"/>
    <mergeCell ref="NWG58:NWL58"/>
    <mergeCell ref="NWM58:NWR58"/>
    <mergeCell ref="NWS58:NWX58"/>
    <mergeCell ref="NWY58:NXD58"/>
    <mergeCell ref="NUW58:NVB58"/>
    <mergeCell ref="NVC58:NVH58"/>
    <mergeCell ref="NVI58:NVN58"/>
    <mergeCell ref="NVO58:NVT58"/>
    <mergeCell ref="NVU58:NVZ58"/>
    <mergeCell ref="NTS58:NTX58"/>
    <mergeCell ref="NTY58:NUD58"/>
    <mergeCell ref="NUE58:NUJ58"/>
    <mergeCell ref="NUK58:NUP58"/>
    <mergeCell ref="NUQ58:NUV58"/>
    <mergeCell ref="NSO58:NST58"/>
    <mergeCell ref="NSU58:NSZ58"/>
    <mergeCell ref="NTA58:NTF58"/>
    <mergeCell ref="NTG58:NTL58"/>
    <mergeCell ref="NTM58:NTR58"/>
    <mergeCell ref="NRK58:NRP58"/>
    <mergeCell ref="NRQ58:NRV58"/>
    <mergeCell ref="NRW58:NSB58"/>
    <mergeCell ref="NSC58:NSH58"/>
    <mergeCell ref="NSI58:NSN58"/>
    <mergeCell ref="NQG58:NQL58"/>
    <mergeCell ref="NQM58:NQR58"/>
    <mergeCell ref="NQS58:NQX58"/>
    <mergeCell ref="NQY58:NRD58"/>
    <mergeCell ref="NRE58:NRJ58"/>
    <mergeCell ref="NPC58:NPH58"/>
    <mergeCell ref="NPI58:NPN58"/>
    <mergeCell ref="NPO58:NPT58"/>
    <mergeCell ref="NPU58:NPZ58"/>
    <mergeCell ref="NQA58:NQF58"/>
    <mergeCell ref="NNY58:NOD58"/>
    <mergeCell ref="NOE58:NOJ58"/>
    <mergeCell ref="NOK58:NOP58"/>
    <mergeCell ref="NOQ58:NOV58"/>
    <mergeCell ref="NOW58:NPB58"/>
    <mergeCell ref="NMU58:NMZ58"/>
    <mergeCell ref="NNA58:NNF58"/>
    <mergeCell ref="NNG58:NNL58"/>
    <mergeCell ref="NNM58:NNR58"/>
    <mergeCell ref="NNS58:NNX58"/>
    <mergeCell ref="NLQ58:NLV58"/>
    <mergeCell ref="NLW58:NMB58"/>
    <mergeCell ref="NMC58:NMH58"/>
    <mergeCell ref="NMI58:NMN58"/>
    <mergeCell ref="NMO58:NMT58"/>
    <mergeCell ref="NKM58:NKR58"/>
    <mergeCell ref="NKS58:NKX58"/>
    <mergeCell ref="NKY58:NLD58"/>
    <mergeCell ref="NLE58:NLJ58"/>
    <mergeCell ref="NLK58:NLP58"/>
    <mergeCell ref="NJI58:NJN58"/>
    <mergeCell ref="NJO58:NJT58"/>
    <mergeCell ref="NJU58:NJZ58"/>
    <mergeCell ref="NKA58:NKF58"/>
    <mergeCell ref="NKG58:NKL58"/>
    <mergeCell ref="NIE58:NIJ58"/>
    <mergeCell ref="NIK58:NIP58"/>
    <mergeCell ref="NIQ58:NIV58"/>
    <mergeCell ref="NIW58:NJB58"/>
    <mergeCell ref="NJC58:NJH58"/>
    <mergeCell ref="NHA58:NHF58"/>
    <mergeCell ref="NHG58:NHL58"/>
    <mergeCell ref="NHM58:NHR58"/>
    <mergeCell ref="NHS58:NHX58"/>
    <mergeCell ref="NHY58:NID58"/>
    <mergeCell ref="NFW58:NGB58"/>
    <mergeCell ref="NGC58:NGH58"/>
    <mergeCell ref="NGI58:NGN58"/>
    <mergeCell ref="NGO58:NGT58"/>
    <mergeCell ref="NGU58:NGZ58"/>
    <mergeCell ref="NES58:NEX58"/>
    <mergeCell ref="NEY58:NFD58"/>
    <mergeCell ref="NFE58:NFJ58"/>
    <mergeCell ref="NFK58:NFP58"/>
    <mergeCell ref="NFQ58:NFV58"/>
    <mergeCell ref="NDO58:NDT58"/>
    <mergeCell ref="NDU58:NDZ58"/>
    <mergeCell ref="NEA58:NEF58"/>
    <mergeCell ref="NEG58:NEL58"/>
    <mergeCell ref="NEM58:NER58"/>
    <mergeCell ref="NCK58:NCP58"/>
    <mergeCell ref="NCQ58:NCV58"/>
    <mergeCell ref="NCW58:NDB58"/>
    <mergeCell ref="NDC58:NDH58"/>
    <mergeCell ref="NDI58:NDN58"/>
    <mergeCell ref="NBG58:NBL58"/>
    <mergeCell ref="NBM58:NBR58"/>
    <mergeCell ref="NBS58:NBX58"/>
    <mergeCell ref="NBY58:NCD58"/>
    <mergeCell ref="NCE58:NCJ58"/>
    <mergeCell ref="NAC58:NAH58"/>
    <mergeCell ref="NAI58:NAN58"/>
    <mergeCell ref="NAO58:NAT58"/>
    <mergeCell ref="NAU58:NAZ58"/>
    <mergeCell ref="NBA58:NBF58"/>
    <mergeCell ref="MYY58:MZD58"/>
    <mergeCell ref="MZE58:MZJ58"/>
    <mergeCell ref="MZK58:MZP58"/>
    <mergeCell ref="MZQ58:MZV58"/>
    <mergeCell ref="MZW58:NAB58"/>
    <mergeCell ref="MXU58:MXZ58"/>
    <mergeCell ref="MYA58:MYF58"/>
    <mergeCell ref="MYG58:MYL58"/>
    <mergeCell ref="MYM58:MYR58"/>
    <mergeCell ref="MYS58:MYX58"/>
    <mergeCell ref="MWQ58:MWV58"/>
    <mergeCell ref="MWW58:MXB58"/>
    <mergeCell ref="MXC58:MXH58"/>
    <mergeCell ref="MXI58:MXN58"/>
    <mergeCell ref="MXO58:MXT58"/>
    <mergeCell ref="MVM58:MVR58"/>
    <mergeCell ref="MVS58:MVX58"/>
    <mergeCell ref="MVY58:MWD58"/>
    <mergeCell ref="MWE58:MWJ58"/>
    <mergeCell ref="MWK58:MWP58"/>
    <mergeCell ref="MUI58:MUN58"/>
    <mergeCell ref="MUO58:MUT58"/>
    <mergeCell ref="MUU58:MUZ58"/>
    <mergeCell ref="MVA58:MVF58"/>
    <mergeCell ref="MVG58:MVL58"/>
    <mergeCell ref="MTE58:MTJ58"/>
    <mergeCell ref="MTK58:MTP58"/>
    <mergeCell ref="MTQ58:MTV58"/>
    <mergeCell ref="MTW58:MUB58"/>
    <mergeCell ref="MUC58:MUH58"/>
    <mergeCell ref="MSA58:MSF58"/>
    <mergeCell ref="MSG58:MSL58"/>
    <mergeCell ref="MSM58:MSR58"/>
    <mergeCell ref="MSS58:MSX58"/>
    <mergeCell ref="MSY58:MTD58"/>
    <mergeCell ref="MQW58:MRB58"/>
    <mergeCell ref="MRC58:MRH58"/>
    <mergeCell ref="MRI58:MRN58"/>
    <mergeCell ref="MRO58:MRT58"/>
    <mergeCell ref="MRU58:MRZ58"/>
    <mergeCell ref="MPS58:MPX58"/>
    <mergeCell ref="MPY58:MQD58"/>
    <mergeCell ref="MQE58:MQJ58"/>
    <mergeCell ref="MQK58:MQP58"/>
    <mergeCell ref="MQQ58:MQV58"/>
    <mergeCell ref="MOO58:MOT58"/>
    <mergeCell ref="MOU58:MOZ58"/>
    <mergeCell ref="MPA58:MPF58"/>
    <mergeCell ref="MPG58:MPL58"/>
    <mergeCell ref="MPM58:MPR58"/>
    <mergeCell ref="MNK58:MNP58"/>
    <mergeCell ref="MNQ58:MNV58"/>
    <mergeCell ref="MNW58:MOB58"/>
    <mergeCell ref="MOC58:MOH58"/>
    <mergeCell ref="MOI58:MON58"/>
    <mergeCell ref="MMG58:MML58"/>
    <mergeCell ref="MMM58:MMR58"/>
    <mergeCell ref="MMS58:MMX58"/>
    <mergeCell ref="MMY58:MND58"/>
    <mergeCell ref="MNE58:MNJ58"/>
    <mergeCell ref="MLC58:MLH58"/>
    <mergeCell ref="MLI58:MLN58"/>
    <mergeCell ref="MLO58:MLT58"/>
    <mergeCell ref="MLU58:MLZ58"/>
    <mergeCell ref="MMA58:MMF58"/>
    <mergeCell ref="MJY58:MKD58"/>
    <mergeCell ref="MKE58:MKJ58"/>
    <mergeCell ref="MKK58:MKP58"/>
    <mergeCell ref="MKQ58:MKV58"/>
    <mergeCell ref="MKW58:MLB58"/>
    <mergeCell ref="MIU58:MIZ58"/>
    <mergeCell ref="MJA58:MJF58"/>
    <mergeCell ref="MJG58:MJL58"/>
    <mergeCell ref="MJM58:MJR58"/>
    <mergeCell ref="MJS58:MJX58"/>
    <mergeCell ref="MHQ58:MHV58"/>
    <mergeCell ref="MHW58:MIB58"/>
    <mergeCell ref="MIC58:MIH58"/>
    <mergeCell ref="MII58:MIN58"/>
    <mergeCell ref="MIO58:MIT58"/>
    <mergeCell ref="MGM58:MGR58"/>
    <mergeCell ref="MGS58:MGX58"/>
    <mergeCell ref="MGY58:MHD58"/>
    <mergeCell ref="MHE58:MHJ58"/>
    <mergeCell ref="MHK58:MHP58"/>
    <mergeCell ref="MFI58:MFN58"/>
    <mergeCell ref="MFO58:MFT58"/>
    <mergeCell ref="MFU58:MFZ58"/>
    <mergeCell ref="MGA58:MGF58"/>
    <mergeCell ref="MGG58:MGL58"/>
    <mergeCell ref="MEE58:MEJ58"/>
    <mergeCell ref="MEK58:MEP58"/>
    <mergeCell ref="MEQ58:MEV58"/>
    <mergeCell ref="MEW58:MFB58"/>
    <mergeCell ref="MFC58:MFH58"/>
    <mergeCell ref="MDA58:MDF58"/>
    <mergeCell ref="MDG58:MDL58"/>
    <mergeCell ref="MDM58:MDR58"/>
    <mergeCell ref="MDS58:MDX58"/>
    <mergeCell ref="MDY58:MED58"/>
    <mergeCell ref="MBW58:MCB58"/>
    <mergeCell ref="MCC58:MCH58"/>
    <mergeCell ref="MCI58:MCN58"/>
    <mergeCell ref="MCO58:MCT58"/>
    <mergeCell ref="MCU58:MCZ58"/>
    <mergeCell ref="MAS58:MAX58"/>
    <mergeCell ref="MAY58:MBD58"/>
    <mergeCell ref="MBE58:MBJ58"/>
    <mergeCell ref="MBK58:MBP58"/>
    <mergeCell ref="MBQ58:MBV58"/>
    <mergeCell ref="LZO58:LZT58"/>
    <mergeCell ref="LZU58:LZZ58"/>
    <mergeCell ref="MAA58:MAF58"/>
    <mergeCell ref="MAG58:MAL58"/>
    <mergeCell ref="MAM58:MAR58"/>
    <mergeCell ref="LYK58:LYP58"/>
    <mergeCell ref="LYQ58:LYV58"/>
    <mergeCell ref="LYW58:LZB58"/>
    <mergeCell ref="LZC58:LZH58"/>
    <mergeCell ref="LZI58:LZN58"/>
    <mergeCell ref="LXG58:LXL58"/>
    <mergeCell ref="LXM58:LXR58"/>
    <mergeCell ref="LXS58:LXX58"/>
    <mergeCell ref="LXY58:LYD58"/>
    <mergeCell ref="LYE58:LYJ58"/>
    <mergeCell ref="LWC58:LWH58"/>
    <mergeCell ref="LWI58:LWN58"/>
    <mergeCell ref="LWO58:LWT58"/>
    <mergeCell ref="LWU58:LWZ58"/>
    <mergeCell ref="LXA58:LXF58"/>
    <mergeCell ref="LUY58:LVD58"/>
    <mergeCell ref="LVE58:LVJ58"/>
    <mergeCell ref="LVK58:LVP58"/>
    <mergeCell ref="LVQ58:LVV58"/>
    <mergeCell ref="LVW58:LWB58"/>
    <mergeCell ref="LTU58:LTZ58"/>
    <mergeCell ref="LUA58:LUF58"/>
    <mergeCell ref="LUG58:LUL58"/>
    <mergeCell ref="LUM58:LUR58"/>
    <mergeCell ref="LUS58:LUX58"/>
    <mergeCell ref="LSQ58:LSV58"/>
    <mergeCell ref="LSW58:LTB58"/>
    <mergeCell ref="LTC58:LTH58"/>
    <mergeCell ref="LTI58:LTN58"/>
    <mergeCell ref="LTO58:LTT58"/>
    <mergeCell ref="LRM58:LRR58"/>
    <mergeCell ref="LRS58:LRX58"/>
    <mergeCell ref="LRY58:LSD58"/>
    <mergeCell ref="LSE58:LSJ58"/>
    <mergeCell ref="LSK58:LSP58"/>
    <mergeCell ref="LQI58:LQN58"/>
    <mergeCell ref="LQO58:LQT58"/>
    <mergeCell ref="LQU58:LQZ58"/>
    <mergeCell ref="LRA58:LRF58"/>
    <mergeCell ref="LRG58:LRL58"/>
    <mergeCell ref="LPE58:LPJ58"/>
    <mergeCell ref="LPK58:LPP58"/>
    <mergeCell ref="LPQ58:LPV58"/>
    <mergeCell ref="LPW58:LQB58"/>
    <mergeCell ref="LQC58:LQH58"/>
    <mergeCell ref="LOA58:LOF58"/>
    <mergeCell ref="LOG58:LOL58"/>
    <mergeCell ref="LOM58:LOR58"/>
    <mergeCell ref="LOS58:LOX58"/>
    <mergeCell ref="LOY58:LPD58"/>
    <mergeCell ref="LMW58:LNB58"/>
    <mergeCell ref="LNC58:LNH58"/>
    <mergeCell ref="LNI58:LNN58"/>
    <mergeCell ref="LNO58:LNT58"/>
    <mergeCell ref="LNU58:LNZ58"/>
    <mergeCell ref="LLS58:LLX58"/>
    <mergeCell ref="LLY58:LMD58"/>
    <mergeCell ref="LME58:LMJ58"/>
    <mergeCell ref="LMK58:LMP58"/>
    <mergeCell ref="LMQ58:LMV58"/>
    <mergeCell ref="LKO58:LKT58"/>
    <mergeCell ref="LKU58:LKZ58"/>
    <mergeCell ref="LLA58:LLF58"/>
    <mergeCell ref="LLG58:LLL58"/>
    <mergeCell ref="LLM58:LLR58"/>
    <mergeCell ref="LJK58:LJP58"/>
    <mergeCell ref="LJQ58:LJV58"/>
    <mergeCell ref="LJW58:LKB58"/>
    <mergeCell ref="LKC58:LKH58"/>
    <mergeCell ref="LKI58:LKN58"/>
    <mergeCell ref="LIG58:LIL58"/>
    <mergeCell ref="LIM58:LIR58"/>
    <mergeCell ref="LIS58:LIX58"/>
    <mergeCell ref="LIY58:LJD58"/>
    <mergeCell ref="LJE58:LJJ58"/>
    <mergeCell ref="LHC58:LHH58"/>
    <mergeCell ref="LHI58:LHN58"/>
    <mergeCell ref="LHO58:LHT58"/>
    <mergeCell ref="LHU58:LHZ58"/>
    <mergeCell ref="LIA58:LIF58"/>
    <mergeCell ref="LFY58:LGD58"/>
    <mergeCell ref="LGE58:LGJ58"/>
    <mergeCell ref="LGK58:LGP58"/>
    <mergeCell ref="LGQ58:LGV58"/>
    <mergeCell ref="LGW58:LHB58"/>
    <mergeCell ref="LEU58:LEZ58"/>
    <mergeCell ref="LFA58:LFF58"/>
    <mergeCell ref="LFG58:LFL58"/>
    <mergeCell ref="LFM58:LFR58"/>
    <mergeCell ref="LFS58:LFX58"/>
    <mergeCell ref="LDQ58:LDV58"/>
    <mergeCell ref="LDW58:LEB58"/>
    <mergeCell ref="LEC58:LEH58"/>
    <mergeCell ref="LEI58:LEN58"/>
    <mergeCell ref="LEO58:LET58"/>
    <mergeCell ref="LCM58:LCR58"/>
    <mergeCell ref="LCS58:LCX58"/>
    <mergeCell ref="LCY58:LDD58"/>
    <mergeCell ref="LDE58:LDJ58"/>
    <mergeCell ref="LDK58:LDP58"/>
    <mergeCell ref="LBI58:LBN58"/>
    <mergeCell ref="LBO58:LBT58"/>
    <mergeCell ref="LBU58:LBZ58"/>
    <mergeCell ref="LCA58:LCF58"/>
    <mergeCell ref="LCG58:LCL58"/>
    <mergeCell ref="LAE58:LAJ58"/>
    <mergeCell ref="LAK58:LAP58"/>
    <mergeCell ref="LAQ58:LAV58"/>
    <mergeCell ref="LAW58:LBB58"/>
    <mergeCell ref="LBC58:LBH58"/>
    <mergeCell ref="KZA58:KZF58"/>
    <mergeCell ref="KZG58:KZL58"/>
    <mergeCell ref="KZM58:KZR58"/>
    <mergeCell ref="KZS58:KZX58"/>
    <mergeCell ref="KZY58:LAD58"/>
    <mergeCell ref="KXW58:KYB58"/>
    <mergeCell ref="KYC58:KYH58"/>
    <mergeCell ref="KYI58:KYN58"/>
    <mergeCell ref="KYO58:KYT58"/>
    <mergeCell ref="KYU58:KYZ58"/>
    <mergeCell ref="KWS58:KWX58"/>
    <mergeCell ref="KWY58:KXD58"/>
    <mergeCell ref="KXE58:KXJ58"/>
    <mergeCell ref="KXK58:KXP58"/>
    <mergeCell ref="KXQ58:KXV58"/>
    <mergeCell ref="KVO58:KVT58"/>
    <mergeCell ref="KVU58:KVZ58"/>
    <mergeCell ref="KWA58:KWF58"/>
    <mergeCell ref="KWG58:KWL58"/>
    <mergeCell ref="KWM58:KWR58"/>
    <mergeCell ref="KUK58:KUP58"/>
    <mergeCell ref="KUQ58:KUV58"/>
    <mergeCell ref="KUW58:KVB58"/>
    <mergeCell ref="KVC58:KVH58"/>
    <mergeCell ref="KVI58:KVN58"/>
    <mergeCell ref="KTG58:KTL58"/>
    <mergeCell ref="KTM58:KTR58"/>
    <mergeCell ref="KTS58:KTX58"/>
    <mergeCell ref="KTY58:KUD58"/>
    <mergeCell ref="KUE58:KUJ58"/>
    <mergeCell ref="KSC58:KSH58"/>
    <mergeCell ref="KSI58:KSN58"/>
    <mergeCell ref="KSO58:KST58"/>
    <mergeCell ref="KSU58:KSZ58"/>
    <mergeCell ref="KTA58:KTF58"/>
    <mergeCell ref="KQY58:KRD58"/>
    <mergeCell ref="KRE58:KRJ58"/>
    <mergeCell ref="KRK58:KRP58"/>
    <mergeCell ref="KRQ58:KRV58"/>
    <mergeCell ref="KRW58:KSB58"/>
    <mergeCell ref="KPU58:KPZ58"/>
    <mergeCell ref="KQA58:KQF58"/>
    <mergeCell ref="KQG58:KQL58"/>
    <mergeCell ref="KQM58:KQR58"/>
    <mergeCell ref="KQS58:KQX58"/>
    <mergeCell ref="KOQ58:KOV58"/>
    <mergeCell ref="KOW58:KPB58"/>
    <mergeCell ref="KPC58:KPH58"/>
    <mergeCell ref="KPI58:KPN58"/>
    <mergeCell ref="KPO58:KPT58"/>
    <mergeCell ref="KNM58:KNR58"/>
    <mergeCell ref="KNS58:KNX58"/>
    <mergeCell ref="KNY58:KOD58"/>
    <mergeCell ref="KOE58:KOJ58"/>
    <mergeCell ref="KOK58:KOP58"/>
    <mergeCell ref="KMI58:KMN58"/>
    <mergeCell ref="KMO58:KMT58"/>
    <mergeCell ref="KMU58:KMZ58"/>
    <mergeCell ref="KNA58:KNF58"/>
    <mergeCell ref="KNG58:KNL58"/>
    <mergeCell ref="KLE58:KLJ58"/>
    <mergeCell ref="KLK58:KLP58"/>
    <mergeCell ref="KLQ58:KLV58"/>
    <mergeCell ref="KLW58:KMB58"/>
    <mergeCell ref="KMC58:KMH58"/>
    <mergeCell ref="KKA58:KKF58"/>
    <mergeCell ref="KKG58:KKL58"/>
    <mergeCell ref="KKM58:KKR58"/>
    <mergeCell ref="KKS58:KKX58"/>
    <mergeCell ref="KKY58:KLD58"/>
    <mergeCell ref="KIW58:KJB58"/>
    <mergeCell ref="KJC58:KJH58"/>
    <mergeCell ref="KJI58:KJN58"/>
    <mergeCell ref="KJO58:KJT58"/>
    <mergeCell ref="KJU58:KJZ58"/>
    <mergeCell ref="KHS58:KHX58"/>
    <mergeCell ref="KHY58:KID58"/>
    <mergeCell ref="KIE58:KIJ58"/>
    <mergeCell ref="KIK58:KIP58"/>
    <mergeCell ref="KIQ58:KIV58"/>
    <mergeCell ref="KGO58:KGT58"/>
    <mergeCell ref="KGU58:KGZ58"/>
    <mergeCell ref="KHA58:KHF58"/>
    <mergeCell ref="KHG58:KHL58"/>
    <mergeCell ref="KHM58:KHR58"/>
    <mergeCell ref="KFK58:KFP58"/>
    <mergeCell ref="KFQ58:KFV58"/>
    <mergeCell ref="KFW58:KGB58"/>
    <mergeCell ref="KGC58:KGH58"/>
    <mergeCell ref="KGI58:KGN58"/>
    <mergeCell ref="KEG58:KEL58"/>
    <mergeCell ref="KEM58:KER58"/>
    <mergeCell ref="KES58:KEX58"/>
    <mergeCell ref="KEY58:KFD58"/>
    <mergeCell ref="KFE58:KFJ58"/>
    <mergeCell ref="KDC58:KDH58"/>
    <mergeCell ref="KDI58:KDN58"/>
    <mergeCell ref="KDO58:KDT58"/>
    <mergeCell ref="KDU58:KDZ58"/>
    <mergeCell ref="KEA58:KEF58"/>
    <mergeCell ref="KBY58:KCD58"/>
    <mergeCell ref="KCE58:KCJ58"/>
    <mergeCell ref="KCK58:KCP58"/>
    <mergeCell ref="KCQ58:KCV58"/>
    <mergeCell ref="KCW58:KDB58"/>
    <mergeCell ref="KAU58:KAZ58"/>
    <mergeCell ref="KBA58:KBF58"/>
    <mergeCell ref="KBG58:KBL58"/>
    <mergeCell ref="KBM58:KBR58"/>
    <mergeCell ref="KBS58:KBX58"/>
    <mergeCell ref="JZQ58:JZV58"/>
    <mergeCell ref="JZW58:KAB58"/>
    <mergeCell ref="KAC58:KAH58"/>
    <mergeCell ref="KAI58:KAN58"/>
    <mergeCell ref="KAO58:KAT58"/>
    <mergeCell ref="JYM58:JYR58"/>
    <mergeCell ref="JYS58:JYX58"/>
    <mergeCell ref="JYY58:JZD58"/>
    <mergeCell ref="JZE58:JZJ58"/>
    <mergeCell ref="JZK58:JZP58"/>
    <mergeCell ref="JXI58:JXN58"/>
    <mergeCell ref="JXO58:JXT58"/>
    <mergeCell ref="JXU58:JXZ58"/>
    <mergeCell ref="JYA58:JYF58"/>
    <mergeCell ref="JYG58:JYL58"/>
    <mergeCell ref="JWE58:JWJ58"/>
    <mergeCell ref="JWK58:JWP58"/>
    <mergeCell ref="JWQ58:JWV58"/>
    <mergeCell ref="JWW58:JXB58"/>
    <mergeCell ref="JXC58:JXH58"/>
    <mergeCell ref="JVA58:JVF58"/>
    <mergeCell ref="JVG58:JVL58"/>
    <mergeCell ref="JVM58:JVR58"/>
    <mergeCell ref="JVS58:JVX58"/>
    <mergeCell ref="JVY58:JWD58"/>
    <mergeCell ref="JTW58:JUB58"/>
    <mergeCell ref="JUC58:JUH58"/>
    <mergeCell ref="JUI58:JUN58"/>
    <mergeCell ref="JUO58:JUT58"/>
    <mergeCell ref="JUU58:JUZ58"/>
    <mergeCell ref="JSS58:JSX58"/>
    <mergeCell ref="JSY58:JTD58"/>
    <mergeCell ref="JTE58:JTJ58"/>
    <mergeCell ref="JTK58:JTP58"/>
    <mergeCell ref="JTQ58:JTV58"/>
    <mergeCell ref="JRO58:JRT58"/>
    <mergeCell ref="JRU58:JRZ58"/>
    <mergeCell ref="JSA58:JSF58"/>
    <mergeCell ref="JSG58:JSL58"/>
    <mergeCell ref="JSM58:JSR58"/>
    <mergeCell ref="JQK58:JQP58"/>
    <mergeCell ref="JQQ58:JQV58"/>
    <mergeCell ref="JQW58:JRB58"/>
    <mergeCell ref="JRC58:JRH58"/>
    <mergeCell ref="JRI58:JRN58"/>
    <mergeCell ref="JPG58:JPL58"/>
    <mergeCell ref="JPM58:JPR58"/>
    <mergeCell ref="JPS58:JPX58"/>
    <mergeCell ref="JPY58:JQD58"/>
    <mergeCell ref="JQE58:JQJ58"/>
    <mergeCell ref="JOC58:JOH58"/>
    <mergeCell ref="JOI58:JON58"/>
    <mergeCell ref="JOO58:JOT58"/>
    <mergeCell ref="JOU58:JOZ58"/>
    <mergeCell ref="JPA58:JPF58"/>
    <mergeCell ref="JMY58:JND58"/>
    <mergeCell ref="JNE58:JNJ58"/>
    <mergeCell ref="JNK58:JNP58"/>
    <mergeCell ref="JNQ58:JNV58"/>
    <mergeCell ref="JNW58:JOB58"/>
    <mergeCell ref="JLU58:JLZ58"/>
    <mergeCell ref="JMA58:JMF58"/>
    <mergeCell ref="JMG58:JML58"/>
    <mergeCell ref="JMM58:JMR58"/>
    <mergeCell ref="JMS58:JMX58"/>
    <mergeCell ref="JKQ58:JKV58"/>
    <mergeCell ref="JKW58:JLB58"/>
    <mergeCell ref="JLC58:JLH58"/>
    <mergeCell ref="JLI58:JLN58"/>
    <mergeCell ref="JLO58:JLT58"/>
    <mergeCell ref="JJM58:JJR58"/>
    <mergeCell ref="JJS58:JJX58"/>
    <mergeCell ref="JJY58:JKD58"/>
    <mergeCell ref="JKE58:JKJ58"/>
    <mergeCell ref="JKK58:JKP58"/>
    <mergeCell ref="JII58:JIN58"/>
    <mergeCell ref="JIO58:JIT58"/>
    <mergeCell ref="JIU58:JIZ58"/>
    <mergeCell ref="JJA58:JJF58"/>
    <mergeCell ref="JJG58:JJL58"/>
    <mergeCell ref="JHE58:JHJ58"/>
    <mergeCell ref="JHK58:JHP58"/>
    <mergeCell ref="JHQ58:JHV58"/>
    <mergeCell ref="JHW58:JIB58"/>
    <mergeCell ref="JIC58:JIH58"/>
    <mergeCell ref="JGA58:JGF58"/>
    <mergeCell ref="JGG58:JGL58"/>
    <mergeCell ref="JGM58:JGR58"/>
    <mergeCell ref="JGS58:JGX58"/>
    <mergeCell ref="JGY58:JHD58"/>
    <mergeCell ref="JEW58:JFB58"/>
    <mergeCell ref="JFC58:JFH58"/>
    <mergeCell ref="JFI58:JFN58"/>
    <mergeCell ref="JFO58:JFT58"/>
    <mergeCell ref="JFU58:JFZ58"/>
    <mergeCell ref="JDS58:JDX58"/>
    <mergeCell ref="JDY58:JED58"/>
    <mergeCell ref="JEE58:JEJ58"/>
    <mergeCell ref="JEK58:JEP58"/>
    <mergeCell ref="JEQ58:JEV58"/>
    <mergeCell ref="JCO58:JCT58"/>
    <mergeCell ref="JCU58:JCZ58"/>
    <mergeCell ref="JDA58:JDF58"/>
    <mergeCell ref="JDG58:JDL58"/>
    <mergeCell ref="JDM58:JDR58"/>
    <mergeCell ref="JBK58:JBP58"/>
    <mergeCell ref="JBQ58:JBV58"/>
    <mergeCell ref="JBW58:JCB58"/>
    <mergeCell ref="JCC58:JCH58"/>
    <mergeCell ref="JCI58:JCN58"/>
    <mergeCell ref="JAG58:JAL58"/>
    <mergeCell ref="JAM58:JAR58"/>
    <mergeCell ref="JAS58:JAX58"/>
    <mergeCell ref="JAY58:JBD58"/>
    <mergeCell ref="JBE58:JBJ58"/>
    <mergeCell ref="IZC58:IZH58"/>
    <mergeCell ref="IZI58:IZN58"/>
    <mergeCell ref="IZO58:IZT58"/>
    <mergeCell ref="IZU58:IZZ58"/>
    <mergeCell ref="JAA58:JAF58"/>
    <mergeCell ref="IXY58:IYD58"/>
    <mergeCell ref="IYE58:IYJ58"/>
    <mergeCell ref="IYK58:IYP58"/>
    <mergeCell ref="IYQ58:IYV58"/>
    <mergeCell ref="IYW58:IZB58"/>
    <mergeCell ref="IWU58:IWZ58"/>
    <mergeCell ref="IXA58:IXF58"/>
    <mergeCell ref="IXG58:IXL58"/>
    <mergeCell ref="IXM58:IXR58"/>
    <mergeCell ref="IXS58:IXX58"/>
    <mergeCell ref="IVQ58:IVV58"/>
    <mergeCell ref="IVW58:IWB58"/>
    <mergeCell ref="IWC58:IWH58"/>
    <mergeCell ref="IWI58:IWN58"/>
    <mergeCell ref="IWO58:IWT58"/>
    <mergeCell ref="IUM58:IUR58"/>
    <mergeCell ref="IUS58:IUX58"/>
    <mergeCell ref="IUY58:IVD58"/>
    <mergeCell ref="IVE58:IVJ58"/>
    <mergeCell ref="IVK58:IVP58"/>
    <mergeCell ref="ITI58:ITN58"/>
    <mergeCell ref="ITO58:ITT58"/>
    <mergeCell ref="ITU58:ITZ58"/>
    <mergeCell ref="IUA58:IUF58"/>
    <mergeCell ref="IUG58:IUL58"/>
    <mergeCell ref="ISE58:ISJ58"/>
    <mergeCell ref="ISK58:ISP58"/>
    <mergeCell ref="ISQ58:ISV58"/>
    <mergeCell ref="ISW58:ITB58"/>
    <mergeCell ref="ITC58:ITH58"/>
    <mergeCell ref="IRA58:IRF58"/>
    <mergeCell ref="IRG58:IRL58"/>
    <mergeCell ref="IRM58:IRR58"/>
    <mergeCell ref="IRS58:IRX58"/>
    <mergeCell ref="IRY58:ISD58"/>
    <mergeCell ref="IPW58:IQB58"/>
    <mergeCell ref="IQC58:IQH58"/>
    <mergeCell ref="IQI58:IQN58"/>
    <mergeCell ref="IQO58:IQT58"/>
    <mergeCell ref="IQU58:IQZ58"/>
    <mergeCell ref="IOS58:IOX58"/>
    <mergeCell ref="IOY58:IPD58"/>
    <mergeCell ref="IPE58:IPJ58"/>
    <mergeCell ref="IPK58:IPP58"/>
    <mergeCell ref="IPQ58:IPV58"/>
    <mergeCell ref="INO58:INT58"/>
    <mergeCell ref="INU58:INZ58"/>
    <mergeCell ref="IOA58:IOF58"/>
    <mergeCell ref="IOG58:IOL58"/>
    <mergeCell ref="IOM58:IOR58"/>
    <mergeCell ref="IMK58:IMP58"/>
    <mergeCell ref="IMQ58:IMV58"/>
    <mergeCell ref="IMW58:INB58"/>
    <mergeCell ref="INC58:INH58"/>
    <mergeCell ref="INI58:INN58"/>
    <mergeCell ref="ILG58:ILL58"/>
    <mergeCell ref="ILM58:ILR58"/>
    <mergeCell ref="ILS58:ILX58"/>
    <mergeCell ref="ILY58:IMD58"/>
    <mergeCell ref="IME58:IMJ58"/>
    <mergeCell ref="IKC58:IKH58"/>
    <mergeCell ref="IKI58:IKN58"/>
    <mergeCell ref="IKO58:IKT58"/>
    <mergeCell ref="IKU58:IKZ58"/>
    <mergeCell ref="ILA58:ILF58"/>
    <mergeCell ref="IIY58:IJD58"/>
    <mergeCell ref="IJE58:IJJ58"/>
    <mergeCell ref="IJK58:IJP58"/>
    <mergeCell ref="IJQ58:IJV58"/>
    <mergeCell ref="IJW58:IKB58"/>
    <mergeCell ref="IHU58:IHZ58"/>
    <mergeCell ref="IIA58:IIF58"/>
    <mergeCell ref="IIG58:IIL58"/>
    <mergeCell ref="IIM58:IIR58"/>
    <mergeCell ref="IIS58:IIX58"/>
    <mergeCell ref="IGQ58:IGV58"/>
    <mergeCell ref="IGW58:IHB58"/>
    <mergeCell ref="IHC58:IHH58"/>
    <mergeCell ref="IHI58:IHN58"/>
    <mergeCell ref="IHO58:IHT58"/>
    <mergeCell ref="IFM58:IFR58"/>
    <mergeCell ref="IFS58:IFX58"/>
    <mergeCell ref="IFY58:IGD58"/>
    <mergeCell ref="IGE58:IGJ58"/>
    <mergeCell ref="IGK58:IGP58"/>
    <mergeCell ref="IEI58:IEN58"/>
    <mergeCell ref="IEO58:IET58"/>
    <mergeCell ref="IEU58:IEZ58"/>
    <mergeCell ref="IFA58:IFF58"/>
    <mergeCell ref="IFG58:IFL58"/>
    <mergeCell ref="IDE58:IDJ58"/>
    <mergeCell ref="IDK58:IDP58"/>
    <mergeCell ref="IDQ58:IDV58"/>
    <mergeCell ref="IDW58:IEB58"/>
    <mergeCell ref="IEC58:IEH58"/>
    <mergeCell ref="ICA58:ICF58"/>
    <mergeCell ref="ICG58:ICL58"/>
    <mergeCell ref="ICM58:ICR58"/>
    <mergeCell ref="ICS58:ICX58"/>
    <mergeCell ref="ICY58:IDD58"/>
    <mergeCell ref="IAW58:IBB58"/>
    <mergeCell ref="IBC58:IBH58"/>
    <mergeCell ref="IBI58:IBN58"/>
    <mergeCell ref="IBO58:IBT58"/>
    <mergeCell ref="IBU58:IBZ58"/>
    <mergeCell ref="HZS58:HZX58"/>
    <mergeCell ref="HZY58:IAD58"/>
    <mergeCell ref="IAE58:IAJ58"/>
    <mergeCell ref="IAK58:IAP58"/>
    <mergeCell ref="IAQ58:IAV58"/>
    <mergeCell ref="HYO58:HYT58"/>
    <mergeCell ref="HYU58:HYZ58"/>
    <mergeCell ref="HZA58:HZF58"/>
    <mergeCell ref="HZG58:HZL58"/>
    <mergeCell ref="HZM58:HZR58"/>
    <mergeCell ref="HXK58:HXP58"/>
    <mergeCell ref="HXQ58:HXV58"/>
    <mergeCell ref="HXW58:HYB58"/>
    <mergeCell ref="HYC58:HYH58"/>
    <mergeCell ref="HYI58:HYN58"/>
    <mergeCell ref="HWG58:HWL58"/>
    <mergeCell ref="HWM58:HWR58"/>
    <mergeCell ref="HWS58:HWX58"/>
    <mergeCell ref="HWY58:HXD58"/>
    <mergeCell ref="HXE58:HXJ58"/>
    <mergeCell ref="HVC58:HVH58"/>
    <mergeCell ref="HVI58:HVN58"/>
    <mergeCell ref="HVO58:HVT58"/>
    <mergeCell ref="HVU58:HVZ58"/>
    <mergeCell ref="HWA58:HWF58"/>
    <mergeCell ref="HTY58:HUD58"/>
    <mergeCell ref="HUE58:HUJ58"/>
    <mergeCell ref="HUK58:HUP58"/>
    <mergeCell ref="HUQ58:HUV58"/>
    <mergeCell ref="HUW58:HVB58"/>
    <mergeCell ref="HSU58:HSZ58"/>
    <mergeCell ref="HTA58:HTF58"/>
    <mergeCell ref="HTG58:HTL58"/>
    <mergeCell ref="HTM58:HTR58"/>
    <mergeCell ref="HTS58:HTX58"/>
    <mergeCell ref="HRQ58:HRV58"/>
    <mergeCell ref="HRW58:HSB58"/>
    <mergeCell ref="HSC58:HSH58"/>
    <mergeCell ref="HSI58:HSN58"/>
    <mergeCell ref="HSO58:HST58"/>
    <mergeCell ref="HQM58:HQR58"/>
    <mergeCell ref="HQS58:HQX58"/>
    <mergeCell ref="HQY58:HRD58"/>
    <mergeCell ref="HRE58:HRJ58"/>
    <mergeCell ref="HRK58:HRP58"/>
    <mergeCell ref="HPI58:HPN58"/>
    <mergeCell ref="HPO58:HPT58"/>
    <mergeCell ref="HPU58:HPZ58"/>
    <mergeCell ref="HQA58:HQF58"/>
    <mergeCell ref="HQG58:HQL58"/>
    <mergeCell ref="HOE58:HOJ58"/>
    <mergeCell ref="HOK58:HOP58"/>
    <mergeCell ref="HOQ58:HOV58"/>
    <mergeCell ref="HOW58:HPB58"/>
    <mergeCell ref="HPC58:HPH58"/>
    <mergeCell ref="HNA58:HNF58"/>
    <mergeCell ref="HNG58:HNL58"/>
    <mergeCell ref="HNM58:HNR58"/>
    <mergeCell ref="HNS58:HNX58"/>
    <mergeCell ref="HNY58:HOD58"/>
    <mergeCell ref="HLW58:HMB58"/>
    <mergeCell ref="HMC58:HMH58"/>
    <mergeCell ref="HMI58:HMN58"/>
    <mergeCell ref="HMO58:HMT58"/>
    <mergeCell ref="HMU58:HMZ58"/>
    <mergeCell ref="HKS58:HKX58"/>
    <mergeCell ref="HKY58:HLD58"/>
    <mergeCell ref="HLE58:HLJ58"/>
    <mergeCell ref="HLK58:HLP58"/>
    <mergeCell ref="HLQ58:HLV58"/>
    <mergeCell ref="HJO58:HJT58"/>
    <mergeCell ref="HJU58:HJZ58"/>
    <mergeCell ref="HKA58:HKF58"/>
    <mergeCell ref="HKG58:HKL58"/>
    <mergeCell ref="HKM58:HKR58"/>
    <mergeCell ref="HIK58:HIP58"/>
    <mergeCell ref="HIQ58:HIV58"/>
    <mergeCell ref="HIW58:HJB58"/>
    <mergeCell ref="HJC58:HJH58"/>
    <mergeCell ref="HJI58:HJN58"/>
    <mergeCell ref="HHG58:HHL58"/>
    <mergeCell ref="HHM58:HHR58"/>
    <mergeCell ref="HHS58:HHX58"/>
    <mergeCell ref="HHY58:HID58"/>
    <mergeCell ref="HIE58:HIJ58"/>
    <mergeCell ref="HGC58:HGH58"/>
    <mergeCell ref="HGI58:HGN58"/>
    <mergeCell ref="HGO58:HGT58"/>
    <mergeCell ref="HGU58:HGZ58"/>
    <mergeCell ref="HHA58:HHF58"/>
    <mergeCell ref="HEY58:HFD58"/>
    <mergeCell ref="HFE58:HFJ58"/>
    <mergeCell ref="HFK58:HFP58"/>
    <mergeCell ref="HFQ58:HFV58"/>
    <mergeCell ref="HFW58:HGB58"/>
    <mergeCell ref="HDU58:HDZ58"/>
    <mergeCell ref="HEA58:HEF58"/>
    <mergeCell ref="HEG58:HEL58"/>
    <mergeCell ref="HEM58:HER58"/>
    <mergeCell ref="HES58:HEX58"/>
    <mergeCell ref="HCQ58:HCV58"/>
    <mergeCell ref="HCW58:HDB58"/>
    <mergeCell ref="HDC58:HDH58"/>
    <mergeCell ref="HDI58:HDN58"/>
    <mergeCell ref="HDO58:HDT58"/>
    <mergeCell ref="HBM58:HBR58"/>
    <mergeCell ref="HBS58:HBX58"/>
    <mergeCell ref="HBY58:HCD58"/>
    <mergeCell ref="HCE58:HCJ58"/>
    <mergeCell ref="HCK58:HCP58"/>
    <mergeCell ref="HAI58:HAN58"/>
    <mergeCell ref="HAO58:HAT58"/>
    <mergeCell ref="HAU58:HAZ58"/>
    <mergeCell ref="HBA58:HBF58"/>
    <mergeCell ref="HBG58:HBL58"/>
    <mergeCell ref="GZE58:GZJ58"/>
    <mergeCell ref="GZK58:GZP58"/>
    <mergeCell ref="GZQ58:GZV58"/>
    <mergeCell ref="GZW58:HAB58"/>
    <mergeCell ref="HAC58:HAH58"/>
    <mergeCell ref="GYA58:GYF58"/>
    <mergeCell ref="GYG58:GYL58"/>
    <mergeCell ref="GYM58:GYR58"/>
    <mergeCell ref="GYS58:GYX58"/>
    <mergeCell ref="GYY58:GZD58"/>
    <mergeCell ref="GWW58:GXB58"/>
    <mergeCell ref="GXC58:GXH58"/>
    <mergeCell ref="GXI58:GXN58"/>
    <mergeCell ref="GXO58:GXT58"/>
    <mergeCell ref="GXU58:GXZ58"/>
    <mergeCell ref="GVS58:GVX58"/>
    <mergeCell ref="GVY58:GWD58"/>
    <mergeCell ref="GWE58:GWJ58"/>
    <mergeCell ref="GWK58:GWP58"/>
    <mergeCell ref="GWQ58:GWV58"/>
    <mergeCell ref="GUO58:GUT58"/>
    <mergeCell ref="GUU58:GUZ58"/>
    <mergeCell ref="GVA58:GVF58"/>
    <mergeCell ref="GVG58:GVL58"/>
    <mergeCell ref="GVM58:GVR58"/>
    <mergeCell ref="GTK58:GTP58"/>
    <mergeCell ref="GTQ58:GTV58"/>
    <mergeCell ref="GTW58:GUB58"/>
    <mergeCell ref="GUC58:GUH58"/>
    <mergeCell ref="GUI58:GUN58"/>
    <mergeCell ref="GSG58:GSL58"/>
    <mergeCell ref="GSM58:GSR58"/>
    <mergeCell ref="GSS58:GSX58"/>
    <mergeCell ref="GSY58:GTD58"/>
    <mergeCell ref="GTE58:GTJ58"/>
    <mergeCell ref="GRC58:GRH58"/>
    <mergeCell ref="GRI58:GRN58"/>
    <mergeCell ref="GRO58:GRT58"/>
    <mergeCell ref="GRU58:GRZ58"/>
    <mergeCell ref="GSA58:GSF58"/>
    <mergeCell ref="GPY58:GQD58"/>
    <mergeCell ref="GQE58:GQJ58"/>
    <mergeCell ref="GQK58:GQP58"/>
    <mergeCell ref="GQQ58:GQV58"/>
    <mergeCell ref="GQW58:GRB58"/>
    <mergeCell ref="GOU58:GOZ58"/>
    <mergeCell ref="GPA58:GPF58"/>
    <mergeCell ref="GPG58:GPL58"/>
    <mergeCell ref="GPM58:GPR58"/>
    <mergeCell ref="GPS58:GPX58"/>
    <mergeCell ref="GNQ58:GNV58"/>
    <mergeCell ref="GNW58:GOB58"/>
    <mergeCell ref="GOC58:GOH58"/>
    <mergeCell ref="GOI58:GON58"/>
    <mergeCell ref="GOO58:GOT58"/>
    <mergeCell ref="GMM58:GMR58"/>
    <mergeCell ref="GMS58:GMX58"/>
    <mergeCell ref="GMY58:GND58"/>
    <mergeCell ref="GNE58:GNJ58"/>
    <mergeCell ref="GNK58:GNP58"/>
    <mergeCell ref="GLI58:GLN58"/>
    <mergeCell ref="GLO58:GLT58"/>
    <mergeCell ref="GLU58:GLZ58"/>
    <mergeCell ref="GMA58:GMF58"/>
    <mergeCell ref="GMG58:GML58"/>
    <mergeCell ref="GKE58:GKJ58"/>
    <mergeCell ref="GKK58:GKP58"/>
    <mergeCell ref="GKQ58:GKV58"/>
    <mergeCell ref="GKW58:GLB58"/>
    <mergeCell ref="GLC58:GLH58"/>
    <mergeCell ref="GJA58:GJF58"/>
    <mergeCell ref="GJG58:GJL58"/>
    <mergeCell ref="GJM58:GJR58"/>
    <mergeCell ref="GJS58:GJX58"/>
    <mergeCell ref="GJY58:GKD58"/>
    <mergeCell ref="GHW58:GIB58"/>
    <mergeCell ref="GIC58:GIH58"/>
    <mergeCell ref="GII58:GIN58"/>
    <mergeCell ref="GIO58:GIT58"/>
    <mergeCell ref="GIU58:GIZ58"/>
    <mergeCell ref="GGS58:GGX58"/>
    <mergeCell ref="GGY58:GHD58"/>
    <mergeCell ref="GHE58:GHJ58"/>
    <mergeCell ref="GHK58:GHP58"/>
    <mergeCell ref="GHQ58:GHV58"/>
    <mergeCell ref="GFO58:GFT58"/>
    <mergeCell ref="GFU58:GFZ58"/>
    <mergeCell ref="GGA58:GGF58"/>
    <mergeCell ref="GGG58:GGL58"/>
    <mergeCell ref="GGM58:GGR58"/>
    <mergeCell ref="GEK58:GEP58"/>
    <mergeCell ref="GEQ58:GEV58"/>
    <mergeCell ref="GEW58:GFB58"/>
    <mergeCell ref="GFC58:GFH58"/>
    <mergeCell ref="GFI58:GFN58"/>
    <mergeCell ref="GDG58:GDL58"/>
    <mergeCell ref="GDM58:GDR58"/>
    <mergeCell ref="GDS58:GDX58"/>
    <mergeCell ref="GDY58:GED58"/>
    <mergeCell ref="GEE58:GEJ58"/>
    <mergeCell ref="GCC58:GCH58"/>
    <mergeCell ref="GCI58:GCN58"/>
    <mergeCell ref="GCO58:GCT58"/>
    <mergeCell ref="GCU58:GCZ58"/>
    <mergeCell ref="GDA58:GDF58"/>
    <mergeCell ref="GAY58:GBD58"/>
    <mergeCell ref="GBE58:GBJ58"/>
    <mergeCell ref="GBK58:GBP58"/>
    <mergeCell ref="GBQ58:GBV58"/>
    <mergeCell ref="GBW58:GCB58"/>
    <mergeCell ref="FZU58:FZZ58"/>
    <mergeCell ref="GAA58:GAF58"/>
    <mergeCell ref="GAG58:GAL58"/>
    <mergeCell ref="GAM58:GAR58"/>
    <mergeCell ref="GAS58:GAX58"/>
    <mergeCell ref="FYQ58:FYV58"/>
    <mergeCell ref="FYW58:FZB58"/>
    <mergeCell ref="FZC58:FZH58"/>
    <mergeCell ref="FZI58:FZN58"/>
    <mergeCell ref="FZO58:FZT58"/>
    <mergeCell ref="FXM58:FXR58"/>
    <mergeCell ref="FXS58:FXX58"/>
    <mergeCell ref="FXY58:FYD58"/>
    <mergeCell ref="FYE58:FYJ58"/>
    <mergeCell ref="FYK58:FYP58"/>
    <mergeCell ref="FWI58:FWN58"/>
    <mergeCell ref="FWO58:FWT58"/>
    <mergeCell ref="FWU58:FWZ58"/>
    <mergeCell ref="FXA58:FXF58"/>
    <mergeCell ref="FXG58:FXL58"/>
    <mergeCell ref="FVE58:FVJ58"/>
    <mergeCell ref="FVK58:FVP58"/>
    <mergeCell ref="FVQ58:FVV58"/>
    <mergeCell ref="FVW58:FWB58"/>
    <mergeCell ref="FWC58:FWH58"/>
    <mergeCell ref="FUA58:FUF58"/>
    <mergeCell ref="FUG58:FUL58"/>
    <mergeCell ref="FUM58:FUR58"/>
    <mergeCell ref="FUS58:FUX58"/>
    <mergeCell ref="FUY58:FVD58"/>
    <mergeCell ref="FSW58:FTB58"/>
    <mergeCell ref="FTC58:FTH58"/>
    <mergeCell ref="FTI58:FTN58"/>
    <mergeCell ref="FTO58:FTT58"/>
    <mergeCell ref="FTU58:FTZ58"/>
    <mergeCell ref="FRS58:FRX58"/>
    <mergeCell ref="FRY58:FSD58"/>
    <mergeCell ref="FSE58:FSJ58"/>
    <mergeCell ref="FSK58:FSP58"/>
    <mergeCell ref="FSQ58:FSV58"/>
    <mergeCell ref="FQO58:FQT58"/>
    <mergeCell ref="FQU58:FQZ58"/>
    <mergeCell ref="FRA58:FRF58"/>
    <mergeCell ref="FRG58:FRL58"/>
    <mergeCell ref="FRM58:FRR58"/>
    <mergeCell ref="FPK58:FPP58"/>
    <mergeCell ref="FPQ58:FPV58"/>
    <mergeCell ref="FPW58:FQB58"/>
    <mergeCell ref="FQC58:FQH58"/>
    <mergeCell ref="FQI58:FQN58"/>
    <mergeCell ref="FOG58:FOL58"/>
    <mergeCell ref="FOM58:FOR58"/>
    <mergeCell ref="FOS58:FOX58"/>
    <mergeCell ref="FOY58:FPD58"/>
    <mergeCell ref="FPE58:FPJ58"/>
    <mergeCell ref="FNC58:FNH58"/>
    <mergeCell ref="FNI58:FNN58"/>
    <mergeCell ref="FNO58:FNT58"/>
    <mergeCell ref="FNU58:FNZ58"/>
    <mergeCell ref="FOA58:FOF58"/>
    <mergeCell ref="FLY58:FMD58"/>
    <mergeCell ref="FME58:FMJ58"/>
    <mergeCell ref="FMK58:FMP58"/>
    <mergeCell ref="FMQ58:FMV58"/>
    <mergeCell ref="FMW58:FNB58"/>
    <mergeCell ref="FKU58:FKZ58"/>
    <mergeCell ref="FLA58:FLF58"/>
    <mergeCell ref="FLG58:FLL58"/>
    <mergeCell ref="FLM58:FLR58"/>
    <mergeCell ref="FLS58:FLX58"/>
    <mergeCell ref="FJQ58:FJV58"/>
    <mergeCell ref="FJW58:FKB58"/>
    <mergeCell ref="FKC58:FKH58"/>
    <mergeCell ref="FKI58:FKN58"/>
    <mergeCell ref="FKO58:FKT58"/>
    <mergeCell ref="FIM58:FIR58"/>
    <mergeCell ref="FIS58:FIX58"/>
    <mergeCell ref="FIY58:FJD58"/>
    <mergeCell ref="FJE58:FJJ58"/>
    <mergeCell ref="FJK58:FJP58"/>
    <mergeCell ref="FHI58:FHN58"/>
    <mergeCell ref="FHO58:FHT58"/>
    <mergeCell ref="FHU58:FHZ58"/>
    <mergeCell ref="FIA58:FIF58"/>
    <mergeCell ref="FIG58:FIL58"/>
    <mergeCell ref="FGE58:FGJ58"/>
    <mergeCell ref="FGK58:FGP58"/>
    <mergeCell ref="FGQ58:FGV58"/>
    <mergeCell ref="FGW58:FHB58"/>
    <mergeCell ref="FHC58:FHH58"/>
    <mergeCell ref="FFA58:FFF58"/>
    <mergeCell ref="FFG58:FFL58"/>
    <mergeCell ref="FFM58:FFR58"/>
    <mergeCell ref="FFS58:FFX58"/>
    <mergeCell ref="FFY58:FGD58"/>
    <mergeCell ref="FDW58:FEB58"/>
    <mergeCell ref="FEC58:FEH58"/>
    <mergeCell ref="FEI58:FEN58"/>
    <mergeCell ref="FEO58:FET58"/>
    <mergeCell ref="FEU58:FEZ58"/>
    <mergeCell ref="FCS58:FCX58"/>
    <mergeCell ref="FCY58:FDD58"/>
    <mergeCell ref="FDE58:FDJ58"/>
    <mergeCell ref="FDK58:FDP58"/>
    <mergeCell ref="FDQ58:FDV58"/>
    <mergeCell ref="FBO58:FBT58"/>
    <mergeCell ref="FBU58:FBZ58"/>
    <mergeCell ref="FCA58:FCF58"/>
    <mergeCell ref="FCG58:FCL58"/>
    <mergeCell ref="FCM58:FCR58"/>
    <mergeCell ref="FAK58:FAP58"/>
    <mergeCell ref="FAQ58:FAV58"/>
    <mergeCell ref="FAW58:FBB58"/>
    <mergeCell ref="FBC58:FBH58"/>
    <mergeCell ref="FBI58:FBN58"/>
    <mergeCell ref="EZG58:EZL58"/>
    <mergeCell ref="EZM58:EZR58"/>
    <mergeCell ref="EZS58:EZX58"/>
    <mergeCell ref="EZY58:FAD58"/>
    <mergeCell ref="FAE58:FAJ58"/>
    <mergeCell ref="EYC58:EYH58"/>
    <mergeCell ref="EYI58:EYN58"/>
    <mergeCell ref="EYO58:EYT58"/>
    <mergeCell ref="EYU58:EYZ58"/>
    <mergeCell ref="EZA58:EZF58"/>
    <mergeCell ref="EWY58:EXD58"/>
    <mergeCell ref="EXE58:EXJ58"/>
    <mergeCell ref="EXK58:EXP58"/>
    <mergeCell ref="EXQ58:EXV58"/>
    <mergeCell ref="EXW58:EYB58"/>
    <mergeCell ref="EVU58:EVZ58"/>
    <mergeCell ref="EWA58:EWF58"/>
    <mergeCell ref="EWG58:EWL58"/>
    <mergeCell ref="EWM58:EWR58"/>
    <mergeCell ref="EWS58:EWX58"/>
    <mergeCell ref="EUQ58:EUV58"/>
    <mergeCell ref="EUW58:EVB58"/>
    <mergeCell ref="EVC58:EVH58"/>
    <mergeCell ref="EVI58:EVN58"/>
    <mergeCell ref="EVO58:EVT58"/>
    <mergeCell ref="ETM58:ETR58"/>
    <mergeCell ref="ETS58:ETX58"/>
    <mergeCell ref="ETY58:EUD58"/>
    <mergeCell ref="EUE58:EUJ58"/>
    <mergeCell ref="EUK58:EUP58"/>
    <mergeCell ref="ESI58:ESN58"/>
    <mergeCell ref="ESO58:EST58"/>
    <mergeCell ref="ESU58:ESZ58"/>
    <mergeCell ref="ETA58:ETF58"/>
    <mergeCell ref="ETG58:ETL58"/>
    <mergeCell ref="ERE58:ERJ58"/>
    <mergeCell ref="ERK58:ERP58"/>
    <mergeCell ref="ERQ58:ERV58"/>
    <mergeCell ref="ERW58:ESB58"/>
    <mergeCell ref="ESC58:ESH58"/>
    <mergeCell ref="EQA58:EQF58"/>
    <mergeCell ref="EQG58:EQL58"/>
    <mergeCell ref="EQM58:EQR58"/>
    <mergeCell ref="EQS58:EQX58"/>
    <mergeCell ref="EQY58:ERD58"/>
    <mergeCell ref="EOW58:EPB58"/>
    <mergeCell ref="EPC58:EPH58"/>
    <mergeCell ref="EPI58:EPN58"/>
    <mergeCell ref="EPO58:EPT58"/>
    <mergeCell ref="EPU58:EPZ58"/>
    <mergeCell ref="ENS58:ENX58"/>
    <mergeCell ref="ENY58:EOD58"/>
    <mergeCell ref="EOE58:EOJ58"/>
    <mergeCell ref="EOK58:EOP58"/>
    <mergeCell ref="EOQ58:EOV58"/>
    <mergeCell ref="EMO58:EMT58"/>
    <mergeCell ref="EMU58:EMZ58"/>
    <mergeCell ref="ENA58:ENF58"/>
    <mergeCell ref="ENG58:ENL58"/>
    <mergeCell ref="ENM58:ENR58"/>
    <mergeCell ref="ELK58:ELP58"/>
    <mergeCell ref="ELQ58:ELV58"/>
    <mergeCell ref="ELW58:EMB58"/>
    <mergeCell ref="EMC58:EMH58"/>
    <mergeCell ref="EMI58:EMN58"/>
    <mergeCell ref="EKG58:EKL58"/>
    <mergeCell ref="EKM58:EKR58"/>
    <mergeCell ref="EKS58:EKX58"/>
    <mergeCell ref="EKY58:ELD58"/>
    <mergeCell ref="ELE58:ELJ58"/>
    <mergeCell ref="EJC58:EJH58"/>
    <mergeCell ref="EJI58:EJN58"/>
    <mergeCell ref="EJO58:EJT58"/>
    <mergeCell ref="EJU58:EJZ58"/>
    <mergeCell ref="EKA58:EKF58"/>
    <mergeCell ref="EHY58:EID58"/>
    <mergeCell ref="EIE58:EIJ58"/>
    <mergeCell ref="EIK58:EIP58"/>
    <mergeCell ref="EIQ58:EIV58"/>
    <mergeCell ref="EIW58:EJB58"/>
    <mergeCell ref="EGU58:EGZ58"/>
    <mergeCell ref="EHA58:EHF58"/>
    <mergeCell ref="EHG58:EHL58"/>
    <mergeCell ref="EHM58:EHR58"/>
    <mergeCell ref="EHS58:EHX58"/>
    <mergeCell ref="EFQ58:EFV58"/>
    <mergeCell ref="EFW58:EGB58"/>
    <mergeCell ref="EGC58:EGH58"/>
    <mergeCell ref="EGI58:EGN58"/>
    <mergeCell ref="EGO58:EGT58"/>
    <mergeCell ref="EEM58:EER58"/>
    <mergeCell ref="EES58:EEX58"/>
    <mergeCell ref="EEY58:EFD58"/>
    <mergeCell ref="EFE58:EFJ58"/>
    <mergeCell ref="EFK58:EFP58"/>
    <mergeCell ref="EDI58:EDN58"/>
    <mergeCell ref="EDO58:EDT58"/>
    <mergeCell ref="EDU58:EDZ58"/>
    <mergeCell ref="EEA58:EEF58"/>
    <mergeCell ref="EEG58:EEL58"/>
    <mergeCell ref="ECE58:ECJ58"/>
    <mergeCell ref="ECK58:ECP58"/>
    <mergeCell ref="ECQ58:ECV58"/>
    <mergeCell ref="ECW58:EDB58"/>
    <mergeCell ref="EDC58:EDH58"/>
    <mergeCell ref="EBA58:EBF58"/>
    <mergeCell ref="EBG58:EBL58"/>
    <mergeCell ref="EBM58:EBR58"/>
    <mergeCell ref="EBS58:EBX58"/>
    <mergeCell ref="EBY58:ECD58"/>
    <mergeCell ref="DZW58:EAB58"/>
    <mergeCell ref="EAC58:EAH58"/>
    <mergeCell ref="EAI58:EAN58"/>
    <mergeCell ref="EAO58:EAT58"/>
    <mergeCell ref="EAU58:EAZ58"/>
    <mergeCell ref="DYS58:DYX58"/>
    <mergeCell ref="DYY58:DZD58"/>
    <mergeCell ref="DZE58:DZJ58"/>
    <mergeCell ref="DZK58:DZP58"/>
    <mergeCell ref="DZQ58:DZV58"/>
    <mergeCell ref="DXO58:DXT58"/>
    <mergeCell ref="DXU58:DXZ58"/>
    <mergeCell ref="DYA58:DYF58"/>
    <mergeCell ref="DYG58:DYL58"/>
    <mergeCell ref="DYM58:DYR58"/>
    <mergeCell ref="DWK58:DWP58"/>
    <mergeCell ref="DWQ58:DWV58"/>
    <mergeCell ref="DWW58:DXB58"/>
    <mergeCell ref="DXC58:DXH58"/>
    <mergeCell ref="DXI58:DXN58"/>
    <mergeCell ref="DVG58:DVL58"/>
    <mergeCell ref="DVM58:DVR58"/>
    <mergeCell ref="DVS58:DVX58"/>
    <mergeCell ref="DVY58:DWD58"/>
    <mergeCell ref="DWE58:DWJ58"/>
    <mergeCell ref="DUC58:DUH58"/>
    <mergeCell ref="DUI58:DUN58"/>
    <mergeCell ref="DUO58:DUT58"/>
    <mergeCell ref="DUU58:DUZ58"/>
    <mergeCell ref="DVA58:DVF58"/>
    <mergeCell ref="DSY58:DTD58"/>
    <mergeCell ref="DTE58:DTJ58"/>
    <mergeCell ref="DTK58:DTP58"/>
    <mergeCell ref="DTQ58:DTV58"/>
    <mergeCell ref="DTW58:DUB58"/>
    <mergeCell ref="DRU58:DRZ58"/>
    <mergeCell ref="DSA58:DSF58"/>
    <mergeCell ref="DSG58:DSL58"/>
    <mergeCell ref="DSM58:DSR58"/>
    <mergeCell ref="DSS58:DSX58"/>
    <mergeCell ref="DQQ58:DQV58"/>
    <mergeCell ref="DQW58:DRB58"/>
    <mergeCell ref="DRC58:DRH58"/>
    <mergeCell ref="DRI58:DRN58"/>
    <mergeCell ref="DRO58:DRT58"/>
    <mergeCell ref="DPM58:DPR58"/>
    <mergeCell ref="DPS58:DPX58"/>
    <mergeCell ref="DPY58:DQD58"/>
    <mergeCell ref="DQE58:DQJ58"/>
    <mergeCell ref="DQK58:DQP58"/>
    <mergeCell ref="DOI58:DON58"/>
    <mergeCell ref="DOO58:DOT58"/>
    <mergeCell ref="DOU58:DOZ58"/>
    <mergeCell ref="DPA58:DPF58"/>
    <mergeCell ref="DPG58:DPL58"/>
    <mergeCell ref="DNE58:DNJ58"/>
    <mergeCell ref="DNK58:DNP58"/>
    <mergeCell ref="DNQ58:DNV58"/>
    <mergeCell ref="DNW58:DOB58"/>
    <mergeCell ref="DOC58:DOH58"/>
    <mergeCell ref="DMA58:DMF58"/>
    <mergeCell ref="DMG58:DML58"/>
    <mergeCell ref="DMM58:DMR58"/>
    <mergeCell ref="DMS58:DMX58"/>
    <mergeCell ref="DMY58:DND58"/>
    <mergeCell ref="DKW58:DLB58"/>
    <mergeCell ref="DLC58:DLH58"/>
    <mergeCell ref="DLI58:DLN58"/>
    <mergeCell ref="DLO58:DLT58"/>
    <mergeCell ref="DLU58:DLZ58"/>
    <mergeCell ref="DJS58:DJX58"/>
    <mergeCell ref="DJY58:DKD58"/>
    <mergeCell ref="DKE58:DKJ58"/>
    <mergeCell ref="DKK58:DKP58"/>
    <mergeCell ref="DKQ58:DKV58"/>
    <mergeCell ref="DIO58:DIT58"/>
    <mergeCell ref="DIU58:DIZ58"/>
    <mergeCell ref="DJA58:DJF58"/>
    <mergeCell ref="DJG58:DJL58"/>
    <mergeCell ref="DJM58:DJR58"/>
    <mergeCell ref="DHK58:DHP58"/>
    <mergeCell ref="DHQ58:DHV58"/>
    <mergeCell ref="DHW58:DIB58"/>
    <mergeCell ref="DIC58:DIH58"/>
    <mergeCell ref="DII58:DIN58"/>
    <mergeCell ref="DGG58:DGL58"/>
    <mergeCell ref="DGM58:DGR58"/>
    <mergeCell ref="DGS58:DGX58"/>
    <mergeCell ref="DGY58:DHD58"/>
    <mergeCell ref="DHE58:DHJ58"/>
    <mergeCell ref="DFC58:DFH58"/>
    <mergeCell ref="DFI58:DFN58"/>
    <mergeCell ref="DFO58:DFT58"/>
    <mergeCell ref="DFU58:DFZ58"/>
    <mergeCell ref="DGA58:DGF58"/>
    <mergeCell ref="DDY58:DED58"/>
    <mergeCell ref="DEE58:DEJ58"/>
    <mergeCell ref="DEK58:DEP58"/>
    <mergeCell ref="DEQ58:DEV58"/>
    <mergeCell ref="DEW58:DFB58"/>
    <mergeCell ref="DCU58:DCZ58"/>
    <mergeCell ref="DDA58:DDF58"/>
    <mergeCell ref="DDG58:DDL58"/>
    <mergeCell ref="DDM58:DDR58"/>
    <mergeCell ref="DDS58:DDX58"/>
    <mergeCell ref="DBQ58:DBV58"/>
    <mergeCell ref="DBW58:DCB58"/>
    <mergeCell ref="DCC58:DCH58"/>
    <mergeCell ref="DCI58:DCN58"/>
    <mergeCell ref="DCO58:DCT58"/>
    <mergeCell ref="DAM58:DAR58"/>
    <mergeCell ref="DAS58:DAX58"/>
    <mergeCell ref="DAY58:DBD58"/>
    <mergeCell ref="DBE58:DBJ58"/>
    <mergeCell ref="DBK58:DBP58"/>
    <mergeCell ref="CZI58:CZN58"/>
    <mergeCell ref="CZO58:CZT58"/>
    <mergeCell ref="CZU58:CZZ58"/>
    <mergeCell ref="DAA58:DAF58"/>
    <mergeCell ref="DAG58:DAL58"/>
    <mergeCell ref="CYE58:CYJ58"/>
    <mergeCell ref="CYK58:CYP58"/>
    <mergeCell ref="CYQ58:CYV58"/>
    <mergeCell ref="CYW58:CZB58"/>
    <mergeCell ref="CZC58:CZH58"/>
    <mergeCell ref="CXA58:CXF58"/>
    <mergeCell ref="CXG58:CXL58"/>
    <mergeCell ref="CXM58:CXR58"/>
    <mergeCell ref="CXS58:CXX58"/>
    <mergeCell ref="CXY58:CYD58"/>
    <mergeCell ref="CVW58:CWB58"/>
    <mergeCell ref="CWC58:CWH58"/>
    <mergeCell ref="CWI58:CWN58"/>
    <mergeCell ref="CWO58:CWT58"/>
    <mergeCell ref="CWU58:CWZ58"/>
    <mergeCell ref="CUS58:CUX58"/>
    <mergeCell ref="CUY58:CVD58"/>
    <mergeCell ref="CVE58:CVJ58"/>
    <mergeCell ref="CVK58:CVP58"/>
    <mergeCell ref="CVQ58:CVV58"/>
    <mergeCell ref="CTO58:CTT58"/>
    <mergeCell ref="CTU58:CTZ58"/>
    <mergeCell ref="CUA58:CUF58"/>
    <mergeCell ref="CUG58:CUL58"/>
    <mergeCell ref="CUM58:CUR58"/>
    <mergeCell ref="CSK58:CSP58"/>
    <mergeCell ref="CSQ58:CSV58"/>
    <mergeCell ref="CSW58:CTB58"/>
    <mergeCell ref="CTC58:CTH58"/>
    <mergeCell ref="CTI58:CTN58"/>
    <mergeCell ref="CRG58:CRL58"/>
    <mergeCell ref="CRM58:CRR58"/>
    <mergeCell ref="CRS58:CRX58"/>
    <mergeCell ref="CRY58:CSD58"/>
    <mergeCell ref="CSE58:CSJ58"/>
    <mergeCell ref="CQC58:CQH58"/>
    <mergeCell ref="CQI58:CQN58"/>
    <mergeCell ref="CQO58:CQT58"/>
    <mergeCell ref="CQU58:CQZ58"/>
    <mergeCell ref="CRA58:CRF58"/>
    <mergeCell ref="COY58:CPD58"/>
    <mergeCell ref="CPE58:CPJ58"/>
    <mergeCell ref="CPK58:CPP58"/>
    <mergeCell ref="CPQ58:CPV58"/>
    <mergeCell ref="CPW58:CQB58"/>
    <mergeCell ref="CNU58:CNZ58"/>
    <mergeCell ref="COA58:COF58"/>
    <mergeCell ref="COG58:COL58"/>
    <mergeCell ref="COM58:COR58"/>
    <mergeCell ref="COS58:COX58"/>
    <mergeCell ref="CMQ58:CMV58"/>
    <mergeCell ref="CMW58:CNB58"/>
    <mergeCell ref="CNC58:CNH58"/>
    <mergeCell ref="CNI58:CNN58"/>
    <mergeCell ref="CNO58:CNT58"/>
    <mergeCell ref="CLM58:CLR58"/>
    <mergeCell ref="CLS58:CLX58"/>
    <mergeCell ref="CLY58:CMD58"/>
    <mergeCell ref="CME58:CMJ58"/>
    <mergeCell ref="CMK58:CMP58"/>
    <mergeCell ref="CKI58:CKN58"/>
    <mergeCell ref="CKO58:CKT58"/>
    <mergeCell ref="CKU58:CKZ58"/>
    <mergeCell ref="CLA58:CLF58"/>
    <mergeCell ref="CLG58:CLL58"/>
    <mergeCell ref="CJE58:CJJ58"/>
    <mergeCell ref="CJK58:CJP58"/>
    <mergeCell ref="CJQ58:CJV58"/>
    <mergeCell ref="CJW58:CKB58"/>
    <mergeCell ref="CKC58:CKH58"/>
    <mergeCell ref="CIA58:CIF58"/>
    <mergeCell ref="CIG58:CIL58"/>
    <mergeCell ref="CIM58:CIR58"/>
    <mergeCell ref="CIS58:CIX58"/>
    <mergeCell ref="CIY58:CJD58"/>
    <mergeCell ref="CGW58:CHB58"/>
    <mergeCell ref="CHC58:CHH58"/>
    <mergeCell ref="CHI58:CHN58"/>
    <mergeCell ref="CHO58:CHT58"/>
    <mergeCell ref="CHU58:CHZ58"/>
    <mergeCell ref="CFS58:CFX58"/>
    <mergeCell ref="CFY58:CGD58"/>
    <mergeCell ref="CGE58:CGJ58"/>
    <mergeCell ref="CGK58:CGP58"/>
    <mergeCell ref="CGQ58:CGV58"/>
    <mergeCell ref="CEO58:CET58"/>
    <mergeCell ref="CEU58:CEZ58"/>
    <mergeCell ref="CFA58:CFF58"/>
    <mergeCell ref="CFG58:CFL58"/>
    <mergeCell ref="CFM58:CFR58"/>
    <mergeCell ref="CDK58:CDP58"/>
    <mergeCell ref="CDQ58:CDV58"/>
    <mergeCell ref="CDW58:CEB58"/>
    <mergeCell ref="CEC58:CEH58"/>
    <mergeCell ref="CEI58:CEN58"/>
    <mergeCell ref="CCG58:CCL58"/>
    <mergeCell ref="CCM58:CCR58"/>
    <mergeCell ref="CCS58:CCX58"/>
    <mergeCell ref="CCY58:CDD58"/>
    <mergeCell ref="CDE58:CDJ58"/>
    <mergeCell ref="CBC58:CBH58"/>
    <mergeCell ref="CBI58:CBN58"/>
    <mergeCell ref="CBO58:CBT58"/>
    <mergeCell ref="CBU58:CBZ58"/>
    <mergeCell ref="CCA58:CCF58"/>
    <mergeCell ref="BZY58:CAD58"/>
    <mergeCell ref="CAE58:CAJ58"/>
    <mergeCell ref="CAK58:CAP58"/>
    <mergeCell ref="CAQ58:CAV58"/>
    <mergeCell ref="CAW58:CBB58"/>
    <mergeCell ref="BYU58:BYZ58"/>
    <mergeCell ref="BZA58:BZF58"/>
    <mergeCell ref="BZG58:BZL58"/>
    <mergeCell ref="BZM58:BZR58"/>
    <mergeCell ref="BZS58:BZX58"/>
    <mergeCell ref="BXQ58:BXV58"/>
    <mergeCell ref="BXW58:BYB58"/>
    <mergeCell ref="BYC58:BYH58"/>
    <mergeCell ref="BYI58:BYN58"/>
    <mergeCell ref="BYO58:BYT58"/>
    <mergeCell ref="BWM58:BWR58"/>
    <mergeCell ref="BWS58:BWX58"/>
    <mergeCell ref="BWY58:BXD58"/>
    <mergeCell ref="BXE58:BXJ58"/>
    <mergeCell ref="BXK58:BXP58"/>
    <mergeCell ref="BVI58:BVN58"/>
    <mergeCell ref="BVO58:BVT58"/>
    <mergeCell ref="BVU58:BVZ58"/>
    <mergeCell ref="BWA58:BWF58"/>
    <mergeCell ref="BWG58:BWL58"/>
    <mergeCell ref="BUE58:BUJ58"/>
    <mergeCell ref="BUK58:BUP58"/>
    <mergeCell ref="BUQ58:BUV58"/>
    <mergeCell ref="BUW58:BVB58"/>
    <mergeCell ref="BVC58:BVH58"/>
    <mergeCell ref="BTA58:BTF58"/>
    <mergeCell ref="BTG58:BTL58"/>
    <mergeCell ref="BTM58:BTR58"/>
    <mergeCell ref="BTS58:BTX58"/>
    <mergeCell ref="BTY58:BUD58"/>
    <mergeCell ref="BRW58:BSB58"/>
    <mergeCell ref="BSC58:BSH58"/>
    <mergeCell ref="BSI58:BSN58"/>
    <mergeCell ref="BSO58:BST58"/>
    <mergeCell ref="BSU58:BSZ58"/>
    <mergeCell ref="BQS58:BQX58"/>
    <mergeCell ref="BQY58:BRD58"/>
    <mergeCell ref="BRE58:BRJ58"/>
    <mergeCell ref="BRK58:BRP58"/>
    <mergeCell ref="BRQ58:BRV58"/>
    <mergeCell ref="BPO58:BPT58"/>
    <mergeCell ref="BPU58:BPZ58"/>
    <mergeCell ref="BQA58:BQF58"/>
    <mergeCell ref="BQG58:BQL58"/>
    <mergeCell ref="BQM58:BQR58"/>
    <mergeCell ref="BOK58:BOP58"/>
    <mergeCell ref="BOQ58:BOV58"/>
    <mergeCell ref="BOW58:BPB58"/>
    <mergeCell ref="BPC58:BPH58"/>
    <mergeCell ref="BPI58:BPN58"/>
    <mergeCell ref="BNG58:BNL58"/>
    <mergeCell ref="BNM58:BNR58"/>
    <mergeCell ref="BNS58:BNX58"/>
    <mergeCell ref="BNY58:BOD58"/>
    <mergeCell ref="BOE58:BOJ58"/>
    <mergeCell ref="BMC58:BMH58"/>
    <mergeCell ref="BMI58:BMN58"/>
    <mergeCell ref="BMO58:BMT58"/>
    <mergeCell ref="BMU58:BMZ58"/>
    <mergeCell ref="BNA58:BNF58"/>
    <mergeCell ref="BKY58:BLD58"/>
    <mergeCell ref="BLE58:BLJ58"/>
    <mergeCell ref="BLK58:BLP58"/>
    <mergeCell ref="BLQ58:BLV58"/>
    <mergeCell ref="BLW58:BMB58"/>
    <mergeCell ref="BJU58:BJZ58"/>
    <mergeCell ref="BKA58:BKF58"/>
    <mergeCell ref="BKG58:BKL58"/>
    <mergeCell ref="BKM58:BKR58"/>
    <mergeCell ref="BKS58:BKX58"/>
    <mergeCell ref="BIQ58:BIV58"/>
    <mergeCell ref="BIW58:BJB58"/>
    <mergeCell ref="BJC58:BJH58"/>
    <mergeCell ref="BJI58:BJN58"/>
    <mergeCell ref="BJO58:BJT58"/>
    <mergeCell ref="BHM58:BHR58"/>
    <mergeCell ref="BHS58:BHX58"/>
    <mergeCell ref="BHY58:BID58"/>
    <mergeCell ref="BIE58:BIJ58"/>
    <mergeCell ref="BIK58:BIP58"/>
    <mergeCell ref="BGI58:BGN58"/>
    <mergeCell ref="BGO58:BGT58"/>
    <mergeCell ref="BGU58:BGZ58"/>
    <mergeCell ref="BHA58:BHF58"/>
    <mergeCell ref="BHG58:BHL58"/>
    <mergeCell ref="BFE58:BFJ58"/>
    <mergeCell ref="BFK58:BFP58"/>
    <mergeCell ref="BFQ58:BFV58"/>
    <mergeCell ref="BFW58:BGB58"/>
    <mergeCell ref="BGC58:BGH58"/>
    <mergeCell ref="BEA58:BEF58"/>
    <mergeCell ref="BEG58:BEL58"/>
    <mergeCell ref="BEM58:BER58"/>
    <mergeCell ref="BES58:BEX58"/>
    <mergeCell ref="BEY58:BFD58"/>
    <mergeCell ref="BCW58:BDB58"/>
    <mergeCell ref="BDC58:BDH58"/>
    <mergeCell ref="BDI58:BDN58"/>
    <mergeCell ref="BDO58:BDT58"/>
    <mergeCell ref="BDU58:BDZ58"/>
    <mergeCell ref="BBS58:BBX58"/>
    <mergeCell ref="BBY58:BCD58"/>
    <mergeCell ref="BCE58:BCJ58"/>
    <mergeCell ref="BCK58:BCP58"/>
    <mergeCell ref="BCQ58:BCV58"/>
    <mergeCell ref="BAO58:BAT58"/>
    <mergeCell ref="BAU58:BAZ58"/>
    <mergeCell ref="BBA58:BBF58"/>
    <mergeCell ref="BBG58:BBL58"/>
    <mergeCell ref="BBM58:BBR58"/>
    <mergeCell ref="AZK58:AZP58"/>
    <mergeCell ref="AZQ58:AZV58"/>
    <mergeCell ref="AZW58:BAB58"/>
    <mergeCell ref="BAC58:BAH58"/>
    <mergeCell ref="BAI58:BAN58"/>
    <mergeCell ref="AYG58:AYL58"/>
    <mergeCell ref="AYM58:AYR58"/>
    <mergeCell ref="AYS58:AYX58"/>
    <mergeCell ref="AYY58:AZD58"/>
    <mergeCell ref="AZE58:AZJ58"/>
    <mergeCell ref="AXC58:AXH58"/>
    <mergeCell ref="AXI58:AXN58"/>
    <mergeCell ref="AXO58:AXT58"/>
    <mergeCell ref="AXU58:AXZ58"/>
    <mergeCell ref="AYA58:AYF58"/>
    <mergeCell ref="AVY58:AWD58"/>
    <mergeCell ref="AWE58:AWJ58"/>
    <mergeCell ref="AWK58:AWP58"/>
    <mergeCell ref="AWQ58:AWV58"/>
    <mergeCell ref="AWW58:AXB58"/>
    <mergeCell ref="AUU58:AUZ58"/>
    <mergeCell ref="AVA58:AVF58"/>
    <mergeCell ref="AVG58:AVL58"/>
    <mergeCell ref="AVM58:AVR58"/>
    <mergeCell ref="AVS58:AVX58"/>
    <mergeCell ref="ATQ58:ATV58"/>
    <mergeCell ref="ATW58:AUB58"/>
    <mergeCell ref="AUC58:AUH58"/>
    <mergeCell ref="AUI58:AUN58"/>
    <mergeCell ref="AUO58:AUT58"/>
    <mergeCell ref="ASM58:ASR58"/>
    <mergeCell ref="ASS58:ASX58"/>
    <mergeCell ref="ASY58:ATD58"/>
    <mergeCell ref="ATE58:ATJ58"/>
    <mergeCell ref="ATK58:ATP58"/>
    <mergeCell ref="ARI58:ARN58"/>
    <mergeCell ref="ARO58:ART58"/>
    <mergeCell ref="ARU58:ARZ58"/>
    <mergeCell ref="ASA58:ASF58"/>
    <mergeCell ref="ASG58:ASL58"/>
    <mergeCell ref="AQE58:AQJ58"/>
    <mergeCell ref="AQK58:AQP58"/>
    <mergeCell ref="AQQ58:AQV58"/>
    <mergeCell ref="AQW58:ARB58"/>
    <mergeCell ref="ARC58:ARH58"/>
    <mergeCell ref="APA58:APF58"/>
    <mergeCell ref="APG58:APL58"/>
    <mergeCell ref="APM58:APR58"/>
    <mergeCell ref="APS58:APX58"/>
    <mergeCell ref="APY58:AQD58"/>
    <mergeCell ref="ANW58:AOB58"/>
    <mergeCell ref="AOC58:AOH58"/>
    <mergeCell ref="AOI58:AON58"/>
    <mergeCell ref="AOO58:AOT58"/>
    <mergeCell ref="AOU58:AOZ58"/>
    <mergeCell ref="AMS58:AMX58"/>
    <mergeCell ref="AMY58:AND58"/>
    <mergeCell ref="ANE58:ANJ58"/>
    <mergeCell ref="ANK58:ANP58"/>
    <mergeCell ref="ANQ58:ANV58"/>
    <mergeCell ref="ALO58:ALT58"/>
    <mergeCell ref="ALU58:ALZ58"/>
    <mergeCell ref="AMA58:AMF58"/>
    <mergeCell ref="AMG58:AML58"/>
    <mergeCell ref="AMM58:AMR58"/>
    <mergeCell ref="AKK58:AKP58"/>
    <mergeCell ref="AKQ58:AKV58"/>
    <mergeCell ref="AKW58:ALB58"/>
    <mergeCell ref="ALC58:ALH58"/>
    <mergeCell ref="ALI58:ALN58"/>
    <mergeCell ref="AJG58:AJL58"/>
    <mergeCell ref="AJM58:AJR58"/>
    <mergeCell ref="AJS58:AJX58"/>
    <mergeCell ref="AJY58:AKD58"/>
    <mergeCell ref="AKE58:AKJ58"/>
    <mergeCell ref="AIC58:AIH58"/>
    <mergeCell ref="AII58:AIN58"/>
    <mergeCell ref="AIO58:AIT58"/>
    <mergeCell ref="AIU58:AIZ58"/>
    <mergeCell ref="AJA58:AJF58"/>
    <mergeCell ref="AGY58:AHD58"/>
    <mergeCell ref="AHE58:AHJ58"/>
    <mergeCell ref="AHK58:AHP58"/>
    <mergeCell ref="AHQ58:AHV58"/>
    <mergeCell ref="AHW58:AIB58"/>
    <mergeCell ref="AFU58:AFZ58"/>
    <mergeCell ref="AGA58:AGF58"/>
    <mergeCell ref="AGG58:AGL58"/>
    <mergeCell ref="AGM58:AGR58"/>
    <mergeCell ref="AGS58:AGX58"/>
    <mergeCell ref="AEQ58:AEV58"/>
    <mergeCell ref="AEW58:AFB58"/>
    <mergeCell ref="AFC58:AFH58"/>
    <mergeCell ref="AFI58:AFN58"/>
    <mergeCell ref="AFO58:AFT58"/>
    <mergeCell ref="ADM58:ADR58"/>
    <mergeCell ref="ADS58:ADX58"/>
    <mergeCell ref="ADY58:AED58"/>
    <mergeCell ref="AEE58:AEJ58"/>
    <mergeCell ref="AEK58:AEP58"/>
    <mergeCell ref="ACI58:ACN58"/>
    <mergeCell ref="ACO58:ACT58"/>
    <mergeCell ref="ACU58:ACZ58"/>
    <mergeCell ref="ADA58:ADF58"/>
    <mergeCell ref="ADG58:ADL58"/>
    <mergeCell ref="ABE58:ABJ58"/>
    <mergeCell ref="ABK58:ABP58"/>
    <mergeCell ref="ABQ58:ABV58"/>
    <mergeCell ref="ABW58:ACB58"/>
    <mergeCell ref="ACC58:ACH58"/>
    <mergeCell ref="AAA58:AAF58"/>
    <mergeCell ref="AAG58:AAL58"/>
    <mergeCell ref="AAM58:AAR58"/>
    <mergeCell ref="AAS58:AAX58"/>
    <mergeCell ref="AAY58:ABD58"/>
    <mergeCell ref="YW58:ZB58"/>
    <mergeCell ref="ZC58:ZH58"/>
    <mergeCell ref="ZI58:ZN58"/>
    <mergeCell ref="ZO58:ZT58"/>
    <mergeCell ref="ZU58:ZZ58"/>
    <mergeCell ref="XS58:XX58"/>
    <mergeCell ref="XY58:YD58"/>
    <mergeCell ref="YE58:YJ58"/>
    <mergeCell ref="YK58:YP58"/>
    <mergeCell ref="YQ58:YV58"/>
    <mergeCell ref="WO58:WT58"/>
    <mergeCell ref="WU58:WZ58"/>
    <mergeCell ref="XA58:XF58"/>
    <mergeCell ref="XG58:XL58"/>
    <mergeCell ref="XM58:XR58"/>
    <mergeCell ref="VK58:VP58"/>
    <mergeCell ref="VQ58:VV58"/>
    <mergeCell ref="VW58:WB58"/>
    <mergeCell ref="WC58:WH58"/>
    <mergeCell ref="WI58:WN58"/>
    <mergeCell ref="UG58:UL58"/>
    <mergeCell ref="UM58:UR58"/>
    <mergeCell ref="US58:UX58"/>
    <mergeCell ref="UY58:VD58"/>
    <mergeCell ref="VE58:VJ58"/>
    <mergeCell ref="TC58:TH58"/>
    <mergeCell ref="TI58:TN58"/>
    <mergeCell ref="TO58:TT58"/>
    <mergeCell ref="TU58:TZ58"/>
    <mergeCell ref="UA58:UF58"/>
    <mergeCell ref="SK58:SP58"/>
    <mergeCell ref="SQ58:SV58"/>
    <mergeCell ref="SW58:TB58"/>
    <mergeCell ref="QU58:QZ58"/>
    <mergeCell ref="RA58:RF58"/>
    <mergeCell ref="RG58:RL58"/>
    <mergeCell ref="RM58:RR58"/>
    <mergeCell ref="RS58:RX58"/>
    <mergeCell ref="PQ58:PV58"/>
    <mergeCell ref="PW58:QB58"/>
    <mergeCell ref="QC58:QH58"/>
    <mergeCell ref="QI58:QN58"/>
    <mergeCell ref="QO58:QT58"/>
    <mergeCell ref="OM58:OR58"/>
    <mergeCell ref="OS58:OX58"/>
    <mergeCell ref="OY58:PD58"/>
    <mergeCell ref="PE58:PJ58"/>
    <mergeCell ref="PK58:PP58"/>
    <mergeCell ref="NI58:NN58"/>
    <mergeCell ref="NO58:NT58"/>
    <mergeCell ref="NU58:NZ58"/>
    <mergeCell ref="OA58:OF58"/>
    <mergeCell ref="OG58:OL58"/>
    <mergeCell ref="ME58:MJ58"/>
    <mergeCell ref="MK58:MP58"/>
    <mergeCell ref="MQ58:MV58"/>
    <mergeCell ref="MW58:NB58"/>
    <mergeCell ref="NC58:NH58"/>
    <mergeCell ref="LA58:LF58"/>
    <mergeCell ref="LG58:LL58"/>
    <mergeCell ref="LM58:LR58"/>
    <mergeCell ref="LS58:LX58"/>
    <mergeCell ref="LY58:MD58"/>
    <mergeCell ref="KU58:KZ58"/>
    <mergeCell ref="IS58:IX58"/>
    <mergeCell ref="IY58:JD58"/>
    <mergeCell ref="JE58:JJ58"/>
    <mergeCell ref="JK58:JP58"/>
    <mergeCell ref="JQ58:JV58"/>
    <mergeCell ref="HO58:HT58"/>
    <mergeCell ref="HU58:HZ58"/>
    <mergeCell ref="IA58:IF58"/>
    <mergeCell ref="IG58:IL58"/>
    <mergeCell ref="IM58:IR58"/>
    <mergeCell ref="GK58:GP58"/>
    <mergeCell ref="GQ58:GV58"/>
    <mergeCell ref="GW58:HB58"/>
    <mergeCell ref="HC58:HH58"/>
    <mergeCell ref="HI58:HN58"/>
    <mergeCell ref="FG58:FL58"/>
    <mergeCell ref="FM58:FR58"/>
    <mergeCell ref="FS58:FX58"/>
    <mergeCell ref="FY58:GD58"/>
    <mergeCell ref="GE58:GJ58"/>
    <mergeCell ref="EC58:EH58"/>
    <mergeCell ref="EI58:EN58"/>
    <mergeCell ref="EO58:ET58"/>
    <mergeCell ref="EU58:EZ58"/>
    <mergeCell ref="FA58:FF58"/>
    <mergeCell ref="CY58:DD58"/>
    <mergeCell ref="DE58:DJ58"/>
    <mergeCell ref="DK58:DP58"/>
    <mergeCell ref="DQ58:DV58"/>
    <mergeCell ref="DW58:EB58"/>
    <mergeCell ref="RY58:SD58"/>
    <mergeCell ref="SE58:SJ58"/>
    <mergeCell ref="CS58:CX58"/>
    <mergeCell ref="XEI55:XEN55"/>
    <mergeCell ref="XEO55:XET55"/>
    <mergeCell ref="XEU55:XEZ55"/>
    <mergeCell ref="XFA55:XFD55"/>
    <mergeCell ref="A58:F58"/>
    <mergeCell ref="G58:L58"/>
    <mergeCell ref="M58:R58"/>
    <mergeCell ref="S58:X58"/>
    <mergeCell ref="Y58:AD58"/>
    <mergeCell ref="AE58:AJ58"/>
    <mergeCell ref="AK58:AP58"/>
    <mergeCell ref="AQ58:AV58"/>
    <mergeCell ref="AW58:BB58"/>
    <mergeCell ref="BC58:BH58"/>
    <mergeCell ref="BI58:BN58"/>
    <mergeCell ref="BO58:BT58"/>
    <mergeCell ref="XDE55:XDJ55"/>
    <mergeCell ref="XDK55:XDP55"/>
    <mergeCell ref="XDQ55:XDV55"/>
    <mergeCell ref="XDW55:XEB55"/>
    <mergeCell ref="XEC55:XEH55"/>
    <mergeCell ref="XCA55:XCF55"/>
    <mergeCell ref="XCG55:XCL55"/>
    <mergeCell ref="XCM55:XCR55"/>
    <mergeCell ref="XCS55:XCX55"/>
    <mergeCell ref="XCY55:XDD55"/>
    <mergeCell ref="XAW55:XBB55"/>
    <mergeCell ref="XBC55:XBH55"/>
    <mergeCell ref="XBI55:XBN55"/>
    <mergeCell ref="XBO55:XBT55"/>
    <mergeCell ref="XBU55:XBZ55"/>
    <mergeCell ref="WZS55:WZX55"/>
    <mergeCell ref="WZY55:XAD55"/>
    <mergeCell ref="XAE55:XAJ55"/>
    <mergeCell ref="XAK55:XAP55"/>
    <mergeCell ref="XAQ55:XAV55"/>
    <mergeCell ref="WYO55:WYT55"/>
    <mergeCell ref="WYU55:WYZ55"/>
    <mergeCell ref="WZA55:WZF55"/>
    <mergeCell ref="WZG55:WZL55"/>
    <mergeCell ref="WZM55:WZR55"/>
    <mergeCell ref="WXK55:WXP55"/>
    <mergeCell ref="WXQ55:WXV55"/>
    <mergeCell ref="WXW55:WYB55"/>
    <mergeCell ref="WYC55:WYH55"/>
    <mergeCell ref="WYI55:WYN55"/>
    <mergeCell ref="WWG55:WWL55"/>
    <mergeCell ref="WWM55:WWR55"/>
    <mergeCell ref="WWS55:WWX55"/>
    <mergeCell ref="WWY55:WXD55"/>
    <mergeCell ref="WXE55:WXJ55"/>
    <mergeCell ref="WVC55:WVH55"/>
    <mergeCell ref="WVI55:WVN55"/>
    <mergeCell ref="WVO55:WVT55"/>
    <mergeCell ref="WVU55:WVZ55"/>
    <mergeCell ref="WWA55:WWF55"/>
    <mergeCell ref="WTY55:WUD55"/>
    <mergeCell ref="WUE55:WUJ55"/>
    <mergeCell ref="WUK55:WUP55"/>
    <mergeCell ref="JW58:KB58"/>
    <mergeCell ref="KC58:KH58"/>
    <mergeCell ref="KI58:KN58"/>
    <mergeCell ref="KO58:KT58"/>
    <mergeCell ref="WUQ55:WUV55"/>
    <mergeCell ref="WUW55:WVB55"/>
    <mergeCell ref="WSU55:WSZ55"/>
    <mergeCell ref="WTA55:WTF55"/>
    <mergeCell ref="WTG55:WTL55"/>
    <mergeCell ref="WTM55:WTR55"/>
    <mergeCell ref="WTS55:WTX55"/>
    <mergeCell ref="WRQ55:WRV55"/>
    <mergeCell ref="WRW55:WSB55"/>
    <mergeCell ref="WSC55:WSH55"/>
    <mergeCell ref="WSI55:WSN55"/>
    <mergeCell ref="WSO55:WST55"/>
    <mergeCell ref="WQM55:WQR55"/>
    <mergeCell ref="WQS55:WQX55"/>
    <mergeCell ref="WQY55:WRD55"/>
    <mergeCell ref="WRE55:WRJ55"/>
    <mergeCell ref="WRK55:WRP55"/>
    <mergeCell ref="WPI55:WPN55"/>
    <mergeCell ref="WPO55:WPT55"/>
    <mergeCell ref="WPU55:WPZ55"/>
    <mergeCell ref="WQA55:WQF55"/>
    <mergeCell ref="WQG55:WQL55"/>
    <mergeCell ref="WOE55:WOJ55"/>
    <mergeCell ref="WOK55:WOP55"/>
    <mergeCell ref="WOQ55:WOV55"/>
    <mergeCell ref="WOW55:WPB55"/>
    <mergeCell ref="WPC55:WPH55"/>
    <mergeCell ref="WNA55:WNF55"/>
    <mergeCell ref="WNG55:WNL55"/>
    <mergeCell ref="WNM55:WNR55"/>
    <mergeCell ref="WNS55:WNX55"/>
    <mergeCell ref="WNY55:WOD55"/>
    <mergeCell ref="WLW55:WMB55"/>
    <mergeCell ref="WMC55:WMH55"/>
    <mergeCell ref="WMI55:WMN55"/>
    <mergeCell ref="WMO55:WMT55"/>
    <mergeCell ref="WMU55:WMZ55"/>
    <mergeCell ref="WKS55:WKX55"/>
    <mergeCell ref="WKY55:WLD55"/>
    <mergeCell ref="WLE55:WLJ55"/>
    <mergeCell ref="WLK55:WLP55"/>
    <mergeCell ref="WLQ55:WLV55"/>
    <mergeCell ref="WJO55:WJT55"/>
    <mergeCell ref="WJU55:WJZ55"/>
    <mergeCell ref="WKA55:WKF55"/>
    <mergeCell ref="WKG55:WKL55"/>
    <mergeCell ref="WKM55:WKR55"/>
    <mergeCell ref="WIK55:WIP55"/>
    <mergeCell ref="WIQ55:WIV55"/>
    <mergeCell ref="WIW55:WJB55"/>
    <mergeCell ref="WJC55:WJH55"/>
    <mergeCell ref="WJI55:WJN55"/>
    <mergeCell ref="WHG55:WHL55"/>
    <mergeCell ref="WHM55:WHR55"/>
    <mergeCell ref="WHS55:WHX55"/>
    <mergeCell ref="WHY55:WID55"/>
    <mergeCell ref="WIE55:WIJ55"/>
    <mergeCell ref="WGC55:WGH55"/>
    <mergeCell ref="WGI55:WGN55"/>
    <mergeCell ref="WGO55:WGT55"/>
    <mergeCell ref="WGU55:WGZ55"/>
    <mergeCell ref="WHA55:WHF55"/>
    <mergeCell ref="WEY55:WFD55"/>
    <mergeCell ref="WFE55:WFJ55"/>
    <mergeCell ref="WFK55:WFP55"/>
    <mergeCell ref="WFQ55:WFV55"/>
    <mergeCell ref="WFW55:WGB55"/>
    <mergeCell ref="WDU55:WDZ55"/>
    <mergeCell ref="WEA55:WEF55"/>
    <mergeCell ref="WEG55:WEL55"/>
    <mergeCell ref="WEM55:WER55"/>
    <mergeCell ref="WES55:WEX55"/>
    <mergeCell ref="WCQ55:WCV55"/>
    <mergeCell ref="WCW55:WDB55"/>
    <mergeCell ref="WDC55:WDH55"/>
    <mergeCell ref="WDI55:WDN55"/>
    <mergeCell ref="WDO55:WDT55"/>
    <mergeCell ref="WBM55:WBR55"/>
    <mergeCell ref="WBS55:WBX55"/>
    <mergeCell ref="WBY55:WCD55"/>
    <mergeCell ref="WCE55:WCJ55"/>
    <mergeCell ref="WCK55:WCP55"/>
    <mergeCell ref="WAI55:WAN55"/>
    <mergeCell ref="WAO55:WAT55"/>
    <mergeCell ref="WAU55:WAZ55"/>
    <mergeCell ref="WBA55:WBF55"/>
    <mergeCell ref="WBG55:WBL55"/>
    <mergeCell ref="VZE55:VZJ55"/>
    <mergeCell ref="VZK55:VZP55"/>
    <mergeCell ref="VZQ55:VZV55"/>
    <mergeCell ref="VZW55:WAB55"/>
    <mergeCell ref="WAC55:WAH55"/>
    <mergeCell ref="VYA55:VYF55"/>
    <mergeCell ref="VYG55:VYL55"/>
    <mergeCell ref="VYM55:VYR55"/>
    <mergeCell ref="VYS55:VYX55"/>
    <mergeCell ref="VYY55:VZD55"/>
    <mergeCell ref="VWW55:VXB55"/>
    <mergeCell ref="VXC55:VXH55"/>
    <mergeCell ref="VXI55:VXN55"/>
    <mergeCell ref="VXO55:VXT55"/>
    <mergeCell ref="VXU55:VXZ55"/>
    <mergeCell ref="VVS55:VVX55"/>
    <mergeCell ref="VVY55:VWD55"/>
    <mergeCell ref="VWE55:VWJ55"/>
    <mergeCell ref="VWK55:VWP55"/>
    <mergeCell ref="VWQ55:VWV55"/>
    <mergeCell ref="VUO55:VUT55"/>
    <mergeCell ref="VUU55:VUZ55"/>
    <mergeCell ref="VVA55:VVF55"/>
    <mergeCell ref="VVG55:VVL55"/>
    <mergeCell ref="VVM55:VVR55"/>
    <mergeCell ref="VTK55:VTP55"/>
    <mergeCell ref="VTQ55:VTV55"/>
    <mergeCell ref="VTW55:VUB55"/>
    <mergeCell ref="VUC55:VUH55"/>
    <mergeCell ref="VUI55:VUN55"/>
    <mergeCell ref="VSG55:VSL55"/>
    <mergeCell ref="VSM55:VSR55"/>
    <mergeCell ref="VSS55:VSX55"/>
    <mergeCell ref="VSY55:VTD55"/>
    <mergeCell ref="VTE55:VTJ55"/>
    <mergeCell ref="VRC55:VRH55"/>
    <mergeCell ref="VRI55:VRN55"/>
    <mergeCell ref="VRO55:VRT55"/>
    <mergeCell ref="VRU55:VRZ55"/>
    <mergeCell ref="VSA55:VSF55"/>
    <mergeCell ref="VPY55:VQD55"/>
    <mergeCell ref="VQE55:VQJ55"/>
    <mergeCell ref="VQK55:VQP55"/>
    <mergeCell ref="VQQ55:VQV55"/>
    <mergeCell ref="VQW55:VRB55"/>
    <mergeCell ref="VOU55:VOZ55"/>
    <mergeCell ref="VPA55:VPF55"/>
    <mergeCell ref="VPG55:VPL55"/>
    <mergeCell ref="VPM55:VPR55"/>
    <mergeCell ref="VPS55:VPX55"/>
    <mergeCell ref="VNQ55:VNV55"/>
    <mergeCell ref="VNW55:VOB55"/>
    <mergeCell ref="VOC55:VOH55"/>
    <mergeCell ref="VOI55:VON55"/>
    <mergeCell ref="VOO55:VOT55"/>
    <mergeCell ref="VMM55:VMR55"/>
    <mergeCell ref="VMS55:VMX55"/>
    <mergeCell ref="VMY55:VND55"/>
    <mergeCell ref="VNE55:VNJ55"/>
    <mergeCell ref="VNK55:VNP55"/>
    <mergeCell ref="VLI55:VLN55"/>
    <mergeCell ref="VLO55:VLT55"/>
    <mergeCell ref="VLU55:VLZ55"/>
    <mergeCell ref="VMA55:VMF55"/>
    <mergeCell ref="VMG55:VML55"/>
    <mergeCell ref="VKE55:VKJ55"/>
    <mergeCell ref="VKK55:VKP55"/>
    <mergeCell ref="VKQ55:VKV55"/>
    <mergeCell ref="VKW55:VLB55"/>
    <mergeCell ref="VLC55:VLH55"/>
    <mergeCell ref="VJA55:VJF55"/>
    <mergeCell ref="VJG55:VJL55"/>
    <mergeCell ref="VJM55:VJR55"/>
    <mergeCell ref="VJS55:VJX55"/>
    <mergeCell ref="VJY55:VKD55"/>
    <mergeCell ref="VHW55:VIB55"/>
    <mergeCell ref="VIC55:VIH55"/>
    <mergeCell ref="VII55:VIN55"/>
    <mergeCell ref="VIO55:VIT55"/>
    <mergeCell ref="VIU55:VIZ55"/>
    <mergeCell ref="VGS55:VGX55"/>
    <mergeCell ref="VGY55:VHD55"/>
    <mergeCell ref="VHE55:VHJ55"/>
    <mergeCell ref="VHK55:VHP55"/>
    <mergeCell ref="VHQ55:VHV55"/>
    <mergeCell ref="VFO55:VFT55"/>
    <mergeCell ref="VFU55:VFZ55"/>
    <mergeCell ref="VGA55:VGF55"/>
    <mergeCell ref="VGG55:VGL55"/>
    <mergeCell ref="VGM55:VGR55"/>
    <mergeCell ref="VEK55:VEP55"/>
    <mergeCell ref="VEQ55:VEV55"/>
    <mergeCell ref="VEW55:VFB55"/>
    <mergeCell ref="VFC55:VFH55"/>
    <mergeCell ref="VFI55:VFN55"/>
    <mergeCell ref="VDG55:VDL55"/>
    <mergeCell ref="VDM55:VDR55"/>
    <mergeCell ref="VDS55:VDX55"/>
    <mergeCell ref="VDY55:VED55"/>
    <mergeCell ref="VEE55:VEJ55"/>
    <mergeCell ref="VCC55:VCH55"/>
    <mergeCell ref="VCI55:VCN55"/>
    <mergeCell ref="VCO55:VCT55"/>
    <mergeCell ref="VCU55:VCZ55"/>
    <mergeCell ref="VDA55:VDF55"/>
    <mergeCell ref="VAY55:VBD55"/>
    <mergeCell ref="VBE55:VBJ55"/>
    <mergeCell ref="VBK55:VBP55"/>
    <mergeCell ref="VBQ55:VBV55"/>
    <mergeCell ref="VBW55:VCB55"/>
    <mergeCell ref="UZU55:UZZ55"/>
    <mergeCell ref="VAA55:VAF55"/>
    <mergeCell ref="VAG55:VAL55"/>
    <mergeCell ref="VAM55:VAR55"/>
    <mergeCell ref="VAS55:VAX55"/>
    <mergeCell ref="UYQ55:UYV55"/>
    <mergeCell ref="UYW55:UZB55"/>
    <mergeCell ref="UZC55:UZH55"/>
    <mergeCell ref="UZI55:UZN55"/>
    <mergeCell ref="UZO55:UZT55"/>
    <mergeCell ref="UXM55:UXR55"/>
    <mergeCell ref="UXS55:UXX55"/>
    <mergeCell ref="UXY55:UYD55"/>
    <mergeCell ref="UYE55:UYJ55"/>
    <mergeCell ref="UYK55:UYP55"/>
    <mergeCell ref="UWI55:UWN55"/>
    <mergeCell ref="UWO55:UWT55"/>
    <mergeCell ref="UWU55:UWZ55"/>
    <mergeCell ref="UXA55:UXF55"/>
    <mergeCell ref="UXG55:UXL55"/>
    <mergeCell ref="UVE55:UVJ55"/>
    <mergeCell ref="UVK55:UVP55"/>
    <mergeCell ref="UVQ55:UVV55"/>
    <mergeCell ref="UVW55:UWB55"/>
    <mergeCell ref="UWC55:UWH55"/>
    <mergeCell ref="UUA55:UUF55"/>
    <mergeCell ref="UUG55:UUL55"/>
    <mergeCell ref="UUM55:UUR55"/>
    <mergeCell ref="UUS55:UUX55"/>
    <mergeCell ref="UUY55:UVD55"/>
    <mergeCell ref="USW55:UTB55"/>
    <mergeCell ref="UTC55:UTH55"/>
    <mergeCell ref="UTI55:UTN55"/>
    <mergeCell ref="UTO55:UTT55"/>
    <mergeCell ref="UTU55:UTZ55"/>
    <mergeCell ref="URS55:URX55"/>
    <mergeCell ref="URY55:USD55"/>
    <mergeCell ref="USE55:USJ55"/>
    <mergeCell ref="USK55:USP55"/>
    <mergeCell ref="USQ55:USV55"/>
    <mergeCell ref="UQO55:UQT55"/>
    <mergeCell ref="UQU55:UQZ55"/>
    <mergeCell ref="URA55:URF55"/>
    <mergeCell ref="URG55:URL55"/>
    <mergeCell ref="URM55:URR55"/>
    <mergeCell ref="UPK55:UPP55"/>
    <mergeCell ref="UPQ55:UPV55"/>
    <mergeCell ref="UPW55:UQB55"/>
    <mergeCell ref="UQC55:UQH55"/>
    <mergeCell ref="UQI55:UQN55"/>
    <mergeCell ref="UOG55:UOL55"/>
    <mergeCell ref="UOM55:UOR55"/>
    <mergeCell ref="UOS55:UOX55"/>
    <mergeCell ref="UOY55:UPD55"/>
    <mergeCell ref="UPE55:UPJ55"/>
    <mergeCell ref="UNC55:UNH55"/>
    <mergeCell ref="UNI55:UNN55"/>
    <mergeCell ref="UNO55:UNT55"/>
    <mergeCell ref="UNU55:UNZ55"/>
    <mergeCell ref="UOA55:UOF55"/>
    <mergeCell ref="ULY55:UMD55"/>
    <mergeCell ref="UME55:UMJ55"/>
    <mergeCell ref="UMK55:UMP55"/>
    <mergeCell ref="UMQ55:UMV55"/>
    <mergeCell ref="UMW55:UNB55"/>
    <mergeCell ref="UKU55:UKZ55"/>
    <mergeCell ref="ULA55:ULF55"/>
    <mergeCell ref="ULG55:ULL55"/>
    <mergeCell ref="ULM55:ULR55"/>
    <mergeCell ref="ULS55:ULX55"/>
    <mergeCell ref="UJQ55:UJV55"/>
    <mergeCell ref="UJW55:UKB55"/>
    <mergeCell ref="UKC55:UKH55"/>
    <mergeCell ref="UKI55:UKN55"/>
    <mergeCell ref="UKO55:UKT55"/>
    <mergeCell ref="UIM55:UIR55"/>
    <mergeCell ref="UIS55:UIX55"/>
    <mergeCell ref="UIY55:UJD55"/>
    <mergeCell ref="UJE55:UJJ55"/>
    <mergeCell ref="UJK55:UJP55"/>
    <mergeCell ref="UHI55:UHN55"/>
    <mergeCell ref="UHO55:UHT55"/>
    <mergeCell ref="UHU55:UHZ55"/>
    <mergeCell ref="UIA55:UIF55"/>
    <mergeCell ref="UIG55:UIL55"/>
    <mergeCell ref="UGE55:UGJ55"/>
    <mergeCell ref="UGK55:UGP55"/>
    <mergeCell ref="UGQ55:UGV55"/>
    <mergeCell ref="UGW55:UHB55"/>
    <mergeCell ref="UHC55:UHH55"/>
    <mergeCell ref="UFA55:UFF55"/>
    <mergeCell ref="UFG55:UFL55"/>
    <mergeCell ref="UFM55:UFR55"/>
    <mergeCell ref="UFS55:UFX55"/>
    <mergeCell ref="UFY55:UGD55"/>
    <mergeCell ref="UDW55:UEB55"/>
    <mergeCell ref="UEC55:UEH55"/>
    <mergeCell ref="UEI55:UEN55"/>
    <mergeCell ref="UEO55:UET55"/>
    <mergeCell ref="UEU55:UEZ55"/>
    <mergeCell ref="UCS55:UCX55"/>
    <mergeCell ref="UCY55:UDD55"/>
    <mergeCell ref="UDE55:UDJ55"/>
    <mergeCell ref="UDK55:UDP55"/>
    <mergeCell ref="UDQ55:UDV55"/>
    <mergeCell ref="UBO55:UBT55"/>
    <mergeCell ref="UBU55:UBZ55"/>
    <mergeCell ref="UCA55:UCF55"/>
    <mergeCell ref="UCG55:UCL55"/>
    <mergeCell ref="UCM55:UCR55"/>
    <mergeCell ref="UAK55:UAP55"/>
    <mergeCell ref="UAQ55:UAV55"/>
    <mergeCell ref="UAW55:UBB55"/>
    <mergeCell ref="UBC55:UBH55"/>
    <mergeCell ref="UBI55:UBN55"/>
    <mergeCell ref="TZG55:TZL55"/>
    <mergeCell ref="TZM55:TZR55"/>
    <mergeCell ref="TZS55:TZX55"/>
    <mergeCell ref="TZY55:UAD55"/>
    <mergeCell ref="UAE55:UAJ55"/>
    <mergeCell ref="TYC55:TYH55"/>
    <mergeCell ref="TYI55:TYN55"/>
    <mergeCell ref="TYO55:TYT55"/>
    <mergeCell ref="TYU55:TYZ55"/>
    <mergeCell ref="TZA55:TZF55"/>
    <mergeCell ref="TWY55:TXD55"/>
    <mergeCell ref="TXE55:TXJ55"/>
    <mergeCell ref="TXK55:TXP55"/>
    <mergeCell ref="TXQ55:TXV55"/>
    <mergeCell ref="TXW55:TYB55"/>
    <mergeCell ref="TVU55:TVZ55"/>
    <mergeCell ref="TWA55:TWF55"/>
    <mergeCell ref="TWG55:TWL55"/>
    <mergeCell ref="TWM55:TWR55"/>
    <mergeCell ref="TWS55:TWX55"/>
    <mergeCell ref="TUQ55:TUV55"/>
    <mergeCell ref="TUW55:TVB55"/>
    <mergeCell ref="TVC55:TVH55"/>
    <mergeCell ref="TVI55:TVN55"/>
    <mergeCell ref="TVO55:TVT55"/>
    <mergeCell ref="TTM55:TTR55"/>
    <mergeCell ref="TTS55:TTX55"/>
    <mergeCell ref="TTY55:TUD55"/>
    <mergeCell ref="TUE55:TUJ55"/>
    <mergeCell ref="TUK55:TUP55"/>
    <mergeCell ref="TSI55:TSN55"/>
    <mergeCell ref="TSO55:TST55"/>
    <mergeCell ref="TSU55:TSZ55"/>
    <mergeCell ref="TTA55:TTF55"/>
    <mergeCell ref="TTG55:TTL55"/>
    <mergeCell ref="TRE55:TRJ55"/>
    <mergeCell ref="TRK55:TRP55"/>
    <mergeCell ref="TRQ55:TRV55"/>
    <mergeCell ref="TRW55:TSB55"/>
    <mergeCell ref="TSC55:TSH55"/>
    <mergeCell ref="TQA55:TQF55"/>
    <mergeCell ref="TQG55:TQL55"/>
    <mergeCell ref="TQM55:TQR55"/>
    <mergeCell ref="TQS55:TQX55"/>
    <mergeCell ref="TQY55:TRD55"/>
    <mergeCell ref="TOW55:TPB55"/>
    <mergeCell ref="TPC55:TPH55"/>
    <mergeCell ref="TPI55:TPN55"/>
    <mergeCell ref="TPO55:TPT55"/>
    <mergeCell ref="TPU55:TPZ55"/>
    <mergeCell ref="TNS55:TNX55"/>
    <mergeCell ref="TNY55:TOD55"/>
    <mergeCell ref="TOE55:TOJ55"/>
    <mergeCell ref="TOK55:TOP55"/>
    <mergeCell ref="TOQ55:TOV55"/>
    <mergeCell ref="TMO55:TMT55"/>
    <mergeCell ref="TMU55:TMZ55"/>
    <mergeCell ref="TNA55:TNF55"/>
    <mergeCell ref="TNG55:TNL55"/>
    <mergeCell ref="TNM55:TNR55"/>
    <mergeCell ref="TLK55:TLP55"/>
    <mergeCell ref="TLQ55:TLV55"/>
    <mergeCell ref="TLW55:TMB55"/>
    <mergeCell ref="TMC55:TMH55"/>
    <mergeCell ref="TMI55:TMN55"/>
    <mergeCell ref="TKG55:TKL55"/>
    <mergeCell ref="TKM55:TKR55"/>
    <mergeCell ref="TKS55:TKX55"/>
    <mergeCell ref="TKY55:TLD55"/>
    <mergeCell ref="TLE55:TLJ55"/>
    <mergeCell ref="TJC55:TJH55"/>
    <mergeCell ref="TJI55:TJN55"/>
    <mergeCell ref="TJO55:TJT55"/>
    <mergeCell ref="TJU55:TJZ55"/>
    <mergeCell ref="TKA55:TKF55"/>
    <mergeCell ref="THY55:TID55"/>
    <mergeCell ref="TIE55:TIJ55"/>
    <mergeCell ref="TIK55:TIP55"/>
    <mergeCell ref="TIQ55:TIV55"/>
    <mergeCell ref="TIW55:TJB55"/>
    <mergeCell ref="TGU55:TGZ55"/>
    <mergeCell ref="THA55:THF55"/>
    <mergeCell ref="THG55:THL55"/>
    <mergeCell ref="THM55:THR55"/>
    <mergeCell ref="THS55:THX55"/>
    <mergeCell ref="TFQ55:TFV55"/>
    <mergeCell ref="TFW55:TGB55"/>
    <mergeCell ref="TGC55:TGH55"/>
    <mergeCell ref="TGI55:TGN55"/>
    <mergeCell ref="TGO55:TGT55"/>
    <mergeCell ref="TEM55:TER55"/>
    <mergeCell ref="TES55:TEX55"/>
    <mergeCell ref="TEY55:TFD55"/>
    <mergeCell ref="TFE55:TFJ55"/>
    <mergeCell ref="TFK55:TFP55"/>
    <mergeCell ref="TDI55:TDN55"/>
    <mergeCell ref="TDO55:TDT55"/>
    <mergeCell ref="TDU55:TDZ55"/>
    <mergeCell ref="TEA55:TEF55"/>
    <mergeCell ref="TEG55:TEL55"/>
    <mergeCell ref="TCE55:TCJ55"/>
    <mergeCell ref="TCK55:TCP55"/>
    <mergeCell ref="TCQ55:TCV55"/>
    <mergeCell ref="TCW55:TDB55"/>
    <mergeCell ref="TDC55:TDH55"/>
    <mergeCell ref="TBA55:TBF55"/>
    <mergeCell ref="TBG55:TBL55"/>
    <mergeCell ref="TBM55:TBR55"/>
    <mergeCell ref="TBS55:TBX55"/>
    <mergeCell ref="TBY55:TCD55"/>
    <mergeCell ref="SZW55:TAB55"/>
    <mergeCell ref="TAC55:TAH55"/>
    <mergeCell ref="TAI55:TAN55"/>
    <mergeCell ref="TAO55:TAT55"/>
    <mergeCell ref="TAU55:TAZ55"/>
    <mergeCell ref="SYS55:SYX55"/>
    <mergeCell ref="SYY55:SZD55"/>
    <mergeCell ref="SZE55:SZJ55"/>
    <mergeCell ref="SZK55:SZP55"/>
    <mergeCell ref="SZQ55:SZV55"/>
    <mergeCell ref="SXO55:SXT55"/>
    <mergeCell ref="SXU55:SXZ55"/>
    <mergeCell ref="SYA55:SYF55"/>
    <mergeCell ref="SYG55:SYL55"/>
    <mergeCell ref="SYM55:SYR55"/>
    <mergeCell ref="SWK55:SWP55"/>
    <mergeCell ref="SWQ55:SWV55"/>
    <mergeCell ref="SWW55:SXB55"/>
    <mergeCell ref="SXC55:SXH55"/>
    <mergeCell ref="SXI55:SXN55"/>
    <mergeCell ref="SVG55:SVL55"/>
    <mergeCell ref="SVM55:SVR55"/>
    <mergeCell ref="SVS55:SVX55"/>
    <mergeCell ref="SVY55:SWD55"/>
    <mergeCell ref="SWE55:SWJ55"/>
    <mergeCell ref="SUC55:SUH55"/>
    <mergeCell ref="SUI55:SUN55"/>
    <mergeCell ref="SUO55:SUT55"/>
    <mergeCell ref="SUU55:SUZ55"/>
    <mergeCell ref="SVA55:SVF55"/>
    <mergeCell ref="SSY55:STD55"/>
    <mergeCell ref="STE55:STJ55"/>
    <mergeCell ref="STK55:STP55"/>
    <mergeCell ref="STQ55:STV55"/>
    <mergeCell ref="STW55:SUB55"/>
    <mergeCell ref="SRU55:SRZ55"/>
    <mergeCell ref="SSA55:SSF55"/>
    <mergeCell ref="SSG55:SSL55"/>
    <mergeCell ref="SSM55:SSR55"/>
    <mergeCell ref="SSS55:SSX55"/>
    <mergeCell ref="SQQ55:SQV55"/>
    <mergeCell ref="SQW55:SRB55"/>
    <mergeCell ref="SRC55:SRH55"/>
    <mergeCell ref="SRI55:SRN55"/>
    <mergeCell ref="SRO55:SRT55"/>
    <mergeCell ref="SPM55:SPR55"/>
    <mergeCell ref="SPS55:SPX55"/>
    <mergeCell ref="SPY55:SQD55"/>
    <mergeCell ref="SQE55:SQJ55"/>
    <mergeCell ref="SQK55:SQP55"/>
    <mergeCell ref="SOI55:SON55"/>
    <mergeCell ref="SOO55:SOT55"/>
    <mergeCell ref="SOU55:SOZ55"/>
    <mergeCell ref="SPA55:SPF55"/>
    <mergeCell ref="SPG55:SPL55"/>
    <mergeCell ref="SNE55:SNJ55"/>
    <mergeCell ref="SNK55:SNP55"/>
    <mergeCell ref="SNQ55:SNV55"/>
    <mergeCell ref="SNW55:SOB55"/>
    <mergeCell ref="SOC55:SOH55"/>
    <mergeCell ref="SMA55:SMF55"/>
    <mergeCell ref="SMG55:SML55"/>
    <mergeCell ref="SMM55:SMR55"/>
    <mergeCell ref="SMS55:SMX55"/>
    <mergeCell ref="SMY55:SND55"/>
    <mergeCell ref="SKW55:SLB55"/>
    <mergeCell ref="SLC55:SLH55"/>
    <mergeCell ref="SLI55:SLN55"/>
    <mergeCell ref="SLO55:SLT55"/>
    <mergeCell ref="SLU55:SLZ55"/>
    <mergeCell ref="SJS55:SJX55"/>
    <mergeCell ref="SJY55:SKD55"/>
    <mergeCell ref="SKE55:SKJ55"/>
    <mergeCell ref="SKK55:SKP55"/>
    <mergeCell ref="SKQ55:SKV55"/>
    <mergeCell ref="SIO55:SIT55"/>
    <mergeCell ref="SIU55:SIZ55"/>
    <mergeCell ref="SJA55:SJF55"/>
    <mergeCell ref="SJG55:SJL55"/>
    <mergeCell ref="SJM55:SJR55"/>
    <mergeCell ref="SHK55:SHP55"/>
    <mergeCell ref="SHQ55:SHV55"/>
    <mergeCell ref="SHW55:SIB55"/>
    <mergeCell ref="SIC55:SIH55"/>
    <mergeCell ref="SII55:SIN55"/>
    <mergeCell ref="SGG55:SGL55"/>
    <mergeCell ref="SGM55:SGR55"/>
    <mergeCell ref="SGS55:SGX55"/>
    <mergeCell ref="SGY55:SHD55"/>
    <mergeCell ref="SHE55:SHJ55"/>
    <mergeCell ref="SFC55:SFH55"/>
    <mergeCell ref="SFI55:SFN55"/>
    <mergeCell ref="SFO55:SFT55"/>
    <mergeCell ref="SFU55:SFZ55"/>
    <mergeCell ref="SGA55:SGF55"/>
    <mergeCell ref="SDY55:SED55"/>
    <mergeCell ref="SEE55:SEJ55"/>
    <mergeCell ref="SEK55:SEP55"/>
    <mergeCell ref="SEQ55:SEV55"/>
    <mergeCell ref="SEW55:SFB55"/>
    <mergeCell ref="SCU55:SCZ55"/>
    <mergeCell ref="SDA55:SDF55"/>
    <mergeCell ref="SDG55:SDL55"/>
    <mergeCell ref="SDM55:SDR55"/>
    <mergeCell ref="SDS55:SDX55"/>
    <mergeCell ref="SBQ55:SBV55"/>
    <mergeCell ref="SBW55:SCB55"/>
    <mergeCell ref="SCC55:SCH55"/>
    <mergeCell ref="SCI55:SCN55"/>
    <mergeCell ref="SCO55:SCT55"/>
    <mergeCell ref="SAM55:SAR55"/>
    <mergeCell ref="SAS55:SAX55"/>
    <mergeCell ref="SAY55:SBD55"/>
    <mergeCell ref="SBE55:SBJ55"/>
    <mergeCell ref="SBK55:SBP55"/>
    <mergeCell ref="RZI55:RZN55"/>
    <mergeCell ref="RZO55:RZT55"/>
    <mergeCell ref="RZU55:RZZ55"/>
    <mergeCell ref="SAA55:SAF55"/>
    <mergeCell ref="SAG55:SAL55"/>
    <mergeCell ref="RYE55:RYJ55"/>
    <mergeCell ref="RYK55:RYP55"/>
    <mergeCell ref="RYQ55:RYV55"/>
    <mergeCell ref="RYW55:RZB55"/>
    <mergeCell ref="RZC55:RZH55"/>
    <mergeCell ref="RXA55:RXF55"/>
    <mergeCell ref="RXG55:RXL55"/>
    <mergeCell ref="RXM55:RXR55"/>
    <mergeCell ref="RXS55:RXX55"/>
    <mergeCell ref="RXY55:RYD55"/>
    <mergeCell ref="RVW55:RWB55"/>
    <mergeCell ref="RWC55:RWH55"/>
    <mergeCell ref="RWI55:RWN55"/>
    <mergeCell ref="RWO55:RWT55"/>
    <mergeCell ref="RWU55:RWZ55"/>
    <mergeCell ref="RUS55:RUX55"/>
    <mergeCell ref="RUY55:RVD55"/>
    <mergeCell ref="RVE55:RVJ55"/>
    <mergeCell ref="RVK55:RVP55"/>
    <mergeCell ref="RVQ55:RVV55"/>
    <mergeCell ref="RTO55:RTT55"/>
    <mergeCell ref="RTU55:RTZ55"/>
    <mergeCell ref="RUA55:RUF55"/>
    <mergeCell ref="RUG55:RUL55"/>
    <mergeCell ref="RUM55:RUR55"/>
    <mergeCell ref="RSK55:RSP55"/>
    <mergeCell ref="RSQ55:RSV55"/>
    <mergeCell ref="RSW55:RTB55"/>
    <mergeCell ref="RTC55:RTH55"/>
    <mergeCell ref="RTI55:RTN55"/>
    <mergeCell ref="RRG55:RRL55"/>
    <mergeCell ref="RRM55:RRR55"/>
    <mergeCell ref="RRS55:RRX55"/>
    <mergeCell ref="RRY55:RSD55"/>
    <mergeCell ref="RSE55:RSJ55"/>
    <mergeCell ref="RQC55:RQH55"/>
    <mergeCell ref="RQI55:RQN55"/>
    <mergeCell ref="RQO55:RQT55"/>
    <mergeCell ref="RQU55:RQZ55"/>
    <mergeCell ref="RRA55:RRF55"/>
    <mergeCell ref="ROY55:RPD55"/>
    <mergeCell ref="RPE55:RPJ55"/>
    <mergeCell ref="RPK55:RPP55"/>
    <mergeCell ref="RPQ55:RPV55"/>
    <mergeCell ref="RPW55:RQB55"/>
    <mergeCell ref="RNU55:RNZ55"/>
    <mergeCell ref="ROA55:ROF55"/>
    <mergeCell ref="ROG55:ROL55"/>
    <mergeCell ref="ROM55:ROR55"/>
    <mergeCell ref="ROS55:ROX55"/>
    <mergeCell ref="RMQ55:RMV55"/>
    <mergeCell ref="RMW55:RNB55"/>
    <mergeCell ref="RNC55:RNH55"/>
    <mergeCell ref="RNI55:RNN55"/>
    <mergeCell ref="RNO55:RNT55"/>
    <mergeCell ref="RLM55:RLR55"/>
    <mergeCell ref="RLS55:RLX55"/>
    <mergeCell ref="RLY55:RMD55"/>
    <mergeCell ref="RME55:RMJ55"/>
    <mergeCell ref="RMK55:RMP55"/>
    <mergeCell ref="RKI55:RKN55"/>
    <mergeCell ref="RKO55:RKT55"/>
    <mergeCell ref="RKU55:RKZ55"/>
    <mergeCell ref="RLA55:RLF55"/>
    <mergeCell ref="RLG55:RLL55"/>
    <mergeCell ref="RJE55:RJJ55"/>
    <mergeCell ref="RJK55:RJP55"/>
    <mergeCell ref="RJQ55:RJV55"/>
    <mergeCell ref="RJW55:RKB55"/>
    <mergeCell ref="RKC55:RKH55"/>
    <mergeCell ref="RIA55:RIF55"/>
    <mergeCell ref="RIG55:RIL55"/>
    <mergeCell ref="RIM55:RIR55"/>
    <mergeCell ref="RIS55:RIX55"/>
    <mergeCell ref="RIY55:RJD55"/>
    <mergeCell ref="RGW55:RHB55"/>
    <mergeCell ref="RHC55:RHH55"/>
    <mergeCell ref="RHI55:RHN55"/>
    <mergeCell ref="RHO55:RHT55"/>
    <mergeCell ref="RHU55:RHZ55"/>
    <mergeCell ref="RFS55:RFX55"/>
    <mergeCell ref="RFY55:RGD55"/>
    <mergeCell ref="RGE55:RGJ55"/>
    <mergeCell ref="RGK55:RGP55"/>
    <mergeCell ref="RGQ55:RGV55"/>
    <mergeCell ref="REO55:RET55"/>
    <mergeCell ref="REU55:REZ55"/>
    <mergeCell ref="RFA55:RFF55"/>
    <mergeCell ref="RFG55:RFL55"/>
    <mergeCell ref="RFM55:RFR55"/>
    <mergeCell ref="RDK55:RDP55"/>
    <mergeCell ref="RDQ55:RDV55"/>
    <mergeCell ref="RDW55:REB55"/>
    <mergeCell ref="REC55:REH55"/>
    <mergeCell ref="REI55:REN55"/>
    <mergeCell ref="RCG55:RCL55"/>
    <mergeCell ref="RCM55:RCR55"/>
    <mergeCell ref="RCS55:RCX55"/>
    <mergeCell ref="RCY55:RDD55"/>
    <mergeCell ref="RDE55:RDJ55"/>
    <mergeCell ref="RBC55:RBH55"/>
    <mergeCell ref="RBI55:RBN55"/>
    <mergeCell ref="RBO55:RBT55"/>
    <mergeCell ref="RBU55:RBZ55"/>
    <mergeCell ref="RCA55:RCF55"/>
    <mergeCell ref="QZY55:RAD55"/>
    <mergeCell ref="RAE55:RAJ55"/>
    <mergeCell ref="RAK55:RAP55"/>
    <mergeCell ref="RAQ55:RAV55"/>
    <mergeCell ref="RAW55:RBB55"/>
    <mergeCell ref="QYU55:QYZ55"/>
    <mergeCell ref="QZA55:QZF55"/>
    <mergeCell ref="QZG55:QZL55"/>
    <mergeCell ref="QZM55:QZR55"/>
    <mergeCell ref="QZS55:QZX55"/>
    <mergeCell ref="QXQ55:QXV55"/>
    <mergeCell ref="QXW55:QYB55"/>
    <mergeCell ref="QYC55:QYH55"/>
    <mergeCell ref="QYI55:QYN55"/>
    <mergeCell ref="QYO55:QYT55"/>
    <mergeCell ref="QWM55:QWR55"/>
    <mergeCell ref="QWS55:QWX55"/>
    <mergeCell ref="QWY55:QXD55"/>
    <mergeCell ref="QXE55:QXJ55"/>
    <mergeCell ref="QXK55:QXP55"/>
    <mergeCell ref="QVI55:QVN55"/>
    <mergeCell ref="QVO55:QVT55"/>
    <mergeCell ref="QVU55:QVZ55"/>
    <mergeCell ref="QWA55:QWF55"/>
    <mergeCell ref="QWG55:QWL55"/>
    <mergeCell ref="QUE55:QUJ55"/>
    <mergeCell ref="QUK55:QUP55"/>
    <mergeCell ref="QUQ55:QUV55"/>
    <mergeCell ref="QUW55:QVB55"/>
    <mergeCell ref="QVC55:QVH55"/>
    <mergeCell ref="QTA55:QTF55"/>
    <mergeCell ref="QTG55:QTL55"/>
    <mergeCell ref="QTM55:QTR55"/>
    <mergeCell ref="QTS55:QTX55"/>
    <mergeCell ref="QTY55:QUD55"/>
    <mergeCell ref="QRW55:QSB55"/>
    <mergeCell ref="QSC55:QSH55"/>
    <mergeCell ref="QSI55:QSN55"/>
    <mergeCell ref="QSO55:QST55"/>
    <mergeCell ref="QSU55:QSZ55"/>
    <mergeCell ref="QQS55:QQX55"/>
    <mergeCell ref="QQY55:QRD55"/>
    <mergeCell ref="QRE55:QRJ55"/>
    <mergeCell ref="QRK55:QRP55"/>
    <mergeCell ref="QRQ55:QRV55"/>
    <mergeCell ref="QPO55:QPT55"/>
    <mergeCell ref="QPU55:QPZ55"/>
    <mergeCell ref="QQA55:QQF55"/>
    <mergeCell ref="QQG55:QQL55"/>
    <mergeCell ref="QQM55:QQR55"/>
    <mergeCell ref="QOK55:QOP55"/>
    <mergeCell ref="QOQ55:QOV55"/>
    <mergeCell ref="QOW55:QPB55"/>
    <mergeCell ref="QPC55:QPH55"/>
    <mergeCell ref="QPI55:QPN55"/>
    <mergeCell ref="QNG55:QNL55"/>
    <mergeCell ref="QNM55:QNR55"/>
    <mergeCell ref="QNS55:QNX55"/>
    <mergeCell ref="QNY55:QOD55"/>
    <mergeCell ref="QOE55:QOJ55"/>
    <mergeCell ref="QMC55:QMH55"/>
    <mergeCell ref="QMI55:QMN55"/>
    <mergeCell ref="QMO55:QMT55"/>
    <mergeCell ref="QMU55:QMZ55"/>
    <mergeCell ref="QNA55:QNF55"/>
    <mergeCell ref="QKY55:QLD55"/>
    <mergeCell ref="QLE55:QLJ55"/>
    <mergeCell ref="QLK55:QLP55"/>
    <mergeCell ref="QLQ55:QLV55"/>
    <mergeCell ref="QLW55:QMB55"/>
    <mergeCell ref="QJU55:QJZ55"/>
    <mergeCell ref="QKA55:QKF55"/>
    <mergeCell ref="QKG55:QKL55"/>
    <mergeCell ref="QKM55:QKR55"/>
    <mergeCell ref="QKS55:QKX55"/>
    <mergeCell ref="QIQ55:QIV55"/>
    <mergeCell ref="QIW55:QJB55"/>
    <mergeCell ref="QJC55:QJH55"/>
    <mergeCell ref="QJI55:QJN55"/>
    <mergeCell ref="QJO55:QJT55"/>
    <mergeCell ref="QHM55:QHR55"/>
    <mergeCell ref="QHS55:QHX55"/>
    <mergeCell ref="QHY55:QID55"/>
    <mergeCell ref="QIE55:QIJ55"/>
    <mergeCell ref="QIK55:QIP55"/>
    <mergeCell ref="QGI55:QGN55"/>
    <mergeCell ref="QGO55:QGT55"/>
    <mergeCell ref="QGU55:QGZ55"/>
    <mergeCell ref="QHA55:QHF55"/>
    <mergeCell ref="QHG55:QHL55"/>
    <mergeCell ref="QFE55:QFJ55"/>
    <mergeCell ref="QFK55:QFP55"/>
    <mergeCell ref="QFQ55:QFV55"/>
    <mergeCell ref="QFW55:QGB55"/>
    <mergeCell ref="QGC55:QGH55"/>
    <mergeCell ref="QEA55:QEF55"/>
    <mergeCell ref="QEG55:QEL55"/>
    <mergeCell ref="QEM55:QER55"/>
    <mergeCell ref="QES55:QEX55"/>
    <mergeCell ref="QEY55:QFD55"/>
    <mergeCell ref="QCW55:QDB55"/>
    <mergeCell ref="QDC55:QDH55"/>
    <mergeCell ref="QDI55:QDN55"/>
    <mergeCell ref="QDO55:QDT55"/>
    <mergeCell ref="QDU55:QDZ55"/>
    <mergeCell ref="QBS55:QBX55"/>
    <mergeCell ref="QBY55:QCD55"/>
    <mergeCell ref="QCE55:QCJ55"/>
    <mergeCell ref="QCK55:QCP55"/>
    <mergeCell ref="QCQ55:QCV55"/>
    <mergeCell ref="QAO55:QAT55"/>
    <mergeCell ref="QAU55:QAZ55"/>
    <mergeCell ref="QBA55:QBF55"/>
    <mergeCell ref="QBG55:QBL55"/>
    <mergeCell ref="QBM55:QBR55"/>
    <mergeCell ref="PZK55:PZP55"/>
    <mergeCell ref="PZQ55:PZV55"/>
    <mergeCell ref="PZW55:QAB55"/>
    <mergeCell ref="QAC55:QAH55"/>
    <mergeCell ref="QAI55:QAN55"/>
    <mergeCell ref="PYG55:PYL55"/>
    <mergeCell ref="PYM55:PYR55"/>
    <mergeCell ref="PYS55:PYX55"/>
    <mergeCell ref="PYY55:PZD55"/>
    <mergeCell ref="PZE55:PZJ55"/>
    <mergeCell ref="PXC55:PXH55"/>
    <mergeCell ref="PXI55:PXN55"/>
    <mergeCell ref="PXO55:PXT55"/>
    <mergeCell ref="PXU55:PXZ55"/>
    <mergeCell ref="PYA55:PYF55"/>
    <mergeCell ref="PVY55:PWD55"/>
    <mergeCell ref="PWE55:PWJ55"/>
    <mergeCell ref="PWK55:PWP55"/>
    <mergeCell ref="PWQ55:PWV55"/>
    <mergeCell ref="PWW55:PXB55"/>
    <mergeCell ref="PUU55:PUZ55"/>
    <mergeCell ref="PVA55:PVF55"/>
    <mergeCell ref="PVG55:PVL55"/>
    <mergeCell ref="PVM55:PVR55"/>
    <mergeCell ref="PVS55:PVX55"/>
    <mergeCell ref="PTQ55:PTV55"/>
    <mergeCell ref="PTW55:PUB55"/>
    <mergeCell ref="PUC55:PUH55"/>
    <mergeCell ref="PUI55:PUN55"/>
    <mergeCell ref="PUO55:PUT55"/>
    <mergeCell ref="PSM55:PSR55"/>
    <mergeCell ref="PSS55:PSX55"/>
    <mergeCell ref="PSY55:PTD55"/>
    <mergeCell ref="PTE55:PTJ55"/>
    <mergeCell ref="PTK55:PTP55"/>
    <mergeCell ref="PRI55:PRN55"/>
    <mergeCell ref="PRO55:PRT55"/>
    <mergeCell ref="PRU55:PRZ55"/>
    <mergeCell ref="PSA55:PSF55"/>
    <mergeCell ref="PSG55:PSL55"/>
    <mergeCell ref="PQE55:PQJ55"/>
    <mergeCell ref="PQK55:PQP55"/>
    <mergeCell ref="PQQ55:PQV55"/>
    <mergeCell ref="PQW55:PRB55"/>
    <mergeCell ref="PRC55:PRH55"/>
    <mergeCell ref="PPA55:PPF55"/>
    <mergeCell ref="PPG55:PPL55"/>
    <mergeCell ref="PPM55:PPR55"/>
    <mergeCell ref="PPS55:PPX55"/>
    <mergeCell ref="PPY55:PQD55"/>
    <mergeCell ref="PNW55:POB55"/>
    <mergeCell ref="POC55:POH55"/>
    <mergeCell ref="POI55:PON55"/>
    <mergeCell ref="POO55:POT55"/>
    <mergeCell ref="POU55:POZ55"/>
    <mergeCell ref="PMS55:PMX55"/>
    <mergeCell ref="PMY55:PND55"/>
    <mergeCell ref="PNE55:PNJ55"/>
    <mergeCell ref="PNK55:PNP55"/>
    <mergeCell ref="PNQ55:PNV55"/>
    <mergeCell ref="PLO55:PLT55"/>
    <mergeCell ref="PLU55:PLZ55"/>
    <mergeCell ref="PMA55:PMF55"/>
    <mergeCell ref="PMG55:PML55"/>
    <mergeCell ref="PMM55:PMR55"/>
    <mergeCell ref="PKK55:PKP55"/>
    <mergeCell ref="PKQ55:PKV55"/>
    <mergeCell ref="PKW55:PLB55"/>
    <mergeCell ref="PLC55:PLH55"/>
    <mergeCell ref="PLI55:PLN55"/>
    <mergeCell ref="PJG55:PJL55"/>
    <mergeCell ref="PJM55:PJR55"/>
    <mergeCell ref="PJS55:PJX55"/>
    <mergeCell ref="PJY55:PKD55"/>
    <mergeCell ref="PKE55:PKJ55"/>
    <mergeCell ref="PIC55:PIH55"/>
    <mergeCell ref="PII55:PIN55"/>
    <mergeCell ref="PIO55:PIT55"/>
    <mergeCell ref="PIU55:PIZ55"/>
    <mergeCell ref="PJA55:PJF55"/>
    <mergeCell ref="PGY55:PHD55"/>
    <mergeCell ref="PHE55:PHJ55"/>
    <mergeCell ref="PHK55:PHP55"/>
    <mergeCell ref="PHQ55:PHV55"/>
    <mergeCell ref="PHW55:PIB55"/>
    <mergeCell ref="PFU55:PFZ55"/>
    <mergeCell ref="PGA55:PGF55"/>
    <mergeCell ref="PGG55:PGL55"/>
    <mergeCell ref="PGM55:PGR55"/>
    <mergeCell ref="PGS55:PGX55"/>
    <mergeCell ref="PEQ55:PEV55"/>
    <mergeCell ref="PEW55:PFB55"/>
    <mergeCell ref="PFC55:PFH55"/>
    <mergeCell ref="PFI55:PFN55"/>
    <mergeCell ref="PFO55:PFT55"/>
    <mergeCell ref="PDM55:PDR55"/>
    <mergeCell ref="PDS55:PDX55"/>
    <mergeCell ref="PDY55:PED55"/>
    <mergeCell ref="PEE55:PEJ55"/>
    <mergeCell ref="PEK55:PEP55"/>
    <mergeCell ref="PCI55:PCN55"/>
    <mergeCell ref="PCO55:PCT55"/>
    <mergeCell ref="PCU55:PCZ55"/>
    <mergeCell ref="PDA55:PDF55"/>
    <mergeCell ref="PDG55:PDL55"/>
    <mergeCell ref="PBE55:PBJ55"/>
    <mergeCell ref="PBK55:PBP55"/>
    <mergeCell ref="PBQ55:PBV55"/>
    <mergeCell ref="PBW55:PCB55"/>
    <mergeCell ref="PCC55:PCH55"/>
    <mergeCell ref="PAA55:PAF55"/>
    <mergeCell ref="PAG55:PAL55"/>
    <mergeCell ref="PAM55:PAR55"/>
    <mergeCell ref="PAS55:PAX55"/>
    <mergeCell ref="PAY55:PBD55"/>
    <mergeCell ref="OYW55:OZB55"/>
    <mergeCell ref="OZC55:OZH55"/>
    <mergeCell ref="OZI55:OZN55"/>
    <mergeCell ref="OZO55:OZT55"/>
    <mergeCell ref="OZU55:OZZ55"/>
    <mergeCell ref="OXS55:OXX55"/>
    <mergeCell ref="OXY55:OYD55"/>
    <mergeCell ref="OYE55:OYJ55"/>
    <mergeCell ref="OYK55:OYP55"/>
    <mergeCell ref="OYQ55:OYV55"/>
    <mergeCell ref="OWO55:OWT55"/>
    <mergeCell ref="OWU55:OWZ55"/>
    <mergeCell ref="OXA55:OXF55"/>
    <mergeCell ref="OXG55:OXL55"/>
    <mergeCell ref="OXM55:OXR55"/>
    <mergeCell ref="OVK55:OVP55"/>
    <mergeCell ref="OVQ55:OVV55"/>
    <mergeCell ref="OVW55:OWB55"/>
    <mergeCell ref="OWC55:OWH55"/>
    <mergeCell ref="OWI55:OWN55"/>
    <mergeCell ref="OUG55:OUL55"/>
    <mergeCell ref="OUM55:OUR55"/>
    <mergeCell ref="OUS55:OUX55"/>
    <mergeCell ref="OUY55:OVD55"/>
    <mergeCell ref="OVE55:OVJ55"/>
    <mergeCell ref="OTC55:OTH55"/>
    <mergeCell ref="OTI55:OTN55"/>
    <mergeCell ref="OTO55:OTT55"/>
    <mergeCell ref="OTU55:OTZ55"/>
    <mergeCell ref="OUA55:OUF55"/>
    <mergeCell ref="ORY55:OSD55"/>
    <mergeCell ref="OSE55:OSJ55"/>
    <mergeCell ref="OSK55:OSP55"/>
    <mergeCell ref="OSQ55:OSV55"/>
    <mergeCell ref="OSW55:OTB55"/>
    <mergeCell ref="OQU55:OQZ55"/>
    <mergeCell ref="ORA55:ORF55"/>
    <mergeCell ref="ORG55:ORL55"/>
    <mergeCell ref="ORM55:ORR55"/>
    <mergeCell ref="ORS55:ORX55"/>
    <mergeCell ref="OPQ55:OPV55"/>
    <mergeCell ref="OPW55:OQB55"/>
    <mergeCell ref="OQC55:OQH55"/>
    <mergeCell ref="OQI55:OQN55"/>
    <mergeCell ref="OQO55:OQT55"/>
    <mergeCell ref="OOM55:OOR55"/>
    <mergeCell ref="OOS55:OOX55"/>
    <mergeCell ref="OOY55:OPD55"/>
    <mergeCell ref="OPE55:OPJ55"/>
    <mergeCell ref="OPK55:OPP55"/>
    <mergeCell ref="ONI55:ONN55"/>
    <mergeCell ref="ONO55:ONT55"/>
    <mergeCell ref="ONU55:ONZ55"/>
    <mergeCell ref="OOA55:OOF55"/>
    <mergeCell ref="OOG55:OOL55"/>
    <mergeCell ref="OME55:OMJ55"/>
    <mergeCell ref="OMK55:OMP55"/>
    <mergeCell ref="OMQ55:OMV55"/>
    <mergeCell ref="OMW55:ONB55"/>
    <mergeCell ref="ONC55:ONH55"/>
    <mergeCell ref="OLA55:OLF55"/>
    <mergeCell ref="OLG55:OLL55"/>
    <mergeCell ref="OLM55:OLR55"/>
    <mergeCell ref="OLS55:OLX55"/>
    <mergeCell ref="OLY55:OMD55"/>
    <mergeCell ref="OJW55:OKB55"/>
    <mergeCell ref="OKC55:OKH55"/>
    <mergeCell ref="OKI55:OKN55"/>
    <mergeCell ref="OKO55:OKT55"/>
    <mergeCell ref="OKU55:OKZ55"/>
    <mergeCell ref="OIS55:OIX55"/>
    <mergeCell ref="OIY55:OJD55"/>
    <mergeCell ref="OJE55:OJJ55"/>
    <mergeCell ref="OJK55:OJP55"/>
    <mergeCell ref="OJQ55:OJV55"/>
    <mergeCell ref="OHO55:OHT55"/>
    <mergeCell ref="OHU55:OHZ55"/>
    <mergeCell ref="OIA55:OIF55"/>
    <mergeCell ref="OIG55:OIL55"/>
    <mergeCell ref="OIM55:OIR55"/>
    <mergeCell ref="OGK55:OGP55"/>
    <mergeCell ref="OGQ55:OGV55"/>
    <mergeCell ref="OGW55:OHB55"/>
    <mergeCell ref="OHC55:OHH55"/>
    <mergeCell ref="OHI55:OHN55"/>
    <mergeCell ref="OFG55:OFL55"/>
    <mergeCell ref="OFM55:OFR55"/>
    <mergeCell ref="OFS55:OFX55"/>
    <mergeCell ref="OFY55:OGD55"/>
    <mergeCell ref="OGE55:OGJ55"/>
    <mergeCell ref="OEC55:OEH55"/>
    <mergeCell ref="OEI55:OEN55"/>
    <mergeCell ref="OEO55:OET55"/>
    <mergeCell ref="OEU55:OEZ55"/>
    <mergeCell ref="OFA55:OFF55"/>
    <mergeCell ref="OCY55:ODD55"/>
    <mergeCell ref="ODE55:ODJ55"/>
    <mergeCell ref="ODK55:ODP55"/>
    <mergeCell ref="ODQ55:ODV55"/>
    <mergeCell ref="ODW55:OEB55"/>
    <mergeCell ref="OBU55:OBZ55"/>
    <mergeCell ref="OCA55:OCF55"/>
    <mergeCell ref="OCG55:OCL55"/>
    <mergeCell ref="OCM55:OCR55"/>
    <mergeCell ref="OCS55:OCX55"/>
    <mergeCell ref="OAQ55:OAV55"/>
    <mergeCell ref="OAW55:OBB55"/>
    <mergeCell ref="OBC55:OBH55"/>
    <mergeCell ref="OBI55:OBN55"/>
    <mergeCell ref="OBO55:OBT55"/>
    <mergeCell ref="NZM55:NZR55"/>
    <mergeCell ref="NZS55:NZX55"/>
    <mergeCell ref="NZY55:OAD55"/>
    <mergeCell ref="OAE55:OAJ55"/>
    <mergeCell ref="OAK55:OAP55"/>
    <mergeCell ref="NYI55:NYN55"/>
    <mergeCell ref="NYO55:NYT55"/>
    <mergeCell ref="NYU55:NYZ55"/>
    <mergeCell ref="NZA55:NZF55"/>
    <mergeCell ref="NZG55:NZL55"/>
    <mergeCell ref="NXE55:NXJ55"/>
    <mergeCell ref="NXK55:NXP55"/>
    <mergeCell ref="NXQ55:NXV55"/>
    <mergeCell ref="NXW55:NYB55"/>
    <mergeCell ref="NYC55:NYH55"/>
    <mergeCell ref="NWA55:NWF55"/>
    <mergeCell ref="NWG55:NWL55"/>
    <mergeCell ref="NWM55:NWR55"/>
    <mergeCell ref="NWS55:NWX55"/>
    <mergeCell ref="NWY55:NXD55"/>
    <mergeCell ref="NUW55:NVB55"/>
    <mergeCell ref="NVC55:NVH55"/>
    <mergeCell ref="NVI55:NVN55"/>
    <mergeCell ref="NVO55:NVT55"/>
    <mergeCell ref="NVU55:NVZ55"/>
    <mergeCell ref="NTS55:NTX55"/>
    <mergeCell ref="NTY55:NUD55"/>
    <mergeCell ref="NUE55:NUJ55"/>
    <mergeCell ref="NUK55:NUP55"/>
    <mergeCell ref="NUQ55:NUV55"/>
    <mergeCell ref="NSO55:NST55"/>
    <mergeCell ref="NSU55:NSZ55"/>
    <mergeCell ref="NTA55:NTF55"/>
    <mergeCell ref="NTG55:NTL55"/>
    <mergeCell ref="NTM55:NTR55"/>
    <mergeCell ref="NRK55:NRP55"/>
    <mergeCell ref="NRQ55:NRV55"/>
    <mergeCell ref="NRW55:NSB55"/>
    <mergeCell ref="NSC55:NSH55"/>
    <mergeCell ref="NSI55:NSN55"/>
    <mergeCell ref="NQG55:NQL55"/>
    <mergeCell ref="NQM55:NQR55"/>
    <mergeCell ref="NQS55:NQX55"/>
    <mergeCell ref="NQY55:NRD55"/>
    <mergeCell ref="NRE55:NRJ55"/>
    <mergeCell ref="NPC55:NPH55"/>
    <mergeCell ref="NPI55:NPN55"/>
    <mergeCell ref="NPO55:NPT55"/>
    <mergeCell ref="NPU55:NPZ55"/>
    <mergeCell ref="NQA55:NQF55"/>
    <mergeCell ref="NNY55:NOD55"/>
    <mergeCell ref="NOE55:NOJ55"/>
    <mergeCell ref="NOK55:NOP55"/>
    <mergeCell ref="NOQ55:NOV55"/>
    <mergeCell ref="NOW55:NPB55"/>
    <mergeCell ref="NMU55:NMZ55"/>
    <mergeCell ref="NNA55:NNF55"/>
    <mergeCell ref="NNG55:NNL55"/>
    <mergeCell ref="NNM55:NNR55"/>
    <mergeCell ref="NNS55:NNX55"/>
    <mergeCell ref="NLQ55:NLV55"/>
    <mergeCell ref="NLW55:NMB55"/>
    <mergeCell ref="NMC55:NMH55"/>
    <mergeCell ref="NMI55:NMN55"/>
    <mergeCell ref="NMO55:NMT55"/>
    <mergeCell ref="NKM55:NKR55"/>
    <mergeCell ref="NKS55:NKX55"/>
    <mergeCell ref="NKY55:NLD55"/>
    <mergeCell ref="NLE55:NLJ55"/>
    <mergeCell ref="NLK55:NLP55"/>
    <mergeCell ref="NJI55:NJN55"/>
    <mergeCell ref="NJO55:NJT55"/>
    <mergeCell ref="NJU55:NJZ55"/>
    <mergeCell ref="NKA55:NKF55"/>
    <mergeCell ref="NKG55:NKL55"/>
    <mergeCell ref="NIE55:NIJ55"/>
    <mergeCell ref="NIK55:NIP55"/>
    <mergeCell ref="NIQ55:NIV55"/>
    <mergeCell ref="NIW55:NJB55"/>
    <mergeCell ref="NJC55:NJH55"/>
    <mergeCell ref="NHA55:NHF55"/>
    <mergeCell ref="NHG55:NHL55"/>
    <mergeCell ref="NHM55:NHR55"/>
    <mergeCell ref="NHS55:NHX55"/>
    <mergeCell ref="NHY55:NID55"/>
    <mergeCell ref="NFW55:NGB55"/>
    <mergeCell ref="NGC55:NGH55"/>
    <mergeCell ref="NGI55:NGN55"/>
    <mergeCell ref="NGO55:NGT55"/>
    <mergeCell ref="NGU55:NGZ55"/>
    <mergeCell ref="NES55:NEX55"/>
    <mergeCell ref="NEY55:NFD55"/>
    <mergeCell ref="NFE55:NFJ55"/>
    <mergeCell ref="NFK55:NFP55"/>
    <mergeCell ref="NFQ55:NFV55"/>
    <mergeCell ref="NDO55:NDT55"/>
    <mergeCell ref="NDU55:NDZ55"/>
    <mergeCell ref="NEA55:NEF55"/>
    <mergeCell ref="NEG55:NEL55"/>
    <mergeCell ref="NEM55:NER55"/>
    <mergeCell ref="NCK55:NCP55"/>
    <mergeCell ref="NCQ55:NCV55"/>
    <mergeCell ref="NCW55:NDB55"/>
    <mergeCell ref="NDC55:NDH55"/>
    <mergeCell ref="NDI55:NDN55"/>
    <mergeCell ref="NBG55:NBL55"/>
    <mergeCell ref="NBM55:NBR55"/>
    <mergeCell ref="NBS55:NBX55"/>
    <mergeCell ref="NBY55:NCD55"/>
    <mergeCell ref="NCE55:NCJ55"/>
    <mergeCell ref="NAC55:NAH55"/>
    <mergeCell ref="NAI55:NAN55"/>
    <mergeCell ref="NAO55:NAT55"/>
    <mergeCell ref="NAU55:NAZ55"/>
    <mergeCell ref="NBA55:NBF55"/>
    <mergeCell ref="MYY55:MZD55"/>
    <mergeCell ref="MZE55:MZJ55"/>
    <mergeCell ref="MZK55:MZP55"/>
    <mergeCell ref="MZQ55:MZV55"/>
    <mergeCell ref="MZW55:NAB55"/>
    <mergeCell ref="MXU55:MXZ55"/>
    <mergeCell ref="MYA55:MYF55"/>
    <mergeCell ref="MYG55:MYL55"/>
    <mergeCell ref="MYM55:MYR55"/>
    <mergeCell ref="MYS55:MYX55"/>
    <mergeCell ref="MWQ55:MWV55"/>
    <mergeCell ref="MWW55:MXB55"/>
    <mergeCell ref="MXC55:MXH55"/>
    <mergeCell ref="MXI55:MXN55"/>
    <mergeCell ref="MXO55:MXT55"/>
    <mergeCell ref="MVM55:MVR55"/>
    <mergeCell ref="MVS55:MVX55"/>
    <mergeCell ref="MVY55:MWD55"/>
    <mergeCell ref="MWE55:MWJ55"/>
    <mergeCell ref="MWK55:MWP55"/>
    <mergeCell ref="MUI55:MUN55"/>
    <mergeCell ref="MUO55:MUT55"/>
    <mergeCell ref="MUU55:MUZ55"/>
    <mergeCell ref="MVA55:MVF55"/>
    <mergeCell ref="MVG55:MVL55"/>
    <mergeCell ref="MTE55:MTJ55"/>
    <mergeCell ref="MTK55:MTP55"/>
    <mergeCell ref="MTQ55:MTV55"/>
    <mergeCell ref="MTW55:MUB55"/>
    <mergeCell ref="MUC55:MUH55"/>
    <mergeCell ref="MSA55:MSF55"/>
    <mergeCell ref="MSG55:MSL55"/>
    <mergeCell ref="MSM55:MSR55"/>
    <mergeCell ref="MSS55:MSX55"/>
    <mergeCell ref="MSY55:MTD55"/>
    <mergeCell ref="MQW55:MRB55"/>
    <mergeCell ref="MRC55:MRH55"/>
    <mergeCell ref="MRI55:MRN55"/>
    <mergeCell ref="MRO55:MRT55"/>
    <mergeCell ref="MRU55:MRZ55"/>
    <mergeCell ref="MPS55:MPX55"/>
    <mergeCell ref="MPY55:MQD55"/>
    <mergeCell ref="MQE55:MQJ55"/>
    <mergeCell ref="MQK55:MQP55"/>
    <mergeCell ref="MQQ55:MQV55"/>
    <mergeCell ref="MOO55:MOT55"/>
    <mergeCell ref="MOU55:MOZ55"/>
    <mergeCell ref="MPA55:MPF55"/>
    <mergeCell ref="MPG55:MPL55"/>
    <mergeCell ref="MPM55:MPR55"/>
    <mergeCell ref="MNK55:MNP55"/>
    <mergeCell ref="MNQ55:MNV55"/>
    <mergeCell ref="MNW55:MOB55"/>
    <mergeCell ref="MOC55:MOH55"/>
    <mergeCell ref="MOI55:MON55"/>
    <mergeCell ref="MMG55:MML55"/>
    <mergeCell ref="MMM55:MMR55"/>
    <mergeCell ref="MMS55:MMX55"/>
    <mergeCell ref="MMY55:MND55"/>
    <mergeCell ref="MNE55:MNJ55"/>
    <mergeCell ref="MLC55:MLH55"/>
    <mergeCell ref="MLI55:MLN55"/>
    <mergeCell ref="MLO55:MLT55"/>
    <mergeCell ref="MLU55:MLZ55"/>
    <mergeCell ref="MMA55:MMF55"/>
    <mergeCell ref="MJY55:MKD55"/>
    <mergeCell ref="MKE55:MKJ55"/>
    <mergeCell ref="MKK55:MKP55"/>
    <mergeCell ref="MKQ55:MKV55"/>
    <mergeCell ref="MKW55:MLB55"/>
    <mergeCell ref="MIU55:MIZ55"/>
    <mergeCell ref="MJA55:MJF55"/>
    <mergeCell ref="MJG55:MJL55"/>
    <mergeCell ref="MJM55:MJR55"/>
    <mergeCell ref="MJS55:MJX55"/>
    <mergeCell ref="MHQ55:MHV55"/>
    <mergeCell ref="MHW55:MIB55"/>
    <mergeCell ref="MIC55:MIH55"/>
    <mergeCell ref="MII55:MIN55"/>
    <mergeCell ref="MIO55:MIT55"/>
    <mergeCell ref="MGM55:MGR55"/>
    <mergeCell ref="MGS55:MGX55"/>
    <mergeCell ref="MGY55:MHD55"/>
    <mergeCell ref="MHE55:MHJ55"/>
    <mergeCell ref="MHK55:MHP55"/>
    <mergeCell ref="MFI55:MFN55"/>
    <mergeCell ref="MFO55:MFT55"/>
    <mergeCell ref="MFU55:MFZ55"/>
    <mergeCell ref="MGA55:MGF55"/>
    <mergeCell ref="MGG55:MGL55"/>
    <mergeCell ref="MEE55:MEJ55"/>
    <mergeCell ref="MEK55:MEP55"/>
    <mergeCell ref="MEQ55:MEV55"/>
    <mergeCell ref="MEW55:MFB55"/>
    <mergeCell ref="MFC55:MFH55"/>
    <mergeCell ref="MDA55:MDF55"/>
    <mergeCell ref="MDG55:MDL55"/>
    <mergeCell ref="MDM55:MDR55"/>
    <mergeCell ref="MDS55:MDX55"/>
    <mergeCell ref="MDY55:MED55"/>
    <mergeCell ref="MBW55:MCB55"/>
    <mergeCell ref="MCC55:MCH55"/>
    <mergeCell ref="MCI55:MCN55"/>
    <mergeCell ref="MCO55:MCT55"/>
    <mergeCell ref="MCU55:MCZ55"/>
    <mergeCell ref="MAS55:MAX55"/>
    <mergeCell ref="MAY55:MBD55"/>
    <mergeCell ref="MBE55:MBJ55"/>
    <mergeCell ref="MBK55:MBP55"/>
    <mergeCell ref="MBQ55:MBV55"/>
    <mergeCell ref="LZO55:LZT55"/>
    <mergeCell ref="LZU55:LZZ55"/>
    <mergeCell ref="MAA55:MAF55"/>
    <mergeCell ref="MAG55:MAL55"/>
    <mergeCell ref="MAM55:MAR55"/>
    <mergeCell ref="LYK55:LYP55"/>
    <mergeCell ref="LYQ55:LYV55"/>
    <mergeCell ref="LYW55:LZB55"/>
    <mergeCell ref="LZC55:LZH55"/>
    <mergeCell ref="LZI55:LZN55"/>
    <mergeCell ref="LXG55:LXL55"/>
    <mergeCell ref="LXM55:LXR55"/>
    <mergeCell ref="LXS55:LXX55"/>
    <mergeCell ref="LXY55:LYD55"/>
    <mergeCell ref="LYE55:LYJ55"/>
    <mergeCell ref="LWC55:LWH55"/>
    <mergeCell ref="LWI55:LWN55"/>
    <mergeCell ref="LWO55:LWT55"/>
    <mergeCell ref="LWU55:LWZ55"/>
    <mergeCell ref="LXA55:LXF55"/>
    <mergeCell ref="LUY55:LVD55"/>
    <mergeCell ref="LVE55:LVJ55"/>
    <mergeCell ref="LVK55:LVP55"/>
    <mergeCell ref="LVQ55:LVV55"/>
    <mergeCell ref="LVW55:LWB55"/>
    <mergeCell ref="LTU55:LTZ55"/>
    <mergeCell ref="LUA55:LUF55"/>
    <mergeCell ref="LUG55:LUL55"/>
    <mergeCell ref="LUM55:LUR55"/>
    <mergeCell ref="LUS55:LUX55"/>
    <mergeCell ref="LSQ55:LSV55"/>
    <mergeCell ref="LSW55:LTB55"/>
    <mergeCell ref="LTC55:LTH55"/>
    <mergeCell ref="LTI55:LTN55"/>
    <mergeCell ref="LTO55:LTT55"/>
    <mergeCell ref="LRM55:LRR55"/>
    <mergeCell ref="LRS55:LRX55"/>
    <mergeCell ref="LRY55:LSD55"/>
    <mergeCell ref="LSE55:LSJ55"/>
    <mergeCell ref="LSK55:LSP55"/>
    <mergeCell ref="LQI55:LQN55"/>
    <mergeCell ref="LQO55:LQT55"/>
    <mergeCell ref="LQU55:LQZ55"/>
    <mergeCell ref="LRA55:LRF55"/>
    <mergeCell ref="LRG55:LRL55"/>
    <mergeCell ref="LPE55:LPJ55"/>
    <mergeCell ref="LPK55:LPP55"/>
    <mergeCell ref="LPQ55:LPV55"/>
    <mergeCell ref="LPW55:LQB55"/>
    <mergeCell ref="LQC55:LQH55"/>
    <mergeCell ref="LOA55:LOF55"/>
    <mergeCell ref="LOG55:LOL55"/>
    <mergeCell ref="LOM55:LOR55"/>
    <mergeCell ref="LOS55:LOX55"/>
    <mergeCell ref="LOY55:LPD55"/>
    <mergeCell ref="LMW55:LNB55"/>
    <mergeCell ref="LNC55:LNH55"/>
    <mergeCell ref="LNI55:LNN55"/>
    <mergeCell ref="LNO55:LNT55"/>
    <mergeCell ref="LNU55:LNZ55"/>
    <mergeCell ref="LLS55:LLX55"/>
    <mergeCell ref="LLY55:LMD55"/>
    <mergeCell ref="LME55:LMJ55"/>
    <mergeCell ref="LMK55:LMP55"/>
    <mergeCell ref="LMQ55:LMV55"/>
    <mergeCell ref="LKO55:LKT55"/>
    <mergeCell ref="LKU55:LKZ55"/>
    <mergeCell ref="LLA55:LLF55"/>
    <mergeCell ref="LLG55:LLL55"/>
    <mergeCell ref="LLM55:LLR55"/>
    <mergeCell ref="LJK55:LJP55"/>
    <mergeCell ref="LJQ55:LJV55"/>
    <mergeCell ref="LJW55:LKB55"/>
    <mergeCell ref="LKC55:LKH55"/>
    <mergeCell ref="LKI55:LKN55"/>
    <mergeCell ref="LIG55:LIL55"/>
    <mergeCell ref="LIM55:LIR55"/>
    <mergeCell ref="LIS55:LIX55"/>
    <mergeCell ref="LIY55:LJD55"/>
    <mergeCell ref="LJE55:LJJ55"/>
    <mergeCell ref="LHC55:LHH55"/>
    <mergeCell ref="LHI55:LHN55"/>
    <mergeCell ref="LHO55:LHT55"/>
    <mergeCell ref="LHU55:LHZ55"/>
    <mergeCell ref="LIA55:LIF55"/>
    <mergeCell ref="LFY55:LGD55"/>
    <mergeCell ref="LGE55:LGJ55"/>
    <mergeCell ref="LGK55:LGP55"/>
    <mergeCell ref="LGQ55:LGV55"/>
    <mergeCell ref="LGW55:LHB55"/>
    <mergeCell ref="LEU55:LEZ55"/>
    <mergeCell ref="LFA55:LFF55"/>
    <mergeCell ref="LFG55:LFL55"/>
    <mergeCell ref="LFM55:LFR55"/>
    <mergeCell ref="LFS55:LFX55"/>
    <mergeCell ref="LDQ55:LDV55"/>
    <mergeCell ref="LDW55:LEB55"/>
    <mergeCell ref="LEC55:LEH55"/>
    <mergeCell ref="LEI55:LEN55"/>
    <mergeCell ref="LEO55:LET55"/>
    <mergeCell ref="LCM55:LCR55"/>
    <mergeCell ref="LCS55:LCX55"/>
    <mergeCell ref="LCY55:LDD55"/>
    <mergeCell ref="LDE55:LDJ55"/>
    <mergeCell ref="LDK55:LDP55"/>
    <mergeCell ref="LBI55:LBN55"/>
    <mergeCell ref="LBO55:LBT55"/>
    <mergeCell ref="LBU55:LBZ55"/>
    <mergeCell ref="LCA55:LCF55"/>
    <mergeCell ref="LCG55:LCL55"/>
    <mergeCell ref="LAE55:LAJ55"/>
    <mergeCell ref="LAK55:LAP55"/>
    <mergeCell ref="LAQ55:LAV55"/>
    <mergeCell ref="LAW55:LBB55"/>
    <mergeCell ref="LBC55:LBH55"/>
    <mergeCell ref="KZA55:KZF55"/>
    <mergeCell ref="KZG55:KZL55"/>
    <mergeCell ref="KZM55:KZR55"/>
    <mergeCell ref="KZS55:KZX55"/>
    <mergeCell ref="KZY55:LAD55"/>
    <mergeCell ref="KXW55:KYB55"/>
    <mergeCell ref="KYC55:KYH55"/>
    <mergeCell ref="KYI55:KYN55"/>
    <mergeCell ref="KYO55:KYT55"/>
    <mergeCell ref="KYU55:KYZ55"/>
    <mergeCell ref="KWS55:KWX55"/>
    <mergeCell ref="KWY55:KXD55"/>
    <mergeCell ref="KXE55:KXJ55"/>
    <mergeCell ref="KXK55:KXP55"/>
    <mergeCell ref="KXQ55:KXV55"/>
    <mergeCell ref="KVO55:KVT55"/>
    <mergeCell ref="KVU55:KVZ55"/>
    <mergeCell ref="KWA55:KWF55"/>
    <mergeCell ref="KWG55:KWL55"/>
    <mergeCell ref="KWM55:KWR55"/>
    <mergeCell ref="KUK55:KUP55"/>
    <mergeCell ref="KUQ55:KUV55"/>
    <mergeCell ref="KUW55:KVB55"/>
    <mergeCell ref="KVC55:KVH55"/>
    <mergeCell ref="KVI55:KVN55"/>
    <mergeCell ref="KTG55:KTL55"/>
    <mergeCell ref="KTM55:KTR55"/>
    <mergeCell ref="KTS55:KTX55"/>
    <mergeCell ref="KTY55:KUD55"/>
    <mergeCell ref="KUE55:KUJ55"/>
    <mergeCell ref="KSC55:KSH55"/>
    <mergeCell ref="KSI55:KSN55"/>
    <mergeCell ref="KSO55:KST55"/>
    <mergeCell ref="KSU55:KSZ55"/>
    <mergeCell ref="KTA55:KTF55"/>
    <mergeCell ref="KQY55:KRD55"/>
    <mergeCell ref="KRE55:KRJ55"/>
    <mergeCell ref="KRK55:KRP55"/>
    <mergeCell ref="KRQ55:KRV55"/>
    <mergeCell ref="KRW55:KSB55"/>
    <mergeCell ref="KPU55:KPZ55"/>
    <mergeCell ref="KQA55:KQF55"/>
    <mergeCell ref="KQG55:KQL55"/>
    <mergeCell ref="KQM55:KQR55"/>
    <mergeCell ref="KQS55:KQX55"/>
    <mergeCell ref="KOQ55:KOV55"/>
    <mergeCell ref="KOW55:KPB55"/>
    <mergeCell ref="KPC55:KPH55"/>
    <mergeCell ref="KPI55:KPN55"/>
    <mergeCell ref="KPO55:KPT55"/>
    <mergeCell ref="KNM55:KNR55"/>
    <mergeCell ref="KNS55:KNX55"/>
    <mergeCell ref="KNY55:KOD55"/>
    <mergeCell ref="KOE55:KOJ55"/>
    <mergeCell ref="KOK55:KOP55"/>
    <mergeCell ref="KMI55:KMN55"/>
    <mergeCell ref="KMO55:KMT55"/>
    <mergeCell ref="KMU55:KMZ55"/>
    <mergeCell ref="KNA55:KNF55"/>
    <mergeCell ref="KNG55:KNL55"/>
    <mergeCell ref="KLE55:KLJ55"/>
    <mergeCell ref="KLK55:KLP55"/>
    <mergeCell ref="KLQ55:KLV55"/>
    <mergeCell ref="KLW55:KMB55"/>
    <mergeCell ref="KMC55:KMH55"/>
    <mergeCell ref="KKA55:KKF55"/>
    <mergeCell ref="KKG55:KKL55"/>
    <mergeCell ref="KKM55:KKR55"/>
    <mergeCell ref="KKS55:KKX55"/>
    <mergeCell ref="KKY55:KLD55"/>
    <mergeCell ref="KIW55:KJB55"/>
    <mergeCell ref="KJC55:KJH55"/>
    <mergeCell ref="KJI55:KJN55"/>
    <mergeCell ref="KJO55:KJT55"/>
    <mergeCell ref="KJU55:KJZ55"/>
    <mergeCell ref="KHS55:KHX55"/>
    <mergeCell ref="KHY55:KID55"/>
    <mergeCell ref="KIE55:KIJ55"/>
    <mergeCell ref="KIK55:KIP55"/>
    <mergeCell ref="KIQ55:KIV55"/>
    <mergeCell ref="KGO55:KGT55"/>
    <mergeCell ref="KGU55:KGZ55"/>
    <mergeCell ref="KHA55:KHF55"/>
    <mergeCell ref="KHG55:KHL55"/>
    <mergeCell ref="KHM55:KHR55"/>
    <mergeCell ref="KFK55:KFP55"/>
    <mergeCell ref="KFQ55:KFV55"/>
    <mergeCell ref="KFW55:KGB55"/>
    <mergeCell ref="KGC55:KGH55"/>
    <mergeCell ref="KGI55:KGN55"/>
    <mergeCell ref="KEG55:KEL55"/>
    <mergeCell ref="KEM55:KER55"/>
    <mergeCell ref="KES55:KEX55"/>
    <mergeCell ref="KEY55:KFD55"/>
    <mergeCell ref="KFE55:KFJ55"/>
    <mergeCell ref="KDC55:KDH55"/>
    <mergeCell ref="KDI55:KDN55"/>
    <mergeCell ref="KDO55:KDT55"/>
    <mergeCell ref="KDU55:KDZ55"/>
    <mergeCell ref="KEA55:KEF55"/>
    <mergeCell ref="KBY55:KCD55"/>
    <mergeCell ref="KCE55:KCJ55"/>
    <mergeCell ref="KCK55:KCP55"/>
    <mergeCell ref="KCQ55:KCV55"/>
    <mergeCell ref="KCW55:KDB55"/>
    <mergeCell ref="KAU55:KAZ55"/>
    <mergeCell ref="KBA55:KBF55"/>
    <mergeCell ref="KBG55:KBL55"/>
    <mergeCell ref="KBM55:KBR55"/>
    <mergeCell ref="KBS55:KBX55"/>
    <mergeCell ref="JZQ55:JZV55"/>
    <mergeCell ref="JZW55:KAB55"/>
    <mergeCell ref="KAC55:KAH55"/>
    <mergeCell ref="KAI55:KAN55"/>
    <mergeCell ref="KAO55:KAT55"/>
    <mergeCell ref="JYM55:JYR55"/>
    <mergeCell ref="JYS55:JYX55"/>
    <mergeCell ref="JYY55:JZD55"/>
    <mergeCell ref="JZE55:JZJ55"/>
    <mergeCell ref="JZK55:JZP55"/>
    <mergeCell ref="JXI55:JXN55"/>
    <mergeCell ref="JXO55:JXT55"/>
    <mergeCell ref="JXU55:JXZ55"/>
    <mergeCell ref="JYA55:JYF55"/>
    <mergeCell ref="JYG55:JYL55"/>
    <mergeCell ref="JWE55:JWJ55"/>
    <mergeCell ref="JWK55:JWP55"/>
    <mergeCell ref="JWQ55:JWV55"/>
    <mergeCell ref="JWW55:JXB55"/>
    <mergeCell ref="JXC55:JXH55"/>
    <mergeCell ref="JVA55:JVF55"/>
    <mergeCell ref="JVG55:JVL55"/>
    <mergeCell ref="JVM55:JVR55"/>
    <mergeCell ref="JVS55:JVX55"/>
    <mergeCell ref="JVY55:JWD55"/>
    <mergeCell ref="JTW55:JUB55"/>
    <mergeCell ref="JUC55:JUH55"/>
    <mergeCell ref="JUI55:JUN55"/>
    <mergeCell ref="JUO55:JUT55"/>
    <mergeCell ref="JUU55:JUZ55"/>
    <mergeCell ref="JSS55:JSX55"/>
    <mergeCell ref="JSY55:JTD55"/>
    <mergeCell ref="JTE55:JTJ55"/>
    <mergeCell ref="JTK55:JTP55"/>
    <mergeCell ref="JTQ55:JTV55"/>
    <mergeCell ref="JRO55:JRT55"/>
    <mergeCell ref="JRU55:JRZ55"/>
    <mergeCell ref="JSA55:JSF55"/>
    <mergeCell ref="JSG55:JSL55"/>
    <mergeCell ref="JSM55:JSR55"/>
    <mergeCell ref="JQK55:JQP55"/>
    <mergeCell ref="JQQ55:JQV55"/>
    <mergeCell ref="JQW55:JRB55"/>
    <mergeCell ref="JRC55:JRH55"/>
    <mergeCell ref="JRI55:JRN55"/>
    <mergeCell ref="JPG55:JPL55"/>
    <mergeCell ref="JPM55:JPR55"/>
    <mergeCell ref="JPS55:JPX55"/>
    <mergeCell ref="JPY55:JQD55"/>
    <mergeCell ref="JQE55:JQJ55"/>
    <mergeCell ref="JOC55:JOH55"/>
    <mergeCell ref="JOI55:JON55"/>
    <mergeCell ref="JOO55:JOT55"/>
    <mergeCell ref="JOU55:JOZ55"/>
    <mergeCell ref="JPA55:JPF55"/>
    <mergeCell ref="JMY55:JND55"/>
    <mergeCell ref="JNE55:JNJ55"/>
    <mergeCell ref="JNK55:JNP55"/>
    <mergeCell ref="JNQ55:JNV55"/>
    <mergeCell ref="JNW55:JOB55"/>
    <mergeCell ref="JLU55:JLZ55"/>
    <mergeCell ref="JMA55:JMF55"/>
    <mergeCell ref="JMG55:JML55"/>
    <mergeCell ref="JMM55:JMR55"/>
    <mergeCell ref="JMS55:JMX55"/>
    <mergeCell ref="JKQ55:JKV55"/>
    <mergeCell ref="JKW55:JLB55"/>
    <mergeCell ref="JLC55:JLH55"/>
    <mergeCell ref="JLI55:JLN55"/>
    <mergeCell ref="JLO55:JLT55"/>
    <mergeCell ref="JJM55:JJR55"/>
    <mergeCell ref="JJS55:JJX55"/>
    <mergeCell ref="JJY55:JKD55"/>
    <mergeCell ref="JKE55:JKJ55"/>
    <mergeCell ref="JKK55:JKP55"/>
    <mergeCell ref="JII55:JIN55"/>
    <mergeCell ref="JIO55:JIT55"/>
    <mergeCell ref="JIU55:JIZ55"/>
    <mergeCell ref="JJA55:JJF55"/>
    <mergeCell ref="JJG55:JJL55"/>
    <mergeCell ref="JHE55:JHJ55"/>
    <mergeCell ref="JHK55:JHP55"/>
    <mergeCell ref="JHQ55:JHV55"/>
    <mergeCell ref="JHW55:JIB55"/>
    <mergeCell ref="JIC55:JIH55"/>
    <mergeCell ref="JGA55:JGF55"/>
    <mergeCell ref="JGG55:JGL55"/>
    <mergeCell ref="JGM55:JGR55"/>
    <mergeCell ref="JGS55:JGX55"/>
    <mergeCell ref="JGY55:JHD55"/>
    <mergeCell ref="JEW55:JFB55"/>
    <mergeCell ref="JFC55:JFH55"/>
    <mergeCell ref="JFI55:JFN55"/>
    <mergeCell ref="JFO55:JFT55"/>
    <mergeCell ref="JFU55:JFZ55"/>
    <mergeCell ref="JDS55:JDX55"/>
    <mergeCell ref="JDY55:JED55"/>
    <mergeCell ref="JEE55:JEJ55"/>
    <mergeCell ref="JEK55:JEP55"/>
    <mergeCell ref="JEQ55:JEV55"/>
    <mergeCell ref="JCO55:JCT55"/>
    <mergeCell ref="JCU55:JCZ55"/>
    <mergeCell ref="JDA55:JDF55"/>
    <mergeCell ref="JDG55:JDL55"/>
    <mergeCell ref="JDM55:JDR55"/>
    <mergeCell ref="JBK55:JBP55"/>
    <mergeCell ref="JBQ55:JBV55"/>
    <mergeCell ref="JBW55:JCB55"/>
    <mergeCell ref="JCC55:JCH55"/>
    <mergeCell ref="JCI55:JCN55"/>
    <mergeCell ref="JAG55:JAL55"/>
    <mergeCell ref="JAM55:JAR55"/>
    <mergeCell ref="JAS55:JAX55"/>
    <mergeCell ref="JAY55:JBD55"/>
    <mergeCell ref="JBE55:JBJ55"/>
    <mergeCell ref="IZC55:IZH55"/>
    <mergeCell ref="IZI55:IZN55"/>
    <mergeCell ref="IZO55:IZT55"/>
    <mergeCell ref="IZU55:IZZ55"/>
    <mergeCell ref="JAA55:JAF55"/>
    <mergeCell ref="IXY55:IYD55"/>
    <mergeCell ref="IYE55:IYJ55"/>
    <mergeCell ref="IYK55:IYP55"/>
    <mergeCell ref="IYQ55:IYV55"/>
    <mergeCell ref="IYW55:IZB55"/>
    <mergeCell ref="IWU55:IWZ55"/>
    <mergeCell ref="IXA55:IXF55"/>
    <mergeCell ref="IXG55:IXL55"/>
    <mergeCell ref="IXM55:IXR55"/>
    <mergeCell ref="IXS55:IXX55"/>
    <mergeCell ref="IVQ55:IVV55"/>
    <mergeCell ref="IVW55:IWB55"/>
    <mergeCell ref="IWC55:IWH55"/>
    <mergeCell ref="IWI55:IWN55"/>
    <mergeCell ref="IWO55:IWT55"/>
    <mergeCell ref="IUM55:IUR55"/>
    <mergeCell ref="IUS55:IUX55"/>
    <mergeCell ref="IUY55:IVD55"/>
    <mergeCell ref="IVE55:IVJ55"/>
    <mergeCell ref="IVK55:IVP55"/>
    <mergeCell ref="ITI55:ITN55"/>
    <mergeCell ref="ITO55:ITT55"/>
    <mergeCell ref="ITU55:ITZ55"/>
    <mergeCell ref="IUA55:IUF55"/>
    <mergeCell ref="IUG55:IUL55"/>
    <mergeCell ref="ISE55:ISJ55"/>
    <mergeCell ref="ISK55:ISP55"/>
    <mergeCell ref="ISQ55:ISV55"/>
    <mergeCell ref="ISW55:ITB55"/>
    <mergeCell ref="ITC55:ITH55"/>
    <mergeCell ref="IRA55:IRF55"/>
    <mergeCell ref="IRG55:IRL55"/>
    <mergeCell ref="IRM55:IRR55"/>
    <mergeCell ref="IRS55:IRX55"/>
    <mergeCell ref="IRY55:ISD55"/>
    <mergeCell ref="IPW55:IQB55"/>
    <mergeCell ref="IQC55:IQH55"/>
    <mergeCell ref="IQI55:IQN55"/>
    <mergeCell ref="IQO55:IQT55"/>
    <mergeCell ref="IQU55:IQZ55"/>
    <mergeCell ref="IOS55:IOX55"/>
    <mergeCell ref="IOY55:IPD55"/>
    <mergeCell ref="IPE55:IPJ55"/>
    <mergeCell ref="IPK55:IPP55"/>
    <mergeCell ref="IPQ55:IPV55"/>
    <mergeCell ref="INO55:INT55"/>
    <mergeCell ref="INU55:INZ55"/>
    <mergeCell ref="IOA55:IOF55"/>
    <mergeCell ref="IOG55:IOL55"/>
    <mergeCell ref="IOM55:IOR55"/>
    <mergeCell ref="IMK55:IMP55"/>
    <mergeCell ref="IMQ55:IMV55"/>
    <mergeCell ref="IMW55:INB55"/>
    <mergeCell ref="INC55:INH55"/>
    <mergeCell ref="INI55:INN55"/>
    <mergeCell ref="ILG55:ILL55"/>
    <mergeCell ref="ILM55:ILR55"/>
    <mergeCell ref="ILS55:ILX55"/>
    <mergeCell ref="ILY55:IMD55"/>
    <mergeCell ref="IME55:IMJ55"/>
    <mergeCell ref="IKC55:IKH55"/>
    <mergeCell ref="IKI55:IKN55"/>
    <mergeCell ref="IKO55:IKT55"/>
    <mergeCell ref="IKU55:IKZ55"/>
    <mergeCell ref="ILA55:ILF55"/>
    <mergeCell ref="IIY55:IJD55"/>
    <mergeCell ref="IJE55:IJJ55"/>
    <mergeCell ref="IJK55:IJP55"/>
    <mergeCell ref="IJQ55:IJV55"/>
    <mergeCell ref="IJW55:IKB55"/>
    <mergeCell ref="IHU55:IHZ55"/>
    <mergeCell ref="IIA55:IIF55"/>
    <mergeCell ref="IIG55:IIL55"/>
    <mergeCell ref="IIM55:IIR55"/>
    <mergeCell ref="IIS55:IIX55"/>
    <mergeCell ref="IGQ55:IGV55"/>
    <mergeCell ref="IGW55:IHB55"/>
    <mergeCell ref="IHC55:IHH55"/>
    <mergeCell ref="IHI55:IHN55"/>
    <mergeCell ref="IHO55:IHT55"/>
    <mergeCell ref="IFM55:IFR55"/>
    <mergeCell ref="IFS55:IFX55"/>
    <mergeCell ref="IFY55:IGD55"/>
    <mergeCell ref="IGE55:IGJ55"/>
    <mergeCell ref="IGK55:IGP55"/>
    <mergeCell ref="IEI55:IEN55"/>
    <mergeCell ref="IEO55:IET55"/>
    <mergeCell ref="IEU55:IEZ55"/>
    <mergeCell ref="IFA55:IFF55"/>
    <mergeCell ref="IFG55:IFL55"/>
    <mergeCell ref="IDE55:IDJ55"/>
    <mergeCell ref="IDK55:IDP55"/>
    <mergeCell ref="IDQ55:IDV55"/>
    <mergeCell ref="IDW55:IEB55"/>
    <mergeCell ref="IEC55:IEH55"/>
    <mergeCell ref="ICA55:ICF55"/>
    <mergeCell ref="ICG55:ICL55"/>
    <mergeCell ref="ICM55:ICR55"/>
    <mergeCell ref="ICS55:ICX55"/>
    <mergeCell ref="ICY55:IDD55"/>
    <mergeCell ref="IAW55:IBB55"/>
    <mergeCell ref="IBC55:IBH55"/>
    <mergeCell ref="IBI55:IBN55"/>
    <mergeCell ref="IBO55:IBT55"/>
    <mergeCell ref="IBU55:IBZ55"/>
    <mergeCell ref="HZS55:HZX55"/>
    <mergeCell ref="HZY55:IAD55"/>
    <mergeCell ref="IAE55:IAJ55"/>
    <mergeCell ref="IAK55:IAP55"/>
    <mergeCell ref="IAQ55:IAV55"/>
    <mergeCell ref="HYO55:HYT55"/>
    <mergeCell ref="HYU55:HYZ55"/>
    <mergeCell ref="HZA55:HZF55"/>
    <mergeCell ref="HZG55:HZL55"/>
    <mergeCell ref="HZM55:HZR55"/>
    <mergeCell ref="HXK55:HXP55"/>
    <mergeCell ref="HXQ55:HXV55"/>
    <mergeCell ref="HXW55:HYB55"/>
    <mergeCell ref="HYC55:HYH55"/>
    <mergeCell ref="HYI55:HYN55"/>
    <mergeCell ref="HWG55:HWL55"/>
    <mergeCell ref="HWM55:HWR55"/>
    <mergeCell ref="HWS55:HWX55"/>
    <mergeCell ref="HWY55:HXD55"/>
    <mergeCell ref="HXE55:HXJ55"/>
    <mergeCell ref="HVC55:HVH55"/>
    <mergeCell ref="HVI55:HVN55"/>
    <mergeCell ref="HVO55:HVT55"/>
    <mergeCell ref="HVU55:HVZ55"/>
    <mergeCell ref="HWA55:HWF55"/>
    <mergeCell ref="HTY55:HUD55"/>
    <mergeCell ref="HUE55:HUJ55"/>
    <mergeCell ref="HUK55:HUP55"/>
    <mergeCell ref="HUQ55:HUV55"/>
    <mergeCell ref="HUW55:HVB55"/>
    <mergeCell ref="HSU55:HSZ55"/>
    <mergeCell ref="HTA55:HTF55"/>
    <mergeCell ref="HTG55:HTL55"/>
    <mergeCell ref="HTM55:HTR55"/>
    <mergeCell ref="HTS55:HTX55"/>
    <mergeCell ref="HRQ55:HRV55"/>
    <mergeCell ref="HRW55:HSB55"/>
    <mergeCell ref="HSC55:HSH55"/>
    <mergeCell ref="HSI55:HSN55"/>
    <mergeCell ref="HSO55:HST55"/>
    <mergeCell ref="HQM55:HQR55"/>
    <mergeCell ref="HQS55:HQX55"/>
    <mergeCell ref="HQY55:HRD55"/>
    <mergeCell ref="HRE55:HRJ55"/>
    <mergeCell ref="HRK55:HRP55"/>
    <mergeCell ref="HPI55:HPN55"/>
    <mergeCell ref="HPO55:HPT55"/>
    <mergeCell ref="HPU55:HPZ55"/>
    <mergeCell ref="HQA55:HQF55"/>
    <mergeCell ref="HQG55:HQL55"/>
    <mergeCell ref="HOE55:HOJ55"/>
    <mergeCell ref="HOK55:HOP55"/>
    <mergeCell ref="HOQ55:HOV55"/>
    <mergeCell ref="HOW55:HPB55"/>
    <mergeCell ref="HPC55:HPH55"/>
    <mergeCell ref="HNA55:HNF55"/>
    <mergeCell ref="HNG55:HNL55"/>
    <mergeCell ref="HNM55:HNR55"/>
    <mergeCell ref="HNS55:HNX55"/>
    <mergeCell ref="HNY55:HOD55"/>
    <mergeCell ref="HLW55:HMB55"/>
    <mergeCell ref="HMC55:HMH55"/>
    <mergeCell ref="HMI55:HMN55"/>
    <mergeCell ref="HMO55:HMT55"/>
    <mergeCell ref="HMU55:HMZ55"/>
    <mergeCell ref="HKS55:HKX55"/>
    <mergeCell ref="HKY55:HLD55"/>
    <mergeCell ref="HLE55:HLJ55"/>
    <mergeCell ref="HLK55:HLP55"/>
    <mergeCell ref="HLQ55:HLV55"/>
    <mergeCell ref="HJO55:HJT55"/>
    <mergeCell ref="HJU55:HJZ55"/>
    <mergeCell ref="HKA55:HKF55"/>
    <mergeCell ref="HKG55:HKL55"/>
    <mergeCell ref="HKM55:HKR55"/>
    <mergeCell ref="HIK55:HIP55"/>
    <mergeCell ref="HIQ55:HIV55"/>
    <mergeCell ref="HIW55:HJB55"/>
    <mergeCell ref="HJC55:HJH55"/>
    <mergeCell ref="HJI55:HJN55"/>
    <mergeCell ref="HHG55:HHL55"/>
    <mergeCell ref="HHM55:HHR55"/>
    <mergeCell ref="HHS55:HHX55"/>
    <mergeCell ref="HHY55:HID55"/>
    <mergeCell ref="HIE55:HIJ55"/>
    <mergeCell ref="HGC55:HGH55"/>
    <mergeCell ref="HGI55:HGN55"/>
    <mergeCell ref="HGO55:HGT55"/>
    <mergeCell ref="HGU55:HGZ55"/>
    <mergeCell ref="HHA55:HHF55"/>
    <mergeCell ref="HEY55:HFD55"/>
    <mergeCell ref="HFE55:HFJ55"/>
    <mergeCell ref="HFK55:HFP55"/>
    <mergeCell ref="HFQ55:HFV55"/>
    <mergeCell ref="HFW55:HGB55"/>
    <mergeCell ref="HDU55:HDZ55"/>
    <mergeCell ref="HEA55:HEF55"/>
    <mergeCell ref="HEG55:HEL55"/>
    <mergeCell ref="HEM55:HER55"/>
    <mergeCell ref="HES55:HEX55"/>
    <mergeCell ref="HCQ55:HCV55"/>
    <mergeCell ref="HCW55:HDB55"/>
    <mergeCell ref="HDC55:HDH55"/>
    <mergeCell ref="HDI55:HDN55"/>
    <mergeCell ref="HDO55:HDT55"/>
    <mergeCell ref="HBM55:HBR55"/>
    <mergeCell ref="HBS55:HBX55"/>
    <mergeCell ref="HBY55:HCD55"/>
    <mergeCell ref="HCE55:HCJ55"/>
    <mergeCell ref="HCK55:HCP55"/>
    <mergeCell ref="HAI55:HAN55"/>
    <mergeCell ref="HAO55:HAT55"/>
    <mergeCell ref="HAU55:HAZ55"/>
    <mergeCell ref="HBA55:HBF55"/>
    <mergeCell ref="HBG55:HBL55"/>
    <mergeCell ref="GZE55:GZJ55"/>
    <mergeCell ref="GZK55:GZP55"/>
    <mergeCell ref="GZQ55:GZV55"/>
    <mergeCell ref="GZW55:HAB55"/>
    <mergeCell ref="HAC55:HAH55"/>
    <mergeCell ref="GYA55:GYF55"/>
    <mergeCell ref="GYG55:GYL55"/>
    <mergeCell ref="GYM55:GYR55"/>
    <mergeCell ref="GYS55:GYX55"/>
    <mergeCell ref="GYY55:GZD55"/>
    <mergeCell ref="GWW55:GXB55"/>
    <mergeCell ref="GXC55:GXH55"/>
    <mergeCell ref="GXI55:GXN55"/>
    <mergeCell ref="GXO55:GXT55"/>
    <mergeCell ref="GXU55:GXZ55"/>
    <mergeCell ref="GVS55:GVX55"/>
    <mergeCell ref="GVY55:GWD55"/>
    <mergeCell ref="GWE55:GWJ55"/>
    <mergeCell ref="GWK55:GWP55"/>
    <mergeCell ref="GWQ55:GWV55"/>
    <mergeCell ref="GUO55:GUT55"/>
    <mergeCell ref="GUU55:GUZ55"/>
    <mergeCell ref="GVA55:GVF55"/>
    <mergeCell ref="GVG55:GVL55"/>
    <mergeCell ref="GVM55:GVR55"/>
    <mergeCell ref="GTK55:GTP55"/>
    <mergeCell ref="GTQ55:GTV55"/>
    <mergeCell ref="GTW55:GUB55"/>
    <mergeCell ref="GUC55:GUH55"/>
    <mergeCell ref="GUI55:GUN55"/>
    <mergeCell ref="GSG55:GSL55"/>
    <mergeCell ref="GSM55:GSR55"/>
    <mergeCell ref="GSS55:GSX55"/>
    <mergeCell ref="GSY55:GTD55"/>
    <mergeCell ref="GTE55:GTJ55"/>
    <mergeCell ref="GRC55:GRH55"/>
    <mergeCell ref="GRI55:GRN55"/>
    <mergeCell ref="GRO55:GRT55"/>
    <mergeCell ref="GRU55:GRZ55"/>
    <mergeCell ref="GSA55:GSF55"/>
    <mergeCell ref="GPY55:GQD55"/>
    <mergeCell ref="GQE55:GQJ55"/>
    <mergeCell ref="GQK55:GQP55"/>
    <mergeCell ref="GQQ55:GQV55"/>
    <mergeCell ref="GQW55:GRB55"/>
    <mergeCell ref="GOU55:GOZ55"/>
    <mergeCell ref="GPA55:GPF55"/>
    <mergeCell ref="GPG55:GPL55"/>
    <mergeCell ref="GPM55:GPR55"/>
    <mergeCell ref="GPS55:GPX55"/>
    <mergeCell ref="GNQ55:GNV55"/>
    <mergeCell ref="GNW55:GOB55"/>
    <mergeCell ref="GOC55:GOH55"/>
    <mergeCell ref="GOI55:GON55"/>
    <mergeCell ref="GOO55:GOT55"/>
    <mergeCell ref="GMM55:GMR55"/>
    <mergeCell ref="GMS55:GMX55"/>
    <mergeCell ref="GMY55:GND55"/>
    <mergeCell ref="GNE55:GNJ55"/>
    <mergeCell ref="GNK55:GNP55"/>
    <mergeCell ref="GLI55:GLN55"/>
    <mergeCell ref="GLO55:GLT55"/>
    <mergeCell ref="GLU55:GLZ55"/>
    <mergeCell ref="GMA55:GMF55"/>
    <mergeCell ref="GMG55:GML55"/>
    <mergeCell ref="GKE55:GKJ55"/>
    <mergeCell ref="GKK55:GKP55"/>
    <mergeCell ref="GKQ55:GKV55"/>
    <mergeCell ref="GKW55:GLB55"/>
    <mergeCell ref="GLC55:GLH55"/>
    <mergeCell ref="GJA55:GJF55"/>
    <mergeCell ref="GJG55:GJL55"/>
    <mergeCell ref="GJM55:GJR55"/>
    <mergeCell ref="GJS55:GJX55"/>
    <mergeCell ref="GJY55:GKD55"/>
    <mergeCell ref="GHW55:GIB55"/>
    <mergeCell ref="GIC55:GIH55"/>
    <mergeCell ref="GII55:GIN55"/>
    <mergeCell ref="GIO55:GIT55"/>
    <mergeCell ref="GIU55:GIZ55"/>
    <mergeCell ref="GGS55:GGX55"/>
    <mergeCell ref="GGY55:GHD55"/>
    <mergeCell ref="GHE55:GHJ55"/>
    <mergeCell ref="GHK55:GHP55"/>
    <mergeCell ref="GHQ55:GHV55"/>
    <mergeCell ref="GFO55:GFT55"/>
    <mergeCell ref="GFU55:GFZ55"/>
    <mergeCell ref="GGA55:GGF55"/>
    <mergeCell ref="GGG55:GGL55"/>
    <mergeCell ref="GGM55:GGR55"/>
    <mergeCell ref="GEK55:GEP55"/>
    <mergeCell ref="GEQ55:GEV55"/>
    <mergeCell ref="GEW55:GFB55"/>
    <mergeCell ref="GFC55:GFH55"/>
    <mergeCell ref="GFI55:GFN55"/>
    <mergeCell ref="GDG55:GDL55"/>
    <mergeCell ref="GDM55:GDR55"/>
    <mergeCell ref="GDS55:GDX55"/>
    <mergeCell ref="GDY55:GED55"/>
    <mergeCell ref="GEE55:GEJ55"/>
    <mergeCell ref="GCC55:GCH55"/>
    <mergeCell ref="GCI55:GCN55"/>
    <mergeCell ref="GCO55:GCT55"/>
    <mergeCell ref="GCU55:GCZ55"/>
    <mergeCell ref="GDA55:GDF55"/>
    <mergeCell ref="GAY55:GBD55"/>
    <mergeCell ref="GBE55:GBJ55"/>
    <mergeCell ref="GBK55:GBP55"/>
    <mergeCell ref="GBQ55:GBV55"/>
    <mergeCell ref="GBW55:GCB55"/>
    <mergeCell ref="FZU55:FZZ55"/>
    <mergeCell ref="GAA55:GAF55"/>
    <mergeCell ref="GAG55:GAL55"/>
    <mergeCell ref="GAM55:GAR55"/>
    <mergeCell ref="GAS55:GAX55"/>
    <mergeCell ref="FYQ55:FYV55"/>
    <mergeCell ref="FYW55:FZB55"/>
    <mergeCell ref="FZC55:FZH55"/>
    <mergeCell ref="FZI55:FZN55"/>
    <mergeCell ref="FZO55:FZT55"/>
    <mergeCell ref="FXM55:FXR55"/>
    <mergeCell ref="FXS55:FXX55"/>
    <mergeCell ref="FXY55:FYD55"/>
    <mergeCell ref="FYE55:FYJ55"/>
    <mergeCell ref="FYK55:FYP55"/>
    <mergeCell ref="FWI55:FWN55"/>
    <mergeCell ref="FWO55:FWT55"/>
    <mergeCell ref="FWU55:FWZ55"/>
    <mergeCell ref="FXA55:FXF55"/>
    <mergeCell ref="FXG55:FXL55"/>
    <mergeCell ref="FVE55:FVJ55"/>
    <mergeCell ref="FVK55:FVP55"/>
    <mergeCell ref="FVQ55:FVV55"/>
    <mergeCell ref="FVW55:FWB55"/>
    <mergeCell ref="FWC55:FWH55"/>
    <mergeCell ref="FUA55:FUF55"/>
    <mergeCell ref="FUG55:FUL55"/>
    <mergeCell ref="FUM55:FUR55"/>
    <mergeCell ref="FUS55:FUX55"/>
    <mergeCell ref="FUY55:FVD55"/>
    <mergeCell ref="FSW55:FTB55"/>
    <mergeCell ref="FTC55:FTH55"/>
    <mergeCell ref="FTI55:FTN55"/>
    <mergeCell ref="FTO55:FTT55"/>
    <mergeCell ref="FTU55:FTZ55"/>
    <mergeCell ref="FRS55:FRX55"/>
    <mergeCell ref="FRY55:FSD55"/>
    <mergeCell ref="FSE55:FSJ55"/>
    <mergeCell ref="FSK55:FSP55"/>
    <mergeCell ref="FSQ55:FSV55"/>
    <mergeCell ref="FQO55:FQT55"/>
    <mergeCell ref="FQU55:FQZ55"/>
    <mergeCell ref="FRA55:FRF55"/>
    <mergeCell ref="FRG55:FRL55"/>
    <mergeCell ref="FRM55:FRR55"/>
    <mergeCell ref="FPK55:FPP55"/>
    <mergeCell ref="FPQ55:FPV55"/>
    <mergeCell ref="FPW55:FQB55"/>
    <mergeCell ref="FQC55:FQH55"/>
    <mergeCell ref="FQI55:FQN55"/>
    <mergeCell ref="FOG55:FOL55"/>
    <mergeCell ref="FOM55:FOR55"/>
    <mergeCell ref="FOS55:FOX55"/>
    <mergeCell ref="FOY55:FPD55"/>
    <mergeCell ref="FPE55:FPJ55"/>
    <mergeCell ref="FNC55:FNH55"/>
    <mergeCell ref="FNI55:FNN55"/>
    <mergeCell ref="FNO55:FNT55"/>
    <mergeCell ref="FNU55:FNZ55"/>
    <mergeCell ref="FOA55:FOF55"/>
    <mergeCell ref="FLY55:FMD55"/>
    <mergeCell ref="FME55:FMJ55"/>
    <mergeCell ref="FMK55:FMP55"/>
    <mergeCell ref="FMQ55:FMV55"/>
    <mergeCell ref="FMW55:FNB55"/>
    <mergeCell ref="FKU55:FKZ55"/>
    <mergeCell ref="FLA55:FLF55"/>
    <mergeCell ref="FLG55:FLL55"/>
    <mergeCell ref="FLM55:FLR55"/>
    <mergeCell ref="FLS55:FLX55"/>
    <mergeCell ref="FJQ55:FJV55"/>
    <mergeCell ref="FJW55:FKB55"/>
    <mergeCell ref="FKC55:FKH55"/>
    <mergeCell ref="FKI55:FKN55"/>
    <mergeCell ref="FKO55:FKT55"/>
    <mergeCell ref="FIM55:FIR55"/>
    <mergeCell ref="FIS55:FIX55"/>
    <mergeCell ref="FIY55:FJD55"/>
    <mergeCell ref="FJE55:FJJ55"/>
    <mergeCell ref="FJK55:FJP55"/>
    <mergeCell ref="FHI55:FHN55"/>
    <mergeCell ref="FHO55:FHT55"/>
    <mergeCell ref="FHU55:FHZ55"/>
    <mergeCell ref="FIA55:FIF55"/>
    <mergeCell ref="FIG55:FIL55"/>
    <mergeCell ref="FGE55:FGJ55"/>
    <mergeCell ref="FGK55:FGP55"/>
    <mergeCell ref="FGQ55:FGV55"/>
    <mergeCell ref="FGW55:FHB55"/>
    <mergeCell ref="FHC55:FHH55"/>
    <mergeCell ref="FFA55:FFF55"/>
    <mergeCell ref="FFG55:FFL55"/>
    <mergeCell ref="FFM55:FFR55"/>
    <mergeCell ref="FFS55:FFX55"/>
    <mergeCell ref="FFY55:FGD55"/>
    <mergeCell ref="FDW55:FEB55"/>
    <mergeCell ref="FEC55:FEH55"/>
    <mergeCell ref="FEI55:FEN55"/>
    <mergeCell ref="FEO55:FET55"/>
    <mergeCell ref="FEU55:FEZ55"/>
    <mergeCell ref="FCS55:FCX55"/>
    <mergeCell ref="FCY55:FDD55"/>
    <mergeCell ref="FDE55:FDJ55"/>
    <mergeCell ref="FDK55:FDP55"/>
    <mergeCell ref="FDQ55:FDV55"/>
    <mergeCell ref="FBO55:FBT55"/>
    <mergeCell ref="FBU55:FBZ55"/>
    <mergeCell ref="FCA55:FCF55"/>
    <mergeCell ref="FCG55:FCL55"/>
    <mergeCell ref="FCM55:FCR55"/>
    <mergeCell ref="FAK55:FAP55"/>
    <mergeCell ref="FAQ55:FAV55"/>
    <mergeCell ref="FAW55:FBB55"/>
    <mergeCell ref="FBC55:FBH55"/>
    <mergeCell ref="FBI55:FBN55"/>
    <mergeCell ref="EZG55:EZL55"/>
    <mergeCell ref="EZM55:EZR55"/>
    <mergeCell ref="EZS55:EZX55"/>
    <mergeCell ref="EZY55:FAD55"/>
    <mergeCell ref="FAE55:FAJ55"/>
    <mergeCell ref="EYC55:EYH55"/>
    <mergeCell ref="EYI55:EYN55"/>
    <mergeCell ref="EYO55:EYT55"/>
    <mergeCell ref="EYU55:EYZ55"/>
    <mergeCell ref="EZA55:EZF55"/>
    <mergeCell ref="EWY55:EXD55"/>
    <mergeCell ref="EXE55:EXJ55"/>
    <mergeCell ref="EXK55:EXP55"/>
    <mergeCell ref="EXQ55:EXV55"/>
    <mergeCell ref="EXW55:EYB55"/>
    <mergeCell ref="EVU55:EVZ55"/>
    <mergeCell ref="EWA55:EWF55"/>
    <mergeCell ref="EWG55:EWL55"/>
    <mergeCell ref="EWM55:EWR55"/>
    <mergeCell ref="EWS55:EWX55"/>
    <mergeCell ref="EUQ55:EUV55"/>
    <mergeCell ref="EUW55:EVB55"/>
    <mergeCell ref="EVC55:EVH55"/>
    <mergeCell ref="EVI55:EVN55"/>
    <mergeCell ref="EVO55:EVT55"/>
    <mergeCell ref="ETM55:ETR55"/>
    <mergeCell ref="ETS55:ETX55"/>
    <mergeCell ref="ETY55:EUD55"/>
    <mergeCell ref="EUE55:EUJ55"/>
    <mergeCell ref="EUK55:EUP55"/>
    <mergeCell ref="ESI55:ESN55"/>
    <mergeCell ref="ESO55:EST55"/>
    <mergeCell ref="ESU55:ESZ55"/>
    <mergeCell ref="ETA55:ETF55"/>
    <mergeCell ref="ETG55:ETL55"/>
    <mergeCell ref="ERE55:ERJ55"/>
    <mergeCell ref="ERK55:ERP55"/>
    <mergeCell ref="ERQ55:ERV55"/>
    <mergeCell ref="ERW55:ESB55"/>
    <mergeCell ref="ESC55:ESH55"/>
    <mergeCell ref="EQA55:EQF55"/>
    <mergeCell ref="EQG55:EQL55"/>
    <mergeCell ref="EQM55:EQR55"/>
    <mergeCell ref="EQS55:EQX55"/>
    <mergeCell ref="EQY55:ERD55"/>
    <mergeCell ref="EOW55:EPB55"/>
    <mergeCell ref="EPC55:EPH55"/>
    <mergeCell ref="EPI55:EPN55"/>
    <mergeCell ref="EPO55:EPT55"/>
    <mergeCell ref="EPU55:EPZ55"/>
    <mergeCell ref="ENS55:ENX55"/>
    <mergeCell ref="ENY55:EOD55"/>
    <mergeCell ref="EOE55:EOJ55"/>
    <mergeCell ref="EOK55:EOP55"/>
    <mergeCell ref="EOQ55:EOV55"/>
    <mergeCell ref="EMO55:EMT55"/>
    <mergeCell ref="EMU55:EMZ55"/>
    <mergeCell ref="ENA55:ENF55"/>
    <mergeCell ref="ENG55:ENL55"/>
    <mergeCell ref="ENM55:ENR55"/>
    <mergeCell ref="ELK55:ELP55"/>
    <mergeCell ref="ELQ55:ELV55"/>
    <mergeCell ref="ELW55:EMB55"/>
    <mergeCell ref="EMC55:EMH55"/>
    <mergeCell ref="EMI55:EMN55"/>
    <mergeCell ref="EKG55:EKL55"/>
    <mergeCell ref="EKM55:EKR55"/>
    <mergeCell ref="EKS55:EKX55"/>
    <mergeCell ref="EKY55:ELD55"/>
    <mergeCell ref="ELE55:ELJ55"/>
    <mergeCell ref="EJC55:EJH55"/>
    <mergeCell ref="EJI55:EJN55"/>
    <mergeCell ref="EJO55:EJT55"/>
    <mergeCell ref="EJU55:EJZ55"/>
    <mergeCell ref="EKA55:EKF55"/>
    <mergeCell ref="EHY55:EID55"/>
    <mergeCell ref="EIE55:EIJ55"/>
    <mergeCell ref="EIK55:EIP55"/>
    <mergeCell ref="EIQ55:EIV55"/>
    <mergeCell ref="EIW55:EJB55"/>
    <mergeCell ref="EGU55:EGZ55"/>
    <mergeCell ref="EHA55:EHF55"/>
    <mergeCell ref="EHG55:EHL55"/>
    <mergeCell ref="EHM55:EHR55"/>
    <mergeCell ref="EHS55:EHX55"/>
    <mergeCell ref="EFQ55:EFV55"/>
    <mergeCell ref="EFW55:EGB55"/>
    <mergeCell ref="EGC55:EGH55"/>
    <mergeCell ref="EGI55:EGN55"/>
    <mergeCell ref="EGO55:EGT55"/>
    <mergeCell ref="EEM55:EER55"/>
    <mergeCell ref="EES55:EEX55"/>
    <mergeCell ref="EEY55:EFD55"/>
    <mergeCell ref="EFE55:EFJ55"/>
    <mergeCell ref="EFK55:EFP55"/>
    <mergeCell ref="EDI55:EDN55"/>
    <mergeCell ref="EDO55:EDT55"/>
    <mergeCell ref="EDU55:EDZ55"/>
    <mergeCell ref="EEA55:EEF55"/>
    <mergeCell ref="EEG55:EEL55"/>
    <mergeCell ref="ECE55:ECJ55"/>
    <mergeCell ref="ECK55:ECP55"/>
    <mergeCell ref="ECQ55:ECV55"/>
    <mergeCell ref="ECW55:EDB55"/>
    <mergeCell ref="EDC55:EDH55"/>
    <mergeCell ref="EBA55:EBF55"/>
    <mergeCell ref="EBG55:EBL55"/>
    <mergeCell ref="EBM55:EBR55"/>
    <mergeCell ref="EBS55:EBX55"/>
    <mergeCell ref="EBY55:ECD55"/>
    <mergeCell ref="DZW55:EAB55"/>
    <mergeCell ref="EAC55:EAH55"/>
    <mergeCell ref="EAI55:EAN55"/>
    <mergeCell ref="EAO55:EAT55"/>
    <mergeCell ref="EAU55:EAZ55"/>
    <mergeCell ref="DYS55:DYX55"/>
    <mergeCell ref="DYY55:DZD55"/>
    <mergeCell ref="DZE55:DZJ55"/>
    <mergeCell ref="DZK55:DZP55"/>
    <mergeCell ref="DZQ55:DZV55"/>
    <mergeCell ref="DXO55:DXT55"/>
    <mergeCell ref="DXU55:DXZ55"/>
    <mergeCell ref="DYA55:DYF55"/>
    <mergeCell ref="DYG55:DYL55"/>
    <mergeCell ref="DYM55:DYR55"/>
    <mergeCell ref="DWK55:DWP55"/>
    <mergeCell ref="DWQ55:DWV55"/>
    <mergeCell ref="DWW55:DXB55"/>
    <mergeCell ref="DXC55:DXH55"/>
    <mergeCell ref="DXI55:DXN55"/>
    <mergeCell ref="DVG55:DVL55"/>
    <mergeCell ref="DVM55:DVR55"/>
    <mergeCell ref="DVS55:DVX55"/>
    <mergeCell ref="DVY55:DWD55"/>
    <mergeCell ref="DWE55:DWJ55"/>
    <mergeCell ref="DUC55:DUH55"/>
    <mergeCell ref="DUI55:DUN55"/>
    <mergeCell ref="DUO55:DUT55"/>
    <mergeCell ref="DUU55:DUZ55"/>
    <mergeCell ref="DVA55:DVF55"/>
    <mergeCell ref="DSY55:DTD55"/>
    <mergeCell ref="DTE55:DTJ55"/>
    <mergeCell ref="DTK55:DTP55"/>
    <mergeCell ref="DTQ55:DTV55"/>
    <mergeCell ref="DTW55:DUB55"/>
    <mergeCell ref="DRU55:DRZ55"/>
    <mergeCell ref="DSA55:DSF55"/>
    <mergeCell ref="DSG55:DSL55"/>
    <mergeCell ref="DSM55:DSR55"/>
    <mergeCell ref="DSS55:DSX55"/>
    <mergeCell ref="DQQ55:DQV55"/>
    <mergeCell ref="DQW55:DRB55"/>
    <mergeCell ref="DRC55:DRH55"/>
    <mergeCell ref="DRI55:DRN55"/>
    <mergeCell ref="DRO55:DRT55"/>
    <mergeCell ref="DPM55:DPR55"/>
    <mergeCell ref="DPS55:DPX55"/>
    <mergeCell ref="DPY55:DQD55"/>
    <mergeCell ref="DQE55:DQJ55"/>
    <mergeCell ref="DQK55:DQP55"/>
    <mergeCell ref="DOI55:DON55"/>
    <mergeCell ref="DOO55:DOT55"/>
    <mergeCell ref="DOU55:DOZ55"/>
    <mergeCell ref="DPA55:DPF55"/>
    <mergeCell ref="DPG55:DPL55"/>
    <mergeCell ref="DNE55:DNJ55"/>
    <mergeCell ref="DNK55:DNP55"/>
    <mergeCell ref="DNQ55:DNV55"/>
    <mergeCell ref="DNW55:DOB55"/>
    <mergeCell ref="DOC55:DOH55"/>
    <mergeCell ref="DMA55:DMF55"/>
    <mergeCell ref="DMG55:DML55"/>
    <mergeCell ref="DMM55:DMR55"/>
    <mergeCell ref="DMS55:DMX55"/>
    <mergeCell ref="DMY55:DND55"/>
    <mergeCell ref="DKW55:DLB55"/>
    <mergeCell ref="DLC55:DLH55"/>
    <mergeCell ref="DLI55:DLN55"/>
    <mergeCell ref="DLO55:DLT55"/>
    <mergeCell ref="DLU55:DLZ55"/>
    <mergeCell ref="DJS55:DJX55"/>
    <mergeCell ref="DJY55:DKD55"/>
    <mergeCell ref="DKE55:DKJ55"/>
    <mergeCell ref="DKK55:DKP55"/>
    <mergeCell ref="DKQ55:DKV55"/>
    <mergeCell ref="DIO55:DIT55"/>
    <mergeCell ref="DIU55:DIZ55"/>
    <mergeCell ref="DJA55:DJF55"/>
    <mergeCell ref="DJG55:DJL55"/>
    <mergeCell ref="DJM55:DJR55"/>
    <mergeCell ref="DHK55:DHP55"/>
    <mergeCell ref="DHQ55:DHV55"/>
    <mergeCell ref="DHW55:DIB55"/>
    <mergeCell ref="DIC55:DIH55"/>
    <mergeCell ref="DII55:DIN55"/>
    <mergeCell ref="DGG55:DGL55"/>
    <mergeCell ref="DGM55:DGR55"/>
    <mergeCell ref="DGS55:DGX55"/>
    <mergeCell ref="DGY55:DHD55"/>
    <mergeCell ref="DHE55:DHJ55"/>
    <mergeCell ref="DFC55:DFH55"/>
    <mergeCell ref="DFI55:DFN55"/>
    <mergeCell ref="DFO55:DFT55"/>
    <mergeCell ref="DFU55:DFZ55"/>
    <mergeCell ref="DGA55:DGF55"/>
    <mergeCell ref="DDY55:DED55"/>
    <mergeCell ref="DEE55:DEJ55"/>
    <mergeCell ref="DEK55:DEP55"/>
    <mergeCell ref="DEQ55:DEV55"/>
    <mergeCell ref="DEW55:DFB55"/>
    <mergeCell ref="DCU55:DCZ55"/>
    <mergeCell ref="DDA55:DDF55"/>
    <mergeCell ref="DDG55:DDL55"/>
    <mergeCell ref="DDM55:DDR55"/>
    <mergeCell ref="DDS55:DDX55"/>
    <mergeCell ref="DBQ55:DBV55"/>
    <mergeCell ref="DBW55:DCB55"/>
    <mergeCell ref="DCC55:DCH55"/>
    <mergeCell ref="DCI55:DCN55"/>
    <mergeCell ref="DCO55:DCT55"/>
    <mergeCell ref="DAM55:DAR55"/>
    <mergeCell ref="DAS55:DAX55"/>
    <mergeCell ref="DAY55:DBD55"/>
    <mergeCell ref="DBE55:DBJ55"/>
    <mergeCell ref="DBK55:DBP55"/>
    <mergeCell ref="CZI55:CZN55"/>
    <mergeCell ref="CZO55:CZT55"/>
    <mergeCell ref="CZU55:CZZ55"/>
    <mergeCell ref="DAA55:DAF55"/>
    <mergeCell ref="DAG55:DAL55"/>
    <mergeCell ref="CYE55:CYJ55"/>
    <mergeCell ref="CYK55:CYP55"/>
    <mergeCell ref="CYQ55:CYV55"/>
    <mergeCell ref="CYW55:CZB55"/>
    <mergeCell ref="CZC55:CZH55"/>
    <mergeCell ref="CXA55:CXF55"/>
    <mergeCell ref="CXG55:CXL55"/>
    <mergeCell ref="CXM55:CXR55"/>
    <mergeCell ref="CXS55:CXX55"/>
    <mergeCell ref="CXY55:CYD55"/>
    <mergeCell ref="CVW55:CWB55"/>
    <mergeCell ref="CWC55:CWH55"/>
    <mergeCell ref="CWI55:CWN55"/>
    <mergeCell ref="CWO55:CWT55"/>
    <mergeCell ref="CWU55:CWZ55"/>
    <mergeCell ref="CUS55:CUX55"/>
    <mergeCell ref="CUY55:CVD55"/>
    <mergeCell ref="CVE55:CVJ55"/>
    <mergeCell ref="CVK55:CVP55"/>
    <mergeCell ref="CVQ55:CVV55"/>
    <mergeCell ref="CTO55:CTT55"/>
    <mergeCell ref="CTU55:CTZ55"/>
    <mergeCell ref="CUA55:CUF55"/>
    <mergeCell ref="CUG55:CUL55"/>
    <mergeCell ref="CUM55:CUR55"/>
    <mergeCell ref="CSK55:CSP55"/>
    <mergeCell ref="CSQ55:CSV55"/>
    <mergeCell ref="CSW55:CTB55"/>
    <mergeCell ref="CTC55:CTH55"/>
    <mergeCell ref="CTI55:CTN55"/>
    <mergeCell ref="CRG55:CRL55"/>
    <mergeCell ref="CRM55:CRR55"/>
    <mergeCell ref="CRS55:CRX55"/>
    <mergeCell ref="CRY55:CSD55"/>
    <mergeCell ref="CSE55:CSJ55"/>
    <mergeCell ref="CQC55:CQH55"/>
    <mergeCell ref="CQI55:CQN55"/>
    <mergeCell ref="CQO55:CQT55"/>
    <mergeCell ref="CQU55:CQZ55"/>
    <mergeCell ref="CRA55:CRF55"/>
    <mergeCell ref="COY55:CPD55"/>
    <mergeCell ref="CPE55:CPJ55"/>
    <mergeCell ref="CPK55:CPP55"/>
    <mergeCell ref="CPQ55:CPV55"/>
    <mergeCell ref="CPW55:CQB55"/>
    <mergeCell ref="CNU55:CNZ55"/>
    <mergeCell ref="COA55:COF55"/>
    <mergeCell ref="COG55:COL55"/>
    <mergeCell ref="COM55:COR55"/>
    <mergeCell ref="COS55:COX55"/>
    <mergeCell ref="CMQ55:CMV55"/>
    <mergeCell ref="CMW55:CNB55"/>
    <mergeCell ref="CNC55:CNH55"/>
    <mergeCell ref="CNI55:CNN55"/>
    <mergeCell ref="CNO55:CNT55"/>
    <mergeCell ref="CLM55:CLR55"/>
    <mergeCell ref="CLS55:CLX55"/>
    <mergeCell ref="CLY55:CMD55"/>
    <mergeCell ref="CME55:CMJ55"/>
    <mergeCell ref="CMK55:CMP55"/>
    <mergeCell ref="CKI55:CKN55"/>
    <mergeCell ref="CKO55:CKT55"/>
    <mergeCell ref="CKU55:CKZ55"/>
    <mergeCell ref="CLA55:CLF55"/>
    <mergeCell ref="CLG55:CLL55"/>
    <mergeCell ref="CJE55:CJJ55"/>
    <mergeCell ref="CJK55:CJP55"/>
    <mergeCell ref="CJQ55:CJV55"/>
    <mergeCell ref="CJW55:CKB55"/>
    <mergeCell ref="CKC55:CKH55"/>
    <mergeCell ref="CIA55:CIF55"/>
    <mergeCell ref="CIG55:CIL55"/>
    <mergeCell ref="CIM55:CIR55"/>
    <mergeCell ref="CIS55:CIX55"/>
    <mergeCell ref="CIY55:CJD55"/>
    <mergeCell ref="CGW55:CHB55"/>
    <mergeCell ref="CHC55:CHH55"/>
    <mergeCell ref="CHI55:CHN55"/>
    <mergeCell ref="CHO55:CHT55"/>
    <mergeCell ref="CHU55:CHZ55"/>
    <mergeCell ref="CFS55:CFX55"/>
    <mergeCell ref="CFY55:CGD55"/>
    <mergeCell ref="CGE55:CGJ55"/>
    <mergeCell ref="CGK55:CGP55"/>
    <mergeCell ref="CGQ55:CGV55"/>
    <mergeCell ref="CEO55:CET55"/>
    <mergeCell ref="CEU55:CEZ55"/>
    <mergeCell ref="CFA55:CFF55"/>
    <mergeCell ref="CFG55:CFL55"/>
    <mergeCell ref="CFM55:CFR55"/>
    <mergeCell ref="CDK55:CDP55"/>
    <mergeCell ref="CDQ55:CDV55"/>
    <mergeCell ref="CDW55:CEB55"/>
    <mergeCell ref="CEC55:CEH55"/>
    <mergeCell ref="CEI55:CEN55"/>
    <mergeCell ref="CCG55:CCL55"/>
    <mergeCell ref="CCM55:CCR55"/>
    <mergeCell ref="CCS55:CCX55"/>
    <mergeCell ref="CCY55:CDD55"/>
    <mergeCell ref="CDE55:CDJ55"/>
    <mergeCell ref="CBC55:CBH55"/>
    <mergeCell ref="CBI55:CBN55"/>
    <mergeCell ref="CBO55:CBT55"/>
    <mergeCell ref="CBU55:CBZ55"/>
    <mergeCell ref="CCA55:CCF55"/>
    <mergeCell ref="BZY55:CAD55"/>
    <mergeCell ref="CAE55:CAJ55"/>
    <mergeCell ref="CAK55:CAP55"/>
    <mergeCell ref="CAQ55:CAV55"/>
    <mergeCell ref="CAW55:CBB55"/>
    <mergeCell ref="BYU55:BYZ55"/>
    <mergeCell ref="BZA55:BZF55"/>
    <mergeCell ref="BZG55:BZL55"/>
    <mergeCell ref="BZM55:BZR55"/>
    <mergeCell ref="BZS55:BZX55"/>
    <mergeCell ref="BXQ55:BXV55"/>
    <mergeCell ref="BXW55:BYB55"/>
    <mergeCell ref="BYC55:BYH55"/>
    <mergeCell ref="BYI55:BYN55"/>
    <mergeCell ref="BYO55:BYT55"/>
    <mergeCell ref="BWM55:BWR55"/>
    <mergeCell ref="BWS55:BWX55"/>
    <mergeCell ref="BWY55:BXD55"/>
    <mergeCell ref="BXE55:BXJ55"/>
    <mergeCell ref="BXK55:BXP55"/>
    <mergeCell ref="BVI55:BVN55"/>
    <mergeCell ref="BVO55:BVT55"/>
    <mergeCell ref="BVU55:BVZ55"/>
    <mergeCell ref="BWA55:BWF55"/>
    <mergeCell ref="BWG55:BWL55"/>
    <mergeCell ref="BUE55:BUJ55"/>
    <mergeCell ref="BUK55:BUP55"/>
    <mergeCell ref="BUQ55:BUV55"/>
    <mergeCell ref="BUW55:BVB55"/>
    <mergeCell ref="BVC55:BVH55"/>
    <mergeCell ref="BTA55:BTF55"/>
    <mergeCell ref="BTG55:BTL55"/>
    <mergeCell ref="BTM55:BTR55"/>
    <mergeCell ref="BTS55:BTX55"/>
    <mergeCell ref="BTY55:BUD55"/>
    <mergeCell ref="BRW55:BSB55"/>
    <mergeCell ref="BSC55:BSH55"/>
    <mergeCell ref="BSI55:BSN55"/>
    <mergeCell ref="BSO55:BST55"/>
    <mergeCell ref="BSU55:BSZ55"/>
    <mergeCell ref="BQS55:BQX55"/>
    <mergeCell ref="BQY55:BRD55"/>
    <mergeCell ref="BRE55:BRJ55"/>
    <mergeCell ref="BRK55:BRP55"/>
    <mergeCell ref="BRQ55:BRV55"/>
    <mergeCell ref="BPO55:BPT55"/>
    <mergeCell ref="BPU55:BPZ55"/>
    <mergeCell ref="BQA55:BQF55"/>
    <mergeCell ref="BQG55:BQL55"/>
    <mergeCell ref="BQM55:BQR55"/>
    <mergeCell ref="BOK55:BOP55"/>
    <mergeCell ref="BOQ55:BOV55"/>
    <mergeCell ref="BOW55:BPB55"/>
    <mergeCell ref="BPC55:BPH55"/>
    <mergeCell ref="BPI55:BPN55"/>
    <mergeCell ref="BNG55:BNL55"/>
    <mergeCell ref="BNM55:BNR55"/>
    <mergeCell ref="BNS55:BNX55"/>
    <mergeCell ref="BNY55:BOD55"/>
    <mergeCell ref="BOE55:BOJ55"/>
    <mergeCell ref="BMC55:BMH55"/>
    <mergeCell ref="BMI55:BMN55"/>
    <mergeCell ref="BMO55:BMT55"/>
    <mergeCell ref="BMU55:BMZ55"/>
    <mergeCell ref="BNA55:BNF55"/>
    <mergeCell ref="BKY55:BLD55"/>
    <mergeCell ref="BLE55:BLJ55"/>
    <mergeCell ref="BLK55:BLP55"/>
    <mergeCell ref="BLQ55:BLV55"/>
    <mergeCell ref="BLW55:BMB55"/>
    <mergeCell ref="BJU55:BJZ55"/>
    <mergeCell ref="BKA55:BKF55"/>
    <mergeCell ref="BKG55:BKL55"/>
    <mergeCell ref="BKM55:BKR55"/>
    <mergeCell ref="BKS55:BKX55"/>
    <mergeCell ref="BIQ55:BIV55"/>
    <mergeCell ref="BIW55:BJB55"/>
    <mergeCell ref="BJC55:BJH55"/>
    <mergeCell ref="BJI55:BJN55"/>
    <mergeCell ref="BJO55:BJT55"/>
    <mergeCell ref="BHM55:BHR55"/>
    <mergeCell ref="BHS55:BHX55"/>
    <mergeCell ref="BHY55:BID55"/>
    <mergeCell ref="BIE55:BIJ55"/>
    <mergeCell ref="BIK55:BIP55"/>
    <mergeCell ref="BGI55:BGN55"/>
    <mergeCell ref="BGO55:BGT55"/>
    <mergeCell ref="BGU55:BGZ55"/>
    <mergeCell ref="BHA55:BHF55"/>
    <mergeCell ref="BHG55:BHL55"/>
    <mergeCell ref="BFE55:BFJ55"/>
    <mergeCell ref="BFK55:BFP55"/>
    <mergeCell ref="BFQ55:BFV55"/>
    <mergeCell ref="BFW55:BGB55"/>
    <mergeCell ref="BGC55:BGH55"/>
    <mergeCell ref="BEA55:BEF55"/>
    <mergeCell ref="BEG55:BEL55"/>
    <mergeCell ref="BEM55:BER55"/>
    <mergeCell ref="BES55:BEX55"/>
    <mergeCell ref="BEY55:BFD55"/>
    <mergeCell ref="BCW55:BDB55"/>
    <mergeCell ref="BDC55:BDH55"/>
    <mergeCell ref="BDI55:BDN55"/>
    <mergeCell ref="BDO55:BDT55"/>
    <mergeCell ref="BDU55:BDZ55"/>
    <mergeCell ref="BBS55:BBX55"/>
    <mergeCell ref="BBY55:BCD55"/>
    <mergeCell ref="BCE55:BCJ55"/>
    <mergeCell ref="BCK55:BCP55"/>
    <mergeCell ref="BCQ55:BCV55"/>
    <mergeCell ref="BAO55:BAT55"/>
    <mergeCell ref="BAU55:BAZ55"/>
    <mergeCell ref="BBA55:BBF55"/>
    <mergeCell ref="BBG55:BBL55"/>
    <mergeCell ref="BBM55:BBR55"/>
    <mergeCell ref="AZK55:AZP55"/>
    <mergeCell ref="AZQ55:AZV55"/>
    <mergeCell ref="AZW55:BAB55"/>
    <mergeCell ref="BAC55:BAH55"/>
    <mergeCell ref="BAI55:BAN55"/>
    <mergeCell ref="AYG55:AYL55"/>
    <mergeCell ref="AYM55:AYR55"/>
    <mergeCell ref="AYS55:AYX55"/>
    <mergeCell ref="AYY55:AZD55"/>
    <mergeCell ref="AZE55:AZJ55"/>
    <mergeCell ref="AXC55:AXH55"/>
    <mergeCell ref="AXI55:AXN55"/>
    <mergeCell ref="AXO55:AXT55"/>
    <mergeCell ref="AXU55:AXZ55"/>
    <mergeCell ref="AYA55:AYF55"/>
    <mergeCell ref="AVY55:AWD55"/>
    <mergeCell ref="AWE55:AWJ55"/>
    <mergeCell ref="AWK55:AWP55"/>
    <mergeCell ref="AWQ55:AWV55"/>
    <mergeCell ref="AWW55:AXB55"/>
    <mergeCell ref="AUU55:AUZ55"/>
    <mergeCell ref="AVA55:AVF55"/>
    <mergeCell ref="AVG55:AVL55"/>
    <mergeCell ref="AVM55:AVR55"/>
    <mergeCell ref="AVS55:AVX55"/>
    <mergeCell ref="ATQ55:ATV55"/>
    <mergeCell ref="ATW55:AUB55"/>
    <mergeCell ref="AUC55:AUH55"/>
    <mergeCell ref="AUI55:AUN55"/>
    <mergeCell ref="AUO55:AUT55"/>
    <mergeCell ref="ASM55:ASR55"/>
    <mergeCell ref="ASS55:ASX55"/>
    <mergeCell ref="ASY55:ATD55"/>
    <mergeCell ref="ATE55:ATJ55"/>
    <mergeCell ref="ATK55:ATP55"/>
    <mergeCell ref="ARI55:ARN55"/>
    <mergeCell ref="ARO55:ART55"/>
    <mergeCell ref="ARU55:ARZ55"/>
    <mergeCell ref="ASA55:ASF55"/>
    <mergeCell ref="ASG55:ASL55"/>
    <mergeCell ref="AQE55:AQJ55"/>
    <mergeCell ref="AQK55:AQP55"/>
    <mergeCell ref="AQQ55:AQV55"/>
    <mergeCell ref="AQW55:ARB55"/>
    <mergeCell ref="ARC55:ARH55"/>
    <mergeCell ref="APA55:APF55"/>
    <mergeCell ref="APG55:APL55"/>
    <mergeCell ref="APM55:APR55"/>
    <mergeCell ref="APS55:APX55"/>
    <mergeCell ref="APY55:AQD55"/>
    <mergeCell ref="ANW55:AOB55"/>
    <mergeCell ref="AOC55:AOH55"/>
    <mergeCell ref="AOI55:AON55"/>
    <mergeCell ref="AOO55:AOT55"/>
    <mergeCell ref="AOU55:AOZ55"/>
    <mergeCell ref="AMS55:AMX55"/>
    <mergeCell ref="AMY55:AND55"/>
    <mergeCell ref="ANE55:ANJ55"/>
    <mergeCell ref="ANK55:ANP55"/>
    <mergeCell ref="ANQ55:ANV55"/>
    <mergeCell ref="ALO55:ALT55"/>
    <mergeCell ref="ALU55:ALZ55"/>
    <mergeCell ref="AMA55:AMF55"/>
    <mergeCell ref="AMG55:AML55"/>
    <mergeCell ref="AMM55:AMR55"/>
    <mergeCell ref="AKK55:AKP55"/>
    <mergeCell ref="AKQ55:AKV55"/>
    <mergeCell ref="AKW55:ALB55"/>
    <mergeCell ref="ALC55:ALH55"/>
    <mergeCell ref="ALI55:ALN55"/>
    <mergeCell ref="AJG55:AJL55"/>
    <mergeCell ref="AJM55:AJR55"/>
    <mergeCell ref="AJS55:AJX55"/>
    <mergeCell ref="AJY55:AKD55"/>
    <mergeCell ref="AKE55:AKJ55"/>
    <mergeCell ref="AIC55:AIH55"/>
    <mergeCell ref="AII55:AIN55"/>
    <mergeCell ref="AIO55:AIT55"/>
    <mergeCell ref="AIU55:AIZ55"/>
    <mergeCell ref="AJA55:AJF55"/>
    <mergeCell ref="AGY55:AHD55"/>
    <mergeCell ref="AHE55:AHJ55"/>
    <mergeCell ref="AHK55:AHP55"/>
    <mergeCell ref="AHQ55:AHV55"/>
    <mergeCell ref="AHW55:AIB55"/>
    <mergeCell ref="AFU55:AFZ55"/>
    <mergeCell ref="AGA55:AGF55"/>
    <mergeCell ref="AGG55:AGL55"/>
    <mergeCell ref="AGM55:AGR55"/>
    <mergeCell ref="AGS55:AGX55"/>
    <mergeCell ref="AEQ55:AEV55"/>
    <mergeCell ref="AEW55:AFB55"/>
    <mergeCell ref="AFC55:AFH55"/>
    <mergeCell ref="AFI55:AFN55"/>
    <mergeCell ref="AFO55:AFT55"/>
    <mergeCell ref="ADM55:ADR55"/>
    <mergeCell ref="ADS55:ADX55"/>
    <mergeCell ref="ADY55:AED55"/>
    <mergeCell ref="AEE55:AEJ55"/>
    <mergeCell ref="AEK55:AEP55"/>
    <mergeCell ref="ACI55:ACN55"/>
    <mergeCell ref="ACO55:ACT55"/>
    <mergeCell ref="ACU55:ACZ55"/>
    <mergeCell ref="ADA55:ADF55"/>
    <mergeCell ref="ADG55:ADL55"/>
    <mergeCell ref="ABE55:ABJ55"/>
    <mergeCell ref="ABK55:ABP55"/>
    <mergeCell ref="ABQ55:ABV55"/>
    <mergeCell ref="ABW55:ACB55"/>
    <mergeCell ref="ACC55:ACH55"/>
    <mergeCell ref="AAA55:AAF55"/>
    <mergeCell ref="AAG55:AAL55"/>
    <mergeCell ref="AAM55:AAR55"/>
    <mergeCell ref="AAS55:AAX55"/>
    <mergeCell ref="AAY55:ABD55"/>
    <mergeCell ref="YW55:ZB55"/>
    <mergeCell ref="ZC55:ZH55"/>
    <mergeCell ref="ZI55:ZN55"/>
    <mergeCell ref="ZO55:ZT55"/>
    <mergeCell ref="ZU55:ZZ55"/>
    <mergeCell ref="XS55:XX55"/>
    <mergeCell ref="XY55:YD55"/>
    <mergeCell ref="YE55:YJ55"/>
    <mergeCell ref="YK55:YP55"/>
    <mergeCell ref="YQ55:YV55"/>
    <mergeCell ref="WO55:WT55"/>
    <mergeCell ref="WU55:WZ55"/>
    <mergeCell ref="XA55:XF55"/>
    <mergeCell ref="XG55:XL55"/>
    <mergeCell ref="XM55:XR55"/>
    <mergeCell ref="VK55:VP55"/>
    <mergeCell ref="VQ55:VV55"/>
    <mergeCell ref="VW55:WB55"/>
    <mergeCell ref="WC55:WH55"/>
    <mergeCell ref="WI55:WN55"/>
    <mergeCell ref="UG55:UL55"/>
    <mergeCell ref="UM55:UR55"/>
    <mergeCell ref="US55:UX55"/>
    <mergeCell ref="UY55:VD55"/>
    <mergeCell ref="VE55:VJ55"/>
    <mergeCell ref="IS55:IX55"/>
    <mergeCell ref="IY55:JD55"/>
    <mergeCell ref="JE55:JJ55"/>
    <mergeCell ref="JK55:JP55"/>
    <mergeCell ref="JQ55:JV55"/>
    <mergeCell ref="HO55:HT55"/>
    <mergeCell ref="HU55:HZ55"/>
    <mergeCell ref="IA55:IF55"/>
    <mergeCell ref="IG55:IL55"/>
    <mergeCell ref="IM55:IR55"/>
    <mergeCell ref="GK55:GP55"/>
    <mergeCell ref="GQ55:GV55"/>
    <mergeCell ref="GW55:HB55"/>
    <mergeCell ref="HC55:HH55"/>
    <mergeCell ref="HI55:HN55"/>
    <mergeCell ref="FG55:FL55"/>
    <mergeCell ref="FM55:FR55"/>
    <mergeCell ref="FS55:FX55"/>
    <mergeCell ref="FY55:GD55"/>
    <mergeCell ref="GE55:GJ55"/>
    <mergeCell ref="EC55:EH55"/>
    <mergeCell ref="EI55:EN55"/>
    <mergeCell ref="EO55:ET55"/>
    <mergeCell ref="EU55:EZ55"/>
    <mergeCell ref="FA55:FF55"/>
    <mergeCell ref="TC55:TH55"/>
    <mergeCell ref="TI55:TN55"/>
    <mergeCell ref="TO55:TT55"/>
    <mergeCell ref="TU55:TZ55"/>
    <mergeCell ref="UA55:UF55"/>
    <mergeCell ref="RY55:SD55"/>
    <mergeCell ref="SE55:SJ55"/>
    <mergeCell ref="SK55:SP55"/>
    <mergeCell ref="SQ55:SV55"/>
    <mergeCell ref="SW55:TB55"/>
    <mergeCell ref="QU55:QZ55"/>
    <mergeCell ref="RA55:RF55"/>
    <mergeCell ref="RG55:RL55"/>
    <mergeCell ref="RM55:RR55"/>
    <mergeCell ref="RS55:RX55"/>
    <mergeCell ref="PQ55:PV55"/>
    <mergeCell ref="PW55:QB55"/>
    <mergeCell ref="QC55:QH55"/>
    <mergeCell ref="QI55:QN55"/>
    <mergeCell ref="QO55:QT55"/>
    <mergeCell ref="OM55:OR55"/>
    <mergeCell ref="OS55:OX55"/>
    <mergeCell ref="OY55:PD55"/>
    <mergeCell ref="PE55:PJ55"/>
    <mergeCell ref="PK55:PP55"/>
    <mergeCell ref="NI55:NN55"/>
    <mergeCell ref="NO55:NT55"/>
    <mergeCell ref="NU55:NZ55"/>
    <mergeCell ref="OA55:OF55"/>
    <mergeCell ref="OG55:OL55"/>
    <mergeCell ref="ME55:MJ55"/>
    <mergeCell ref="MK55:MP55"/>
    <mergeCell ref="MQ55:MV55"/>
    <mergeCell ref="MW55:NB55"/>
    <mergeCell ref="NC55:NH55"/>
    <mergeCell ref="XEI41:XEN41"/>
    <mergeCell ref="XEO41:XET41"/>
    <mergeCell ref="XEU41:XEZ41"/>
    <mergeCell ref="XFA41:XFD41"/>
    <mergeCell ref="A55:F55"/>
    <mergeCell ref="G55:L55"/>
    <mergeCell ref="M55:R55"/>
    <mergeCell ref="S55:X55"/>
    <mergeCell ref="Y55:AD55"/>
    <mergeCell ref="AE55:AJ55"/>
    <mergeCell ref="AK55:AP55"/>
    <mergeCell ref="AQ55:AV55"/>
    <mergeCell ref="AW55:BB55"/>
    <mergeCell ref="BC55:BH55"/>
    <mergeCell ref="BI55:BN55"/>
    <mergeCell ref="BO55:BT55"/>
    <mergeCell ref="XDE41:XDJ41"/>
    <mergeCell ref="XDK41:XDP41"/>
    <mergeCell ref="XDQ41:XDV41"/>
    <mergeCell ref="XDW41:XEB41"/>
    <mergeCell ref="XEC41:XEH41"/>
    <mergeCell ref="XCA41:XCF41"/>
    <mergeCell ref="XCG41:XCL41"/>
    <mergeCell ref="XCM41:XCR41"/>
    <mergeCell ref="XCS41:XCX41"/>
    <mergeCell ref="XCY41:XDD41"/>
    <mergeCell ref="XAW41:XBB41"/>
    <mergeCell ref="XBC41:XBH41"/>
    <mergeCell ref="XBI41:XBN41"/>
    <mergeCell ref="XBO41:XBT41"/>
    <mergeCell ref="XBU41:XBZ41"/>
    <mergeCell ref="WZS41:WZX41"/>
    <mergeCell ref="WZY41:XAD41"/>
    <mergeCell ref="XAE41:XAJ41"/>
    <mergeCell ref="XAK41:XAP41"/>
    <mergeCell ref="XAQ41:XAV41"/>
    <mergeCell ref="WYO41:WYT41"/>
    <mergeCell ref="WYU41:WYZ41"/>
    <mergeCell ref="WZA41:WZF41"/>
    <mergeCell ref="WZG41:WZL41"/>
    <mergeCell ref="WZM41:WZR41"/>
    <mergeCell ref="WXK41:WXP41"/>
    <mergeCell ref="WXQ41:WXV41"/>
    <mergeCell ref="WXW41:WYB41"/>
    <mergeCell ref="WYC41:WYH41"/>
    <mergeCell ref="WYI41:WYN41"/>
    <mergeCell ref="WWG41:WWL41"/>
    <mergeCell ref="WWM41:WWR41"/>
    <mergeCell ref="WWS41:WWX41"/>
    <mergeCell ref="WWY41:WXD41"/>
    <mergeCell ref="WXE41:WXJ41"/>
    <mergeCell ref="WVC41:WVH41"/>
    <mergeCell ref="WVI41:WVN41"/>
    <mergeCell ref="WVO41:WVT41"/>
    <mergeCell ref="LA55:LF55"/>
    <mergeCell ref="LG55:LL55"/>
    <mergeCell ref="LM55:LR55"/>
    <mergeCell ref="LS55:LX55"/>
    <mergeCell ref="LY55:MD55"/>
    <mergeCell ref="JW55:KB55"/>
    <mergeCell ref="KC55:KH55"/>
    <mergeCell ref="KI55:KN55"/>
    <mergeCell ref="KO55:KT55"/>
    <mergeCell ref="KU55:KZ55"/>
    <mergeCell ref="WVU41:WVZ41"/>
    <mergeCell ref="WWA41:WWF41"/>
    <mergeCell ref="WTY41:WUD41"/>
    <mergeCell ref="WUE41:WUJ41"/>
    <mergeCell ref="WUK41:WUP41"/>
    <mergeCell ref="WUQ41:WUV41"/>
    <mergeCell ref="WUW41:WVB41"/>
    <mergeCell ref="WSU41:WSZ41"/>
    <mergeCell ref="WTA41:WTF41"/>
    <mergeCell ref="WTG41:WTL41"/>
    <mergeCell ref="WTM41:WTR41"/>
    <mergeCell ref="WTS41:WTX41"/>
    <mergeCell ref="WRQ41:WRV41"/>
    <mergeCell ref="WRW41:WSB41"/>
    <mergeCell ref="WSC41:WSH41"/>
    <mergeCell ref="WSI41:WSN41"/>
    <mergeCell ref="WSO41:WST41"/>
    <mergeCell ref="WQM41:WQR41"/>
    <mergeCell ref="WQS41:WQX41"/>
    <mergeCell ref="WQY41:WRD41"/>
    <mergeCell ref="WRE41:WRJ41"/>
    <mergeCell ref="WRK41:WRP41"/>
    <mergeCell ref="WPI41:WPN41"/>
    <mergeCell ref="WPO41:WPT41"/>
    <mergeCell ref="WPU41:WPZ41"/>
    <mergeCell ref="WQA41:WQF41"/>
    <mergeCell ref="WQG41:WQL41"/>
    <mergeCell ref="WOE41:WOJ41"/>
    <mergeCell ref="WOK41:WOP41"/>
    <mergeCell ref="WOQ41:WOV41"/>
    <mergeCell ref="WOW41:WPB41"/>
    <mergeCell ref="WPC41:WPH41"/>
    <mergeCell ref="WNA41:WNF41"/>
    <mergeCell ref="WNG41:WNL41"/>
    <mergeCell ref="WNM41:WNR41"/>
    <mergeCell ref="WNS41:WNX41"/>
    <mergeCell ref="WNY41:WOD41"/>
    <mergeCell ref="WLW41:WMB41"/>
    <mergeCell ref="WMC41:WMH41"/>
    <mergeCell ref="WMI41:WMN41"/>
    <mergeCell ref="WMO41:WMT41"/>
    <mergeCell ref="WMU41:WMZ41"/>
    <mergeCell ref="WKS41:WKX41"/>
    <mergeCell ref="WKY41:WLD41"/>
    <mergeCell ref="WLE41:WLJ41"/>
    <mergeCell ref="WLK41:WLP41"/>
    <mergeCell ref="WLQ41:WLV41"/>
    <mergeCell ref="WJO41:WJT41"/>
    <mergeCell ref="WJU41:WJZ41"/>
    <mergeCell ref="WKA41:WKF41"/>
    <mergeCell ref="WKG41:WKL41"/>
    <mergeCell ref="WKM41:WKR41"/>
    <mergeCell ref="WIK41:WIP41"/>
    <mergeCell ref="WIQ41:WIV41"/>
    <mergeCell ref="WIW41:WJB41"/>
    <mergeCell ref="WJC41:WJH41"/>
    <mergeCell ref="WJI41:WJN41"/>
    <mergeCell ref="WHG41:WHL41"/>
    <mergeCell ref="WHM41:WHR41"/>
    <mergeCell ref="WHS41:WHX41"/>
    <mergeCell ref="WHY41:WID41"/>
    <mergeCell ref="WIE41:WIJ41"/>
    <mergeCell ref="WGC41:WGH41"/>
    <mergeCell ref="WGI41:WGN41"/>
    <mergeCell ref="WGO41:WGT41"/>
    <mergeCell ref="WGU41:WGZ41"/>
    <mergeCell ref="WHA41:WHF41"/>
    <mergeCell ref="WEY41:WFD41"/>
    <mergeCell ref="WFE41:WFJ41"/>
    <mergeCell ref="WFK41:WFP41"/>
    <mergeCell ref="WFQ41:WFV41"/>
    <mergeCell ref="WFW41:WGB41"/>
    <mergeCell ref="WDU41:WDZ41"/>
    <mergeCell ref="WEA41:WEF41"/>
    <mergeCell ref="WEG41:WEL41"/>
    <mergeCell ref="WEM41:WER41"/>
    <mergeCell ref="WES41:WEX41"/>
    <mergeCell ref="WCQ41:WCV41"/>
    <mergeCell ref="WCW41:WDB41"/>
    <mergeCell ref="WDC41:WDH41"/>
    <mergeCell ref="WDI41:WDN41"/>
    <mergeCell ref="WDO41:WDT41"/>
    <mergeCell ref="WBM41:WBR41"/>
    <mergeCell ref="WBS41:WBX41"/>
    <mergeCell ref="WBY41:WCD41"/>
    <mergeCell ref="WCE41:WCJ41"/>
    <mergeCell ref="WCK41:WCP41"/>
    <mergeCell ref="WAI41:WAN41"/>
    <mergeCell ref="WAO41:WAT41"/>
    <mergeCell ref="WAU41:WAZ41"/>
    <mergeCell ref="WBA41:WBF41"/>
    <mergeCell ref="WBG41:WBL41"/>
    <mergeCell ref="VZE41:VZJ41"/>
    <mergeCell ref="VZK41:VZP41"/>
    <mergeCell ref="VZQ41:VZV41"/>
    <mergeCell ref="VZW41:WAB41"/>
    <mergeCell ref="WAC41:WAH41"/>
    <mergeCell ref="VYA41:VYF41"/>
    <mergeCell ref="VYG41:VYL41"/>
    <mergeCell ref="VYM41:VYR41"/>
    <mergeCell ref="VYS41:VYX41"/>
    <mergeCell ref="VYY41:VZD41"/>
    <mergeCell ref="VWW41:VXB41"/>
    <mergeCell ref="VXC41:VXH41"/>
    <mergeCell ref="VXI41:VXN41"/>
    <mergeCell ref="VXO41:VXT41"/>
    <mergeCell ref="VXU41:VXZ41"/>
    <mergeCell ref="VVS41:VVX41"/>
    <mergeCell ref="VVY41:VWD41"/>
    <mergeCell ref="VWE41:VWJ41"/>
    <mergeCell ref="VWK41:VWP41"/>
    <mergeCell ref="VWQ41:VWV41"/>
    <mergeCell ref="VUO41:VUT41"/>
    <mergeCell ref="VUU41:VUZ41"/>
    <mergeCell ref="VVA41:VVF41"/>
    <mergeCell ref="VVG41:VVL41"/>
    <mergeCell ref="VVM41:VVR41"/>
    <mergeCell ref="VTK41:VTP41"/>
    <mergeCell ref="VTQ41:VTV41"/>
    <mergeCell ref="VTW41:VUB41"/>
    <mergeCell ref="VUC41:VUH41"/>
    <mergeCell ref="VUI41:VUN41"/>
    <mergeCell ref="VSG41:VSL41"/>
    <mergeCell ref="VSM41:VSR41"/>
    <mergeCell ref="VSS41:VSX41"/>
    <mergeCell ref="VSY41:VTD41"/>
    <mergeCell ref="VTE41:VTJ41"/>
    <mergeCell ref="VRC41:VRH41"/>
    <mergeCell ref="VRI41:VRN41"/>
    <mergeCell ref="VRO41:VRT41"/>
    <mergeCell ref="VRU41:VRZ41"/>
    <mergeCell ref="VSA41:VSF41"/>
    <mergeCell ref="VPY41:VQD41"/>
    <mergeCell ref="VQE41:VQJ41"/>
    <mergeCell ref="VQK41:VQP41"/>
    <mergeCell ref="VQQ41:VQV41"/>
    <mergeCell ref="VQW41:VRB41"/>
    <mergeCell ref="VOU41:VOZ41"/>
    <mergeCell ref="VPA41:VPF41"/>
    <mergeCell ref="VPG41:VPL41"/>
    <mergeCell ref="VPM41:VPR41"/>
    <mergeCell ref="VPS41:VPX41"/>
    <mergeCell ref="VNQ41:VNV41"/>
    <mergeCell ref="VNW41:VOB41"/>
    <mergeCell ref="VOC41:VOH41"/>
    <mergeCell ref="VOI41:VON41"/>
    <mergeCell ref="VOO41:VOT41"/>
    <mergeCell ref="VMM41:VMR41"/>
    <mergeCell ref="VMS41:VMX41"/>
    <mergeCell ref="VMY41:VND41"/>
    <mergeCell ref="VNE41:VNJ41"/>
    <mergeCell ref="VNK41:VNP41"/>
    <mergeCell ref="VLI41:VLN41"/>
    <mergeCell ref="VLO41:VLT41"/>
    <mergeCell ref="VLU41:VLZ41"/>
    <mergeCell ref="VMA41:VMF41"/>
    <mergeCell ref="VMG41:VML41"/>
    <mergeCell ref="VKE41:VKJ41"/>
    <mergeCell ref="VKK41:VKP41"/>
    <mergeCell ref="VKQ41:VKV41"/>
    <mergeCell ref="VKW41:VLB41"/>
    <mergeCell ref="VLC41:VLH41"/>
    <mergeCell ref="VJA41:VJF41"/>
    <mergeCell ref="VJG41:VJL41"/>
    <mergeCell ref="VJM41:VJR41"/>
    <mergeCell ref="VJS41:VJX41"/>
    <mergeCell ref="VJY41:VKD41"/>
    <mergeCell ref="VHW41:VIB41"/>
    <mergeCell ref="VIC41:VIH41"/>
    <mergeCell ref="VII41:VIN41"/>
    <mergeCell ref="VIO41:VIT41"/>
    <mergeCell ref="VIU41:VIZ41"/>
    <mergeCell ref="VGS41:VGX41"/>
    <mergeCell ref="VGY41:VHD41"/>
    <mergeCell ref="VHE41:VHJ41"/>
    <mergeCell ref="VHK41:VHP41"/>
    <mergeCell ref="VHQ41:VHV41"/>
    <mergeCell ref="VFO41:VFT41"/>
    <mergeCell ref="VFU41:VFZ41"/>
    <mergeCell ref="VGA41:VGF41"/>
    <mergeCell ref="VGG41:VGL41"/>
    <mergeCell ref="VGM41:VGR41"/>
    <mergeCell ref="VEK41:VEP41"/>
    <mergeCell ref="VEQ41:VEV41"/>
    <mergeCell ref="VEW41:VFB41"/>
    <mergeCell ref="VFC41:VFH41"/>
    <mergeCell ref="VFI41:VFN41"/>
    <mergeCell ref="VDG41:VDL41"/>
    <mergeCell ref="VDM41:VDR41"/>
    <mergeCell ref="VDS41:VDX41"/>
    <mergeCell ref="VDY41:VED41"/>
    <mergeCell ref="VEE41:VEJ41"/>
    <mergeCell ref="VCC41:VCH41"/>
    <mergeCell ref="VCI41:VCN41"/>
    <mergeCell ref="VCO41:VCT41"/>
    <mergeCell ref="VCU41:VCZ41"/>
    <mergeCell ref="VDA41:VDF41"/>
    <mergeCell ref="VAY41:VBD41"/>
    <mergeCell ref="VBE41:VBJ41"/>
    <mergeCell ref="VBK41:VBP41"/>
    <mergeCell ref="VBQ41:VBV41"/>
    <mergeCell ref="VBW41:VCB41"/>
    <mergeCell ref="UZU41:UZZ41"/>
    <mergeCell ref="VAA41:VAF41"/>
    <mergeCell ref="VAG41:VAL41"/>
    <mergeCell ref="VAM41:VAR41"/>
    <mergeCell ref="VAS41:VAX41"/>
    <mergeCell ref="UYQ41:UYV41"/>
    <mergeCell ref="UYW41:UZB41"/>
    <mergeCell ref="UZC41:UZH41"/>
    <mergeCell ref="UZI41:UZN41"/>
    <mergeCell ref="UZO41:UZT41"/>
    <mergeCell ref="UXM41:UXR41"/>
    <mergeCell ref="UXS41:UXX41"/>
    <mergeCell ref="UXY41:UYD41"/>
    <mergeCell ref="UYE41:UYJ41"/>
    <mergeCell ref="UYK41:UYP41"/>
    <mergeCell ref="UWI41:UWN41"/>
    <mergeCell ref="UWO41:UWT41"/>
    <mergeCell ref="UWU41:UWZ41"/>
    <mergeCell ref="UXA41:UXF41"/>
    <mergeCell ref="UXG41:UXL41"/>
    <mergeCell ref="UVE41:UVJ41"/>
    <mergeCell ref="UVK41:UVP41"/>
    <mergeCell ref="UVQ41:UVV41"/>
    <mergeCell ref="UVW41:UWB41"/>
    <mergeCell ref="UWC41:UWH41"/>
    <mergeCell ref="UUA41:UUF41"/>
    <mergeCell ref="UUG41:UUL41"/>
    <mergeCell ref="UUM41:UUR41"/>
    <mergeCell ref="UUS41:UUX41"/>
    <mergeCell ref="UUY41:UVD41"/>
    <mergeCell ref="USW41:UTB41"/>
    <mergeCell ref="UTC41:UTH41"/>
    <mergeCell ref="UTI41:UTN41"/>
    <mergeCell ref="UTO41:UTT41"/>
    <mergeCell ref="UTU41:UTZ41"/>
    <mergeCell ref="URS41:URX41"/>
    <mergeCell ref="URY41:USD41"/>
    <mergeCell ref="USE41:USJ41"/>
    <mergeCell ref="USK41:USP41"/>
    <mergeCell ref="USQ41:USV41"/>
    <mergeCell ref="UQO41:UQT41"/>
    <mergeCell ref="UQU41:UQZ41"/>
    <mergeCell ref="URA41:URF41"/>
    <mergeCell ref="URG41:URL41"/>
    <mergeCell ref="URM41:URR41"/>
    <mergeCell ref="UPK41:UPP41"/>
    <mergeCell ref="UPQ41:UPV41"/>
    <mergeCell ref="UPW41:UQB41"/>
    <mergeCell ref="UQC41:UQH41"/>
    <mergeCell ref="UQI41:UQN41"/>
    <mergeCell ref="UOG41:UOL41"/>
    <mergeCell ref="UOM41:UOR41"/>
    <mergeCell ref="UOS41:UOX41"/>
    <mergeCell ref="UOY41:UPD41"/>
    <mergeCell ref="UPE41:UPJ41"/>
    <mergeCell ref="UNC41:UNH41"/>
    <mergeCell ref="UNI41:UNN41"/>
    <mergeCell ref="UNO41:UNT41"/>
    <mergeCell ref="UNU41:UNZ41"/>
    <mergeCell ref="UOA41:UOF41"/>
    <mergeCell ref="ULY41:UMD41"/>
    <mergeCell ref="UME41:UMJ41"/>
    <mergeCell ref="UMK41:UMP41"/>
    <mergeCell ref="UMQ41:UMV41"/>
    <mergeCell ref="UMW41:UNB41"/>
    <mergeCell ref="UKU41:UKZ41"/>
    <mergeCell ref="ULA41:ULF41"/>
    <mergeCell ref="ULG41:ULL41"/>
    <mergeCell ref="ULM41:ULR41"/>
    <mergeCell ref="ULS41:ULX41"/>
    <mergeCell ref="UJQ41:UJV41"/>
    <mergeCell ref="UJW41:UKB41"/>
    <mergeCell ref="UKC41:UKH41"/>
    <mergeCell ref="UKI41:UKN41"/>
    <mergeCell ref="UKO41:UKT41"/>
    <mergeCell ref="UIM41:UIR41"/>
    <mergeCell ref="UIS41:UIX41"/>
    <mergeCell ref="UIY41:UJD41"/>
    <mergeCell ref="UJE41:UJJ41"/>
    <mergeCell ref="UJK41:UJP41"/>
    <mergeCell ref="UHI41:UHN41"/>
    <mergeCell ref="UHO41:UHT41"/>
    <mergeCell ref="UHU41:UHZ41"/>
    <mergeCell ref="UIA41:UIF41"/>
    <mergeCell ref="UIG41:UIL41"/>
    <mergeCell ref="UGE41:UGJ41"/>
    <mergeCell ref="UGK41:UGP41"/>
    <mergeCell ref="UGQ41:UGV41"/>
    <mergeCell ref="UGW41:UHB41"/>
    <mergeCell ref="UHC41:UHH41"/>
    <mergeCell ref="UFA41:UFF41"/>
    <mergeCell ref="UFG41:UFL41"/>
    <mergeCell ref="UFM41:UFR41"/>
    <mergeCell ref="UFS41:UFX41"/>
    <mergeCell ref="UFY41:UGD41"/>
    <mergeCell ref="UDW41:UEB41"/>
    <mergeCell ref="UEC41:UEH41"/>
    <mergeCell ref="UEI41:UEN41"/>
    <mergeCell ref="UEO41:UET41"/>
    <mergeCell ref="UEU41:UEZ41"/>
    <mergeCell ref="UCS41:UCX41"/>
    <mergeCell ref="UCY41:UDD41"/>
    <mergeCell ref="UDE41:UDJ41"/>
    <mergeCell ref="UDK41:UDP41"/>
    <mergeCell ref="UDQ41:UDV41"/>
    <mergeCell ref="UBO41:UBT41"/>
    <mergeCell ref="UBU41:UBZ41"/>
    <mergeCell ref="UCA41:UCF41"/>
    <mergeCell ref="UCG41:UCL41"/>
    <mergeCell ref="UCM41:UCR41"/>
    <mergeCell ref="UAK41:UAP41"/>
    <mergeCell ref="UAQ41:UAV41"/>
    <mergeCell ref="UAW41:UBB41"/>
    <mergeCell ref="UBC41:UBH41"/>
    <mergeCell ref="UBI41:UBN41"/>
    <mergeCell ref="TZG41:TZL41"/>
    <mergeCell ref="TZM41:TZR41"/>
    <mergeCell ref="TZS41:TZX41"/>
    <mergeCell ref="TZY41:UAD41"/>
    <mergeCell ref="UAE41:UAJ41"/>
    <mergeCell ref="TYC41:TYH41"/>
    <mergeCell ref="TYI41:TYN41"/>
    <mergeCell ref="TYO41:TYT41"/>
    <mergeCell ref="TYU41:TYZ41"/>
    <mergeCell ref="TZA41:TZF41"/>
    <mergeCell ref="TWY41:TXD41"/>
    <mergeCell ref="TXE41:TXJ41"/>
    <mergeCell ref="TXK41:TXP41"/>
    <mergeCell ref="TXQ41:TXV41"/>
    <mergeCell ref="TXW41:TYB41"/>
    <mergeCell ref="TVU41:TVZ41"/>
    <mergeCell ref="TWA41:TWF41"/>
    <mergeCell ref="TWG41:TWL41"/>
    <mergeCell ref="TWM41:TWR41"/>
    <mergeCell ref="TWS41:TWX41"/>
    <mergeCell ref="TUQ41:TUV41"/>
    <mergeCell ref="TUW41:TVB41"/>
    <mergeCell ref="TVC41:TVH41"/>
    <mergeCell ref="TVI41:TVN41"/>
    <mergeCell ref="TVO41:TVT41"/>
    <mergeCell ref="TTM41:TTR41"/>
    <mergeCell ref="TTS41:TTX41"/>
    <mergeCell ref="TTY41:TUD41"/>
    <mergeCell ref="TUE41:TUJ41"/>
    <mergeCell ref="TUK41:TUP41"/>
    <mergeCell ref="TSI41:TSN41"/>
    <mergeCell ref="TSO41:TST41"/>
    <mergeCell ref="TSU41:TSZ41"/>
    <mergeCell ref="TTA41:TTF41"/>
    <mergeCell ref="TTG41:TTL41"/>
    <mergeCell ref="TRE41:TRJ41"/>
    <mergeCell ref="TRK41:TRP41"/>
    <mergeCell ref="TRQ41:TRV41"/>
    <mergeCell ref="TRW41:TSB41"/>
    <mergeCell ref="TSC41:TSH41"/>
    <mergeCell ref="TQA41:TQF41"/>
    <mergeCell ref="TQG41:TQL41"/>
    <mergeCell ref="TQM41:TQR41"/>
    <mergeCell ref="TQS41:TQX41"/>
    <mergeCell ref="TQY41:TRD41"/>
    <mergeCell ref="TOW41:TPB41"/>
    <mergeCell ref="TPC41:TPH41"/>
    <mergeCell ref="TPI41:TPN41"/>
    <mergeCell ref="TPO41:TPT41"/>
    <mergeCell ref="TPU41:TPZ41"/>
    <mergeCell ref="TNS41:TNX41"/>
    <mergeCell ref="TNY41:TOD41"/>
    <mergeCell ref="TOE41:TOJ41"/>
    <mergeCell ref="TOK41:TOP41"/>
    <mergeCell ref="TOQ41:TOV41"/>
    <mergeCell ref="TMO41:TMT41"/>
    <mergeCell ref="TMU41:TMZ41"/>
    <mergeCell ref="TNA41:TNF41"/>
    <mergeCell ref="TNG41:TNL41"/>
    <mergeCell ref="TNM41:TNR41"/>
    <mergeCell ref="TLK41:TLP41"/>
    <mergeCell ref="TLQ41:TLV41"/>
    <mergeCell ref="TLW41:TMB41"/>
    <mergeCell ref="TMC41:TMH41"/>
    <mergeCell ref="TMI41:TMN41"/>
    <mergeCell ref="TKG41:TKL41"/>
    <mergeCell ref="TKM41:TKR41"/>
    <mergeCell ref="TKS41:TKX41"/>
    <mergeCell ref="TKY41:TLD41"/>
    <mergeCell ref="TLE41:TLJ41"/>
    <mergeCell ref="TJC41:TJH41"/>
    <mergeCell ref="TJI41:TJN41"/>
    <mergeCell ref="TJO41:TJT41"/>
    <mergeCell ref="TJU41:TJZ41"/>
    <mergeCell ref="TKA41:TKF41"/>
    <mergeCell ref="THY41:TID41"/>
    <mergeCell ref="TIE41:TIJ41"/>
    <mergeCell ref="TIK41:TIP41"/>
    <mergeCell ref="TIQ41:TIV41"/>
    <mergeCell ref="TIW41:TJB41"/>
    <mergeCell ref="TGU41:TGZ41"/>
    <mergeCell ref="THA41:THF41"/>
    <mergeCell ref="THG41:THL41"/>
    <mergeCell ref="THM41:THR41"/>
    <mergeCell ref="THS41:THX41"/>
    <mergeCell ref="TFQ41:TFV41"/>
    <mergeCell ref="TFW41:TGB41"/>
    <mergeCell ref="TGC41:TGH41"/>
    <mergeCell ref="TGI41:TGN41"/>
    <mergeCell ref="TGO41:TGT41"/>
    <mergeCell ref="TEM41:TER41"/>
    <mergeCell ref="TES41:TEX41"/>
    <mergeCell ref="TEY41:TFD41"/>
    <mergeCell ref="TFE41:TFJ41"/>
    <mergeCell ref="TFK41:TFP41"/>
    <mergeCell ref="TDI41:TDN41"/>
    <mergeCell ref="TDO41:TDT41"/>
    <mergeCell ref="TDU41:TDZ41"/>
    <mergeCell ref="TEA41:TEF41"/>
    <mergeCell ref="TEG41:TEL41"/>
    <mergeCell ref="TCE41:TCJ41"/>
    <mergeCell ref="TCK41:TCP41"/>
    <mergeCell ref="TCQ41:TCV41"/>
    <mergeCell ref="TCW41:TDB41"/>
    <mergeCell ref="TDC41:TDH41"/>
    <mergeCell ref="TBA41:TBF41"/>
    <mergeCell ref="TBG41:TBL41"/>
    <mergeCell ref="TBM41:TBR41"/>
    <mergeCell ref="TBS41:TBX41"/>
    <mergeCell ref="TBY41:TCD41"/>
    <mergeCell ref="SZW41:TAB41"/>
    <mergeCell ref="TAC41:TAH41"/>
    <mergeCell ref="TAI41:TAN41"/>
    <mergeCell ref="TAO41:TAT41"/>
    <mergeCell ref="TAU41:TAZ41"/>
    <mergeCell ref="SYS41:SYX41"/>
    <mergeCell ref="SYY41:SZD41"/>
    <mergeCell ref="SZE41:SZJ41"/>
    <mergeCell ref="SZK41:SZP41"/>
    <mergeCell ref="SZQ41:SZV41"/>
    <mergeCell ref="SXO41:SXT41"/>
    <mergeCell ref="SXU41:SXZ41"/>
    <mergeCell ref="SYA41:SYF41"/>
    <mergeCell ref="SYG41:SYL41"/>
    <mergeCell ref="SYM41:SYR41"/>
    <mergeCell ref="SWK41:SWP41"/>
    <mergeCell ref="SWQ41:SWV41"/>
    <mergeCell ref="SWW41:SXB41"/>
    <mergeCell ref="SXC41:SXH41"/>
    <mergeCell ref="SXI41:SXN41"/>
    <mergeCell ref="SVG41:SVL41"/>
    <mergeCell ref="SVM41:SVR41"/>
    <mergeCell ref="SVS41:SVX41"/>
    <mergeCell ref="SVY41:SWD41"/>
    <mergeCell ref="SWE41:SWJ41"/>
    <mergeCell ref="SUC41:SUH41"/>
    <mergeCell ref="SUI41:SUN41"/>
    <mergeCell ref="SUO41:SUT41"/>
    <mergeCell ref="SUU41:SUZ41"/>
    <mergeCell ref="SVA41:SVF41"/>
    <mergeCell ref="SSY41:STD41"/>
    <mergeCell ref="STE41:STJ41"/>
    <mergeCell ref="STK41:STP41"/>
    <mergeCell ref="STQ41:STV41"/>
    <mergeCell ref="STW41:SUB41"/>
    <mergeCell ref="SRU41:SRZ41"/>
    <mergeCell ref="SSA41:SSF41"/>
    <mergeCell ref="SSG41:SSL41"/>
    <mergeCell ref="SSM41:SSR41"/>
    <mergeCell ref="SSS41:SSX41"/>
    <mergeCell ref="SQQ41:SQV41"/>
    <mergeCell ref="SQW41:SRB41"/>
    <mergeCell ref="SRC41:SRH41"/>
    <mergeCell ref="SRI41:SRN41"/>
    <mergeCell ref="SRO41:SRT41"/>
    <mergeCell ref="SPM41:SPR41"/>
    <mergeCell ref="SPS41:SPX41"/>
    <mergeCell ref="SPY41:SQD41"/>
    <mergeCell ref="SQE41:SQJ41"/>
    <mergeCell ref="SQK41:SQP41"/>
    <mergeCell ref="SOI41:SON41"/>
    <mergeCell ref="SOO41:SOT41"/>
    <mergeCell ref="SOU41:SOZ41"/>
    <mergeCell ref="SPA41:SPF41"/>
    <mergeCell ref="SPG41:SPL41"/>
    <mergeCell ref="SNE41:SNJ41"/>
    <mergeCell ref="SNK41:SNP41"/>
    <mergeCell ref="SNQ41:SNV41"/>
    <mergeCell ref="SNW41:SOB41"/>
    <mergeCell ref="SOC41:SOH41"/>
    <mergeCell ref="SMA41:SMF41"/>
    <mergeCell ref="SMG41:SML41"/>
    <mergeCell ref="SMM41:SMR41"/>
    <mergeCell ref="SMS41:SMX41"/>
    <mergeCell ref="SMY41:SND41"/>
    <mergeCell ref="SKW41:SLB41"/>
    <mergeCell ref="SLC41:SLH41"/>
    <mergeCell ref="SLI41:SLN41"/>
    <mergeCell ref="SLO41:SLT41"/>
    <mergeCell ref="SLU41:SLZ41"/>
    <mergeCell ref="SJS41:SJX41"/>
    <mergeCell ref="SJY41:SKD41"/>
    <mergeCell ref="SKE41:SKJ41"/>
    <mergeCell ref="SKK41:SKP41"/>
    <mergeCell ref="SKQ41:SKV41"/>
    <mergeCell ref="SIO41:SIT41"/>
    <mergeCell ref="SIU41:SIZ41"/>
    <mergeCell ref="SJA41:SJF41"/>
    <mergeCell ref="SJG41:SJL41"/>
    <mergeCell ref="SJM41:SJR41"/>
    <mergeCell ref="SHK41:SHP41"/>
    <mergeCell ref="SHQ41:SHV41"/>
    <mergeCell ref="SHW41:SIB41"/>
    <mergeCell ref="SIC41:SIH41"/>
    <mergeCell ref="SII41:SIN41"/>
    <mergeCell ref="SGG41:SGL41"/>
    <mergeCell ref="SGM41:SGR41"/>
    <mergeCell ref="SGS41:SGX41"/>
    <mergeCell ref="SGY41:SHD41"/>
    <mergeCell ref="SHE41:SHJ41"/>
    <mergeCell ref="SFC41:SFH41"/>
    <mergeCell ref="SFI41:SFN41"/>
    <mergeCell ref="SFO41:SFT41"/>
    <mergeCell ref="SFU41:SFZ41"/>
    <mergeCell ref="SGA41:SGF41"/>
    <mergeCell ref="SDY41:SED41"/>
    <mergeCell ref="SEE41:SEJ41"/>
    <mergeCell ref="SEK41:SEP41"/>
    <mergeCell ref="SEQ41:SEV41"/>
    <mergeCell ref="SEW41:SFB41"/>
    <mergeCell ref="SCU41:SCZ41"/>
    <mergeCell ref="SDA41:SDF41"/>
    <mergeCell ref="SDG41:SDL41"/>
    <mergeCell ref="SDM41:SDR41"/>
    <mergeCell ref="SDS41:SDX41"/>
    <mergeCell ref="SBQ41:SBV41"/>
    <mergeCell ref="SBW41:SCB41"/>
    <mergeCell ref="SCC41:SCH41"/>
    <mergeCell ref="SCI41:SCN41"/>
    <mergeCell ref="SCO41:SCT41"/>
    <mergeCell ref="SAM41:SAR41"/>
    <mergeCell ref="SAS41:SAX41"/>
    <mergeCell ref="SAY41:SBD41"/>
    <mergeCell ref="SBE41:SBJ41"/>
    <mergeCell ref="SBK41:SBP41"/>
    <mergeCell ref="RZI41:RZN41"/>
    <mergeCell ref="RZO41:RZT41"/>
    <mergeCell ref="RZU41:RZZ41"/>
    <mergeCell ref="SAA41:SAF41"/>
    <mergeCell ref="SAG41:SAL41"/>
    <mergeCell ref="RYE41:RYJ41"/>
    <mergeCell ref="RYK41:RYP41"/>
    <mergeCell ref="RYQ41:RYV41"/>
    <mergeCell ref="RYW41:RZB41"/>
    <mergeCell ref="RZC41:RZH41"/>
    <mergeCell ref="RXA41:RXF41"/>
    <mergeCell ref="RXG41:RXL41"/>
    <mergeCell ref="RXM41:RXR41"/>
    <mergeCell ref="RXS41:RXX41"/>
    <mergeCell ref="RXY41:RYD41"/>
    <mergeCell ref="RVW41:RWB41"/>
    <mergeCell ref="RWC41:RWH41"/>
    <mergeCell ref="RWI41:RWN41"/>
    <mergeCell ref="RWO41:RWT41"/>
    <mergeCell ref="RWU41:RWZ41"/>
    <mergeCell ref="RUS41:RUX41"/>
    <mergeCell ref="RUY41:RVD41"/>
    <mergeCell ref="RVE41:RVJ41"/>
    <mergeCell ref="RVK41:RVP41"/>
    <mergeCell ref="RVQ41:RVV41"/>
    <mergeCell ref="RTO41:RTT41"/>
    <mergeCell ref="RTU41:RTZ41"/>
    <mergeCell ref="RUA41:RUF41"/>
    <mergeCell ref="RUG41:RUL41"/>
    <mergeCell ref="RUM41:RUR41"/>
    <mergeCell ref="RSK41:RSP41"/>
    <mergeCell ref="RSQ41:RSV41"/>
    <mergeCell ref="RSW41:RTB41"/>
    <mergeCell ref="RTC41:RTH41"/>
    <mergeCell ref="RTI41:RTN41"/>
    <mergeCell ref="RRG41:RRL41"/>
    <mergeCell ref="RRM41:RRR41"/>
    <mergeCell ref="RRS41:RRX41"/>
    <mergeCell ref="RRY41:RSD41"/>
    <mergeCell ref="RSE41:RSJ41"/>
    <mergeCell ref="RQC41:RQH41"/>
    <mergeCell ref="RQI41:RQN41"/>
    <mergeCell ref="RQO41:RQT41"/>
    <mergeCell ref="RQU41:RQZ41"/>
    <mergeCell ref="RRA41:RRF41"/>
    <mergeCell ref="ROY41:RPD41"/>
    <mergeCell ref="RPE41:RPJ41"/>
    <mergeCell ref="RPK41:RPP41"/>
    <mergeCell ref="RPQ41:RPV41"/>
    <mergeCell ref="RPW41:RQB41"/>
    <mergeCell ref="RNU41:RNZ41"/>
    <mergeCell ref="ROA41:ROF41"/>
    <mergeCell ref="ROG41:ROL41"/>
    <mergeCell ref="ROM41:ROR41"/>
    <mergeCell ref="ROS41:ROX41"/>
    <mergeCell ref="RMQ41:RMV41"/>
    <mergeCell ref="RMW41:RNB41"/>
    <mergeCell ref="RNC41:RNH41"/>
    <mergeCell ref="RNI41:RNN41"/>
    <mergeCell ref="RNO41:RNT41"/>
    <mergeCell ref="RLM41:RLR41"/>
    <mergeCell ref="RLS41:RLX41"/>
    <mergeCell ref="RLY41:RMD41"/>
    <mergeCell ref="RME41:RMJ41"/>
    <mergeCell ref="RMK41:RMP41"/>
    <mergeCell ref="RKI41:RKN41"/>
    <mergeCell ref="RKO41:RKT41"/>
    <mergeCell ref="RKU41:RKZ41"/>
    <mergeCell ref="RLA41:RLF41"/>
    <mergeCell ref="RLG41:RLL41"/>
    <mergeCell ref="RJE41:RJJ41"/>
    <mergeCell ref="RJK41:RJP41"/>
    <mergeCell ref="RJQ41:RJV41"/>
    <mergeCell ref="RJW41:RKB41"/>
    <mergeCell ref="RKC41:RKH41"/>
    <mergeCell ref="RIA41:RIF41"/>
    <mergeCell ref="RIG41:RIL41"/>
    <mergeCell ref="RIM41:RIR41"/>
    <mergeCell ref="RIS41:RIX41"/>
    <mergeCell ref="RIY41:RJD41"/>
    <mergeCell ref="RGW41:RHB41"/>
    <mergeCell ref="RHC41:RHH41"/>
    <mergeCell ref="RHI41:RHN41"/>
    <mergeCell ref="RHO41:RHT41"/>
    <mergeCell ref="RHU41:RHZ41"/>
    <mergeCell ref="RFS41:RFX41"/>
    <mergeCell ref="RFY41:RGD41"/>
    <mergeCell ref="RGE41:RGJ41"/>
    <mergeCell ref="RGK41:RGP41"/>
    <mergeCell ref="RGQ41:RGV41"/>
    <mergeCell ref="REO41:RET41"/>
    <mergeCell ref="REU41:REZ41"/>
    <mergeCell ref="RFA41:RFF41"/>
    <mergeCell ref="RFG41:RFL41"/>
    <mergeCell ref="RFM41:RFR41"/>
    <mergeCell ref="RDK41:RDP41"/>
    <mergeCell ref="RDQ41:RDV41"/>
    <mergeCell ref="RDW41:REB41"/>
    <mergeCell ref="REC41:REH41"/>
    <mergeCell ref="REI41:REN41"/>
    <mergeCell ref="RCG41:RCL41"/>
    <mergeCell ref="RCM41:RCR41"/>
    <mergeCell ref="RCS41:RCX41"/>
    <mergeCell ref="RCY41:RDD41"/>
    <mergeCell ref="RDE41:RDJ41"/>
    <mergeCell ref="RBC41:RBH41"/>
    <mergeCell ref="RBI41:RBN41"/>
    <mergeCell ref="RBO41:RBT41"/>
    <mergeCell ref="RBU41:RBZ41"/>
    <mergeCell ref="RCA41:RCF41"/>
    <mergeCell ref="QZY41:RAD41"/>
    <mergeCell ref="RAE41:RAJ41"/>
    <mergeCell ref="RAK41:RAP41"/>
    <mergeCell ref="RAQ41:RAV41"/>
    <mergeCell ref="RAW41:RBB41"/>
    <mergeCell ref="QYU41:QYZ41"/>
    <mergeCell ref="QZA41:QZF41"/>
    <mergeCell ref="QZG41:QZL41"/>
    <mergeCell ref="QZM41:QZR41"/>
    <mergeCell ref="QZS41:QZX41"/>
    <mergeCell ref="QXQ41:QXV41"/>
    <mergeCell ref="QXW41:QYB41"/>
    <mergeCell ref="QYC41:QYH41"/>
    <mergeCell ref="QYI41:QYN41"/>
    <mergeCell ref="QYO41:QYT41"/>
    <mergeCell ref="QWM41:QWR41"/>
    <mergeCell ref="QWS41:QWX41"/>
    <mergeCell ref="QWY41:QXD41"/>
    <mergeCell ref="QXE41:QXJ41"/>
    <mergeCell ref="QXK41:QXP41"/>
    <mergeCell ref="QVI41:QVN41"/>
    <mergeCell ref="QVO41:QVT41"/>
    <mergeCell ref="QVU41:QVZ41"/>
    <mergeCell ref="QWA41:QWF41"/>
    <mergeCell ref="QWG41:QWL41"/>
    <mergeCell ref="QUE41:QUJ41"/>
    <mergeCell ref="QUK41:QUP41"/>
    <mergeCell ref="QUQ41:QUV41"/>
    <mergeCell ref="QUW41:QVB41"/>
    <mergeCell ref="QVC41:QVH41"/>
    <mergeCell ref="QTA41:QTF41"/>
    <mergeCell ref="QTG41:QTL41"/>
    <mergeCell ref="QTM41:QTR41"/>
    <mergeCell ref="QTS41:QTX41"/>
    <mergeCell ref="QTY41:QUD41"/>
    <mergeCell ref="QRW41:QSB41"/>
    <mergeCell ref="QSC41:QSH41"/>
    <mergeCell ref="QSI41:QSN41"/>
    <mergeCell ref="QSO41:QST41"/>
    <mergeCell ref="QSU41:QSZ41"/>
    <mergeCell ref="QQS41:QQX41"/>
    <mergeCell ref="QQY41:QRD41"/>
    <mergeCell ref="QRE41:QRJ41"/>
    <mergeCell ref="QRK41:QRP41"/>
    <mergeCell ref="QRQ41:QRV41"/>
    <mergeCell ref="QPO41:QPT41"/>
    <mergeCell ref="QPU41:QPZ41"/>
    <mergeCell ref="QQA41:QQF41"/>
    <mergeCell ref="QQG41:QQL41"/>
    <mergeCell ref="QQM41:QQR41"/>
    <mergeCell ref="QOK41:QOP41"/>
    <mergeCell ref="QOQ41:QOV41"/>
    <mergeCell ref="QOW41:QPB41"/>
    <mergeCell ref="QPC41:QPH41"/>
    <mergeCell ref="QPI41:QPN41"/>
    <mergeCell ref="QNG41:QNL41"/>
    <mergeCell ref="QNM41:QNR41"/>
    <mergeCell ref="QNS41:QNX41"/>
    <mergeCell ref="QNY41:QOD41"/>
    <mergeCell ref="QOE41:QOJ41"/>
    <mergeCell ref="QMC41:QMH41"/>
    <mergeCell ref="QMI41:QMN41"/>
    <mergeCell ref="QMO41:QMT41"/>
    <mergeCell ref="QMU41:QMZ41"/>
    <mergeCell ref="QNA41:QNF41"/>
    <mergeCell ref="QKY41:QLD41"/>
    <mergeCell ref="QLE41:QLJ41"/>
    <mergeCell ref="QLK41:QLP41"/>
    <mergeCell ref="QLQ41:QLV41"/>
    <mergeCell ref="QLW41:QMB41"/>
    <mergeCell ref="QJU41:QJZ41"/>
    <mergeCell ref="QKA41:QKF41"/>
    <mergeCell ref="QKG41:QKL41"/>
    <mergeCell ref="QKM41:QKR41"/>
    <mergeCell ref="QKS41:QKX41"/>
    <mergeCell ref="QIQ41:QIV41"/>
    <mergeCell ref="QIW41:QJB41"/>
    <mergeCell ref="QJC41:QJH41"/>
    <mergeCell ref="QJI41:QJN41"/>
    <mergeCell ref="QJO41:QJT41"/>
    <mergeCell ref="QHM41:QHR41"/>
    <mergeCell ref="QHS41:QHX41"/>
    <mergeCell ref="QHY41:QID41"/>
    <mergeCell ref="QIE41:QIJ41"/>
    <mergeCell ref="QIK41:QIP41"/>
    <mergeCell ref="QGI41:QGN41"/>
    <mergeCell ref="QGO41:QGT41"/>
    <mergeCell ref="QGU41:QGZ41"/>
    <mergeCell ref="QHA41:QHF41"/>
    <mergeCell ref="QHG41:QHL41"/>
    <mergeCell ref="QFE41:QFJ41"/>
    <mergeCell ref="QFK41:QFP41"/>
    <mergeCell ref="QFQ41:QFV41"/>
    <mergeCell ref="QFW41:QGB41"/>
    <mergeCell ref="QGC41:QGH41"/>
    <mergeCell ref="QEA41:QEF41"/>
    <mergeCell ref="QEG41:QEL41"/>
    <mergeCell ref="QEM41:QER41"/>
    <mergeCell ref="QES41:QEX41"/>
    <mergeCell ref="QEY41:QFD41"/>
    <mergeCell ref="QCW41:QDB41"/>
    <mergeCell ref="QDC41:QDH41"/>
    <mergeCell ref="QDI41:QDN41"/>
    <mergeCell ref="QDO41:QDT41"/>
    <mergeCell ref="QDU41:QDZ41"/>
    <mergeCell ref="QBS41:QBX41"/>
    <mergeCell ref="QBY41:QCD41"/>
    <mergeCell ref="QCE41:QCJ41"/>
    <mergeCell ref="QCK41:QCP41"/>
    <mergeCell ref="QCQ41:QCV41"/>
    <mergeCell ref="QAO41:QAT41"/>
    <mergeCell ref="QAU41:QAZ41"/>
    <mergeCell ref="QBA41:QBF41"/>
    <mergeCell ref="QBG41:QBL41"/>
    <mergeCell ref="QBM41:QBR41"/>
    <mergeCell ref="PZK41:PZP41"/>
    <mergeCell ref="PZQ41:PZV41"/>
    <mergeCell ref="PZW41:QAB41"/>
    <mergeCell ref="QAC41:QAH41"/>
    <mergeCell ref="QAI41:QAN41"/>
    <mergeCell ref="PYG41:PYL41"/>
    <mergeCell ref="PYM41:PYR41"/>
    <mergeCell ref="PYS41:PYX41"/>
    <mergeCell ref="PYY41:PZD41"/>
    <mergeCell ref="PZE41:PZJ41"/>
    <mergeCell ref="PXC41:PXH41"/>
    <mergeCell ref="PXI41:PXN41"/>
    <mergeCell ref="PXO41:PXT41"/>
    <mergeCell ref="PXU41:PXZ41"/>
    <mergeCell ref="PYA41:PYF41"/>
    <mergeCell ref="PVY41:PWD41"/>
    <mergeCell ref="PWE41:PWJ41"/>
    <mergeCell ref="PWK41:PWP41"/>
    <mergeCell ref="PWQ41:PWV41"/>
    <mergeCell ref="PWW41:PXB41"/>
    <mergeCell ref="PUU41:PUZ41"/>
    <mergeCell ref="PVA41:PVF41"/>
    <mergeCell ref="PVG41:PVL41"/>
    <mergeCell ref="PVM41:PVR41"/>
    <mergeCell ref="PVS41:PVX41"/>
    <mergeCell ref="PTQ41:PTV41"/>
    <mergeCell ref="PTW41:PUB41"/>
    <mergeCell ref="PUC41:PUH41"/>
    <mergeCell ref="PUI41:PUN41"/>
    <mergeCell ref="PUO41:PUT41"/>
    <mergeCell ref="PSM41:PSR41"/>
    <mergeCell ref="PSS41:PSX41"/>
    <mergeCell ref="PSY41:PTD41"/>
    <mergeCell ref="PTE41:PTJ41"/>
    <mergeCell ref="PTK41:PTP41"/>
    <mergeCell ref="PRI41:PRN41"/>
    <mergeCell ref="PRO41:PRT41"/>
    <mergeCell ref="PRU41:PRZ41"/>
    <mergeCell ref="PSA41:PSF41"/>
    <mergeCell ref="PSG41:PSL41"/>
    <mergeCell ref="PQE41:PQJ41"/>
    <mergeCell ref="PQK41:PQP41"/>
    <mergeCell ref="PQQ41:PQV41"/>
    <mergeCell ref="PQW41:PRB41"/>
    <mergeCell ref="PRC41:PRH41"/>
    <mergeCell ref="PPA41:PPF41"/>
    <mergeCell ref="PPG41:PPL41"/>
    <mergeCell ref="PPM41:PPR41"/>
    <mergeCell ref="PPS41:PPX41"/>
    <mergeCell ref="PPY41:PQD41"/>
    <mergeCell ref="PNW41:POB41"/>
    <mergeCell ref="POC41:POH41"/>
    <mergeCell ref="POI41:PON41"/>
    <mergeCell ref="POO41:POT41"/>
    <mergeCell ref="POU41:POZ41"/>
    <mergeCell ref="PMS41:PMX41"/>
    <mergeCell ref="PMY41:PND41"/>
    <mergeCell ref="PNE41:PNJ41"/>
    <mergeCell ref="PNK41:PNP41"/>
    <mergeCell ref="PNQ41:PNV41"/>
    <mergeCell ref="PLO41:PLT41"/>
    <mergeCell ref="PLU41:PLZ41"/>
    <mergeCell ref="PMA41:PMF41"/>
    <mergeCell ref="PMG41:PML41"/>
    <mergeCell ref="PMM41:PMR41"/>
    <mergeCell ref="PKK41:PKP41"/>
    <mergeCell ref="PKQ41:PKV41"/>
    <mergeCell ref="PKW41:PLB41"/>
    <mergeCell ref="PLC41:PLH41"/>
    <mergeCell ref="PLI41:PLN41"/>
    <mergeCell ref="PJG41:PJL41"/>
    <mergeCell ref="PJM41:PJR41"/>
    <mergeCell ref="PJS41:PJX41"/>
    <mergeCell ref="PJY41:PKD41"/>
    <mergeCell ref="PKE41:PKJ41"/>
    <mergeCell ref="PIC41:PIH41"/>
    <mergeCell ref="PII41:PIN41"/>
    <mergeCell ref="PIO41:PIT41"/>
    <mergeCell ref="PIU41:PIZ41"/>
    <mergeCell ref="PJA41:PJF41"/>
    <mergeCell ref="PGY41:PHD41"/>
    <mergeCell ref="PHE41:PHJ41"/>
    <mergeCell ref="PHK41:PHP41"/>
    <mergeCell ref="PHQ41:PHV41"/>
    <mergeCell ref="PHW41:PIB41"/>
    <mergeCell ref="PFU41:PFZ41"/>
    <mergeCell ref="PGA41:PGF41"/>
    <mergeCell ref="PGG41:PGL41"/>
    <mergeCell ref="PGM41:PGR41"/>
    <mergeCell ref="PGS41:PGX41"/>
    <mergeCell ref="PEQ41:PEV41"/>
    <mergeCell ref="PEW41:PFB41"/>
    <mergeCell ref="PFC41:PFH41"/>
    <mergeCell ref="PFI41:PFN41"/>
    <mergeCell ref="PFO41:PFT41"/>
    <mergeCell ref="PDM41:PDR41"/>
    <mergeCell ref="PDS41:PDX41"/>
    <mergeCell ref="PDY41:PED41"/>
    <mergeCell ref="PEE41:PEJ41"/>
    <mergeCell ref="PEK41:PEP41"/>
    <mergeCell ref="PCI41:PCN41"/>
    <mergeCell ref="PCO41:PCT41"/>
    <mergeCell ref="PCU41:PCZ41"/>
    <mergeCell ref="PDA41:PDF41"/>
    <mergeCell ref="PDG41:PDL41"/>
    <mergeCell ref="PBE41:PBJ41"/>
    <mergeCell ref="PBK41:PBP41"/>
    <mergeCell ref="PBQ41:PBV41"/>
    <mergeCell ref="PBW41:PCB41"/>
    <mergeCell ref="PCC41:PCH41"/>
    <mergeCell ref="PAA41:PAF41"/>
    <mergeCell ref="PAG41:PAL41"/>
    <mergeCell ref="PAM41:PAR41"/>
    <mergeCell ref="PAS41:PAX41"/>
    <mergeCell ref="PAY41:PBD41"/>
    <mergeCell ref="OYW41:OZB41"/>
    <mergeCell ref="OZC41:OZH41"/>
    <mergeCell ref="OZI41:OZN41"/>
    <mergeCell ref="OZO41:OZT41"/>
    <mergeCell ref="OZU41:OZZ41"/>
    <mergeCell ref="OXS41:OXX41"/>
    <mergeCell ref="OXY41:OYD41"/>
    <mergeCell ref="OYE41:OYJ41"/>
    <mergeCell ref="OYK41:OYP41"/>
    <mergeCell ref="OYQ41:OYV41"/>
    <mergeCell ref="OWO41:OWT41"/>
    <mergeCell ref="OWU41:OWZ41"/>
    <mergeCell ref="OXA41:OXF41"/>
    <mergeCell ref="OXG41:OXL41"/>
    <mergeCell ref="OXM41:OXR41"/>
    <mergeCell ref="OVK41:OVP41"/>
    <mergeCell ref="OVQ41:OVV41"/>
    <mergeCell ref="OVW41:OWB41"/>
    <mergeCell ref="OWC41:OWH41"/>
    <mergeCell ref="OWI41:OWN41"/>
    <mergeCell ref="OUG41:OUL41"/>
    <mergeCell ref="OUM41:OUR41"/>
    <mergeCell ref="OUS41:OUX41"/>
    <mergeCell ref="OUY41:OVD41"/>
    <mergeCell ref="OVE41:OVJ41"/>
    <mergeCell ref="OTC41:OTH41"/>
    <mergeCell ref="OTI41:OTN41"/>
    <mergeCell ref="OTO41:OTT41"/>
    <mergeCell ref="OTU41:OTZ41"/>
    <mergeCell ref="OUA41:OUF41"/>
    <mergeCell ref="ORY41:OSD41"/>
    <mergeCell ref="OSE41:OSJ41"/>
    <mergeCell ref="OSK41:OSP41"/>
    <mergeCell ref="OSQ41:OSV41"/>
    <mergeCell ref="OSW41:OTB41"/>
    <mergeCell ref="OQU41:OQZ41"/>
    <mergeCell ref="ORA41:ORF41"/>
    <mergeCell ref="ORG41:ORL41"/>
    <mergeCell ref="ORM41:ORR41"/>
    <mergeCell ref="ORS41:ORX41"/>
    <mergeCell ref="OPQ41:OPV41"/>
    <mergeCell ref="OPW41:OQB41"/>
    <mergeCell ref="OQC41:OQH41"/>
    <mergeCell ref="OQI41:OQN41"/>
    <mergeCell ref="OQO41:OQT41"/>
    <mergeCell ref="OOM41:OOR41"/>
    <mergeCell ref="OOS41:OOX41"/>
    <mergeCell ref="OOY41:OPD41"/>
    <mergeCell ref="OPE41:OPJ41"/>
    <mergeCell ref="OPK41:OPP41"/>
    <mergeCell ref="ONI41:ONN41"/>
    <mergeCell ref="ONO41:ONT41"/>
    <mergeCell ref="ONU41:ONZ41"/>
    <mergeCell ref="OOA41:OOF41"/>
    <mergeCell ref="OOG41:OOL41"/>
    <mergeCell ref="OME41:OMJ41"/>
    <mergeCell ref="OMK41:OMP41"/>
    <mergeCell ref="OMQ41:OMV41"/>
    <mergeCell ref="OMW41:ONB41"/>
    <mergeCell ref="ONC41:ONH41"/>
    <mergeCell ref="OLA41:OLF41"/>
    <mergeCell ref="OLG41:OLL41"/>
    <mergeCell ref="OLM41:OLR41"/>
    <mergeCell ref="OLS41:OLX41"/>
    <mergeCell ref="OLY41:OMD41"/>
    <mergeCell ref="OJW41:OKB41"/>
    <mergeCell ref="OKC41:OKH41"/>
    <mergeCell ref="OKI41:OKN41"/>
    <mergeCell ref="OKO41:OKT41"/>
    <mergeCell ref="OKU41:OKZ41"/>
    <mergeCell ref="OIS41:OIX41"/>
    <mergeCell ref="OIY41:OJD41"/>
    <mergeCell ref="OJE41:OJJ41"/>
    <mergeCell ref="OJK41:OJP41"/>
    <mergeCell ref="OJQ41:OJV41"/>
    <mergeCell ref="OHO41:OHT41"/>
    <mergeCell ref="OHU41:OHZ41"/>
    <mergeCell ref="OIA41:OIF41"/>
    <mergeCell ref="OIG41:OIL41"/>
    <mergeCell ref="OIM41:OIR41"/>
    <mergeCell ref="OGK41:OGP41"/>
    <mergeCell ref="OGQ41:OGV41"/>
    <mergeCell ref="OGW41:OHB41"/>
    <mergeCell ref="OHC41:OHH41"/>
    <mergeCell ref="OHI41:OHN41"/>
    <mergeCell ref="OFG41:OFL41"/>
    <mergeCell ref="OFM41:OFR41"/>
    <mergeCell ref="OFS41:OFX41"/>
    <mergeCell ref="OFY41:OGD41"/>
    <mergeCell ref="OGE41:OGJ41"/>
    <mergeCell ref="OEC41:OEH41"/>
    <mergeCell ref="OEI41:OEN41"/>
    <mergeCell ref="OEO41:OET41"/>
    <mergeCell ref="OEU41:OEZ41"/>
    <mergeCell ref="OFA41:OFF41"/>
    <mergeCell ref="OCY41:ODD41"/>
    <mergeCell ref="ODE41:ODJ41"/>
    <mergeCell ref="ODK41:ODP41"/>
    <mergeCell ref="ODQ41:ODV41"/>
    <mergeCell ref="ODW41:OEB41"/>
    <mergeCell ref="OBU41:OBZ41"/>
    <mergeCell ref="OCA41:OCF41"/>
    <mergeCell ref="OCG41:OCL41"/>
    <mergeCell ref="OCM41:OCR41"/>
    <mergeCell ref="OCS41:OCX41"/>
    <mergeCell ref="OAQ41:OAV41"/>
    <mergeCell ref="OAW41:OBB41"/>
    <mergeCell ref="OBC41:OBH41"/>
    <mergeCell ref="OBI41:OBN41"/>
    <mergeCell ref="OBO41:OBT41"/>
    <mergeCell ref="NZM41:NZR41"/>
    <mergeCell ref="NZS41:NZX41"/>
    <mergeCell ref="NZY41:OAD41"/>
    <mergeCell ref="OAE41:OAJ41"/>
    <mergeCell ref="OAK41:OAP41"/>
    <mergeCell ref="NYI41:NYN41"/>
    <mergeCell ref="NYO41:NYT41"/>
    <mergeCell ref="NYU41:NYZ41"/>
    <mergeCell ref="NZA41:NZF41"/>
    <mergeCell ref="NZG41:NZL41"/>
    <mergeCell ref="NXE41:NXJ41"/>
    <mergeCell ref="NXK41:NXP41"/>
    <mergeCell ref="NXQ41:NXV41"/>
    <mergeCell ref="NXW41:NYB41"/>
    <mergeCell ref="NYC41:NYH41"/>
    <mergeCell ref="NWA41:NWF41"/>
    <mergeCell ref="NWG41:NWL41"/>
    <mergeCell ref="NWM41:NWR41"/>
    <mergeCell ref="NWS41:NWX41"/>
    <mergeCell ref="NWY41:NXD41"/>
    <mergeCell ref="NUW41:NVB41"/>
    <mergeCell ref="NVC41:NVH41"/>
    <mergeCell ref="NVI41:NVN41"/>
    <mergeCell ref="NVO41:NVT41"/>
    <mergeCell ref="NVU41:NVZ41"/>
    <mergeCell ref="NTS41:NTX41"/>
    <mergeCell ref="NTY41:NUD41"/>
    <mergeCell ref="NUE41:NUJ41"/>
    <mergeCell ref="NUK41:NUP41"/>
    <mergeCell ref="NUQ41:NUV41"/>
    <mergeCell ref="NSO41:NST41"/>
    <mergeCell ref="NSU41:NSZ41"/>
    <mergeCell ref="NTA41:NTF41"/>
    <mergeCell ref="NTG41:NTL41"/>
    <mergeCell ref="NTM41:NTR41"/>
    <mergeCell ref="NRK41:NRP41"/>
    <mergeCell ref="NRQ41:NRV41"/>
    <mergeCell ref="NRW41:NSB41"/>
    <mergeCell ref="NSC41:NSH41"/>
    <mergeCell ref="NSI41:NSN41"/>
    <mergeCell ref="NQG41:NQL41"/>
    <mergeCell ref="NQM41:NQR41"/>
    <mergeCell ref="NQS41:NQX41"/>
    <mergeCell ref="NQY41:NRD41"/>
    <mergeCell ref="NRE41:NRJ41"/>
    <mergeCell ref="NPC41:NPH41"/>
    <mergeCell ref="NPI41:NPN41"/>
    <mergeCell ref="NPO41:NPT41"/>
    <mergeCell ref="NPU41:NPZ41"/>
    <mergeCell ref="NQA41:NQF41"/>
    <mergeCell ref="NNY41:NOD41"/>
    <mergeCell ref="NOE41:NOJ41"/>
    <mergeCell ref="NOK41:NOP41"/>
    <mergeCell ref="NOQ41:NOV41"/>
    <mergeCell ref="NOW41:NPB41"/>
    <mergeCell ref="NMU41:NMZ41"/>
    <mergeCell ref="NNA41:NNF41"/>
    <mergeCell ref="NNG41:NNL41"/>
    <mergeCell ref="NNM41:NNR41"/>
    <mergeCell ref="NNS41:NNX41"/>
    <mergeCell ref="NLQ41:NLV41"/>
    <mergeCell ref="NLW41:NMB41"/>
    <mergeCell ref="NMC41:NMH41"/>
    <mergeCell ref="NMI41:NMN41"/>
    <mergeCell ref="NMO41:NMT41"/>
    <mergeCell ref="NKM41:NKR41"/>
    <mergeCell ref="NKS41:NKX41"/>
    <mergeCell ref="NKY41:NLD41"/>
    <mergeCell ref="NLE41:NLJ41"/>
    <mergeCell ref="NLK41:NLP41"/>
    <mergeCell ref="NJI41:NJN41"/>
    <mergeCell ref="NJO41:NJT41"/>
    <mergeCell ref="NJU41:NJZ41"/>
    <mergeCell ref="NKA41:NKF41"/>
    <mergeCell ref="NKG41:NKL41"/>
    <mergeCell ref="NIE41:NIJ41"/>
    <mergeCell ref="NIK41:NIP41"/>
    <mergeCell ref="NIQ41:NIV41"/>
    <mergeCell ref="NIW41:NJB41"/>
    <mergeCell ref="NJC41:NJH41"/>
    <mergeCell ref="NHA41:NHF41"/>
    <mergeCell ref="NHG41:NHL41"/>
    <mergeCell ref="NHM41:NHR41"/>
    <mergeCell ref="NHS41:NHX41"/>
    <mergeCell ref="NHY41:NID41"/>
    <mergeCell ref="NFW41:NGB41"/>
    <mergeCell ref="NGC41:NGH41"/>
    <mergeCell ref="NGI41:NGN41"/>
    <mergeCell ref="NGO41:NGT41"/>
    <mergeCell ref="NGU41:NGZ41"/>
    <mergeCell ref="NES41:NEX41"/>
    <mergeCell ref="NEY41:NFD41"/>
    <mergeCell ref="NFE41:NFJ41"/>
    <mergeCell ref="NFK41:NFP41"/>
    <mergeCell ref="NFQ41:NFV41"/>
    <mergeCell ref="NDO41:NDT41"/>
    <mergeCell ref="NDU41:NDZ41"/>
    <mergeCell ref="NEA41:NEF41"/>
    <mergeCell ref="NEG41:NEL41"/>
    <mergeCell ref="NEM41:NER41"/>
    <mergeCell ref="NCK41:NCP41"/>
    <mergeCell ref="NCQ41:NCV41"/>
    <mergeCell ref="NCW41:NDB41"/>
    <mergeCell ref="NDC41:NDH41"/>
    <mergeCell ref="NDI41:NDN41"/>
    <mergeCell ref="NBG41:NBL41"/>
    <mergeCell ref="NBM41:NBR41"/>
    <mergeCell ref="NBS41:NBX41"/>
    <mergeCell ref="NBY41:NCD41"/>
    <mergeCell ref="NCE41:NCJ41"/>
    <mergeCell ref="NAC41:NAH41"/>
    <mergeCell ref="NAI41:NAN41"/>
    <mergeCell ref="NAO41:NAT41"/>
    <mergeCell ref="NAU41:NAZ41"/>
    <mergeCell ref="NBA41:NBF41"/>
    <mergeCell ref="MYY41:MZD41"/>
    <mergeCell ref="MZE41:MZJ41"/>
    <mergeCell ref="MZK41:MZP41"/>
    <mergeCell ref="MZQ41:MZV41"/>
    <mergeCell ref="MZW41:NAB41"/>
    <mergeCell ref="MXU41:MXZ41"/>
    <mergeCell ref="MYA41:MYF41"/>
    <mergeCell ref="MYG41:MYL41"/>
    <mergeCell ref="MYM41:MYR41"/>
    <mergeCell ref="MYS41:MYX41"/>
    <mergeCell ref="MWQ41:MWV41"/>
    <mergeCell ref="MWW41:MXB41"/>
    <mergeCell ref="MXC41:MXH41"/>
    <mergeCell ref="MXI41:MXN41"/>
    <mergeCell ref="MXO41:MXT41"/>
    <mergeCell ref="MVM41:MVR41"/>
    <mergeCell ref="MVS41:MVX41"/>
    <mergeCell ref="MVY41:MWD41"/>
    <mergeCell ref="MWE41:MWJ41"/>
    <mergeCell ref="MWK41:MWP41"/>
    <mergeCell ref="MUI41:MUN41"/>
    <mergeCell ref="MUO41:MUT41"/>
    <mergeCell ref="MUU41:MUZ41"/>
    <mergeCell ref="MVA41:MVF41"/>
    <mergeCell ref="MVG41:MVL41"/>
    <mergeCell ref="MTE41:MTJ41"/>
    <mergeCell ref="MTK41:MTP41"/>
    <mergeCell ref="MTQ41:MTV41"/>
    <mergeCell ref="MTW41:MUB41"/>
    <mergeCell ref="MUC41:MUH41"/>
    <mergeCell ref="MSA41:MSF41"/>
    <mergeCell ref="MSG41:MSL41"/>
    <mergeCell ref="MSM41:MSR41"/>
    <mergeCell ref="MSS41:MSX41"/>
    <mergeCell ref="MSY41:MTD41"/>
    <mergeCell ref="MQW41:MRB41"/>
    <mergeCell ref="MRC41:MRH41"/>
    <mergeCell ref="MRI41:MRN41"/>
    <mergeCell ref="MRO41:MRT41"/>
    <mergeCell ref="MRU41:MRZ41"/>
    <mergeCell ref="MPS41:MPX41"/>
    <mergeCell ref="MPY41:MQD41"/>
    <mergeCell ref="MQE41:MQJ41"/>
    <mergeCell ref="MQK41:MQP41"/>
    <mergeCell ref="MQQ41:MQV41"/>
    <mergeCell ref="MOO41:MOT41"/>
    <mergeCell ref="MOU41:MOZ41"/>
    <mergeCell ref="MPA41:MPF41"/>
    <mergeCell ref="MPG41:MPL41"/>
    <mergeCell ref="MPM41:MPR41"/>
    <mergeCell ref="MNK41:MNP41"/>
    <mergeCell ref="MNQ41:MNV41"/>
    <mergeCell ref="MNW41:MOB41"/>
    <mergeCell ref="MOC41:MOH41"/>
    <mergeCell ref="MOI41:MON41"/>
    <mergeCell ref="MMG41:MML41"/>
    <mergeCell ref="MMM41:MMR41"/>
    <mergeCell ref="MMS41:MMX41"/>
    <mergeCell ref="MMY41:MND41"/>
    <mergeCell ref="MNE41:MNJ41"/>
    <mergeCell ref="MLC41:MLH41"/>
    <mergeCell ref="MLI41:MLN41"/>
    <mergeCell ref="MLO41:MLT41"/>
    <mergeCell ref="MLU41:MLZ41"/>
    <mergeCell ref="MMA41:MMF41"/>
    <mergeCell ref="MJY41:MKD41"/>
    <mergeCell ref="MKE41:MKJ41"/>
    <mergeCell ref="MKK41:MKP41"/>
    <mergeCell ref="MKQ41:MKV41"/>
    <mergeCell ref="MKW41:MLB41"/>
    <mergeCell ref="MIU41:MIZ41"/>
    <mergeCell ref="MJA41:MJF41"/>
    <mergeCell ref="MJG41:MJL41"/>
    <mergeCell ref="MJM41:MJR41"/>
    <mergeCell ref="MJS41:MJX41"/>
    <mergeCell ref="MHQ41:MHV41"/>
    <mergeCell ref="MHW41:MIB41"/>
    <mergeCell ref="MIC41:MIH41"/>
    <mergeCell ref="MII41:MIN41"/>
    <mergeCell ref="MIO41:MIT41"/>
    <mergeCell ref="MGM41:MGR41"/>
    <mergeCell ref="MGS41:MGX41"/>
    <mergeCell ref="MGY41:MHD41"/>
    <mergeCell ref="MHE41:MHJ41"/>
    <mergeCell ref="MHK41:MHP41"/>
    <mergeCell ref="MFI41:MFN41"/>
    <mergeCell ref="MFO41:MFT41"/>
    <mergeCell ref="MFU41:MFZ41"/>
    <mergeCell ref="MGA41:MGF41"/>
    <mergeCell ref="MGG41:MGL41"/>
    <mergeCell ref="MEE41:MEJ41"/>
    <mergeCell ref="MEK41:MEP41"/>
    <mergeCell ref="MEQ41:MEV41"/>
    <mergeCell ref="MEW41:MFB41"/>
    <mergeCell ref="MFC41:MFH41"/>
    <mergeCell ref="MDA41:MDF41"/>
    <mergeCell ref="MDG41:MDL41"/>
    <mergeCell ref="MDM41:MDR41"/>
    <mergeCell ref="MDS41:MDX41"/>
    <mergeCell ref="MDY41:MED41"/>
    <mergeCell ref="MBW41:MCB41"/>
    <mergeCell ref="MCC41:MCH41"/>
    <mergeCell ref="MCI41:MCN41"/>
    <mergeCell ref="MCO41:MCT41"/>
    <mergeCell ref="MCU41:MCZ41"/>
    <mergeCell ref="MAS41:MAX41"/>
    <mergeCell ref="MAY41:MBD41"/>
    <mergeCell ref="MBE41:MBJ41"/>
    <mergeCell ref="MBK41:MBP41"/>
    <mergeCell ref="MBQ41:MBV41"/>
    <mergeCell ref="LZO41:LZT41"/>
    <mergeCell ref="LZU41:LZZ41"/>
    <mergeCell ref="MAA41:MAF41"/>
    <mergeCell ref="MAG41:MAL41"/>
    <mergeCell ref="MAM41:MAR41"/>
    <mergeCell ref="LYK41:LYP41"/>
    <mergeCell ref="LYQ41:LYV41"/>
    <mergeCell ref="LYW41:LZB41"/>
    <mergeCell ref="LZC41:LZH41"/>
    <mergeCell ref="LZI41:LZN41"/>
    <mergeCell ref="LXG41:LXL41"/>
    <mergeCell ref="LXM41:LXR41"/>
    <mergeCell ref="LXS41:LXX41"/>
    <mergeCell ref="LXY41:LYD41"/>
    <mergeCell ref="LYE41:LYJ41"/>
    <mergeCell ref="LWC41:LWH41"/>
    <mergeCell ref="LWI41:LWN41"/>
    <mergeCell ref="LWO41:LWT41"/>
    <mergeCell ref="LWU41:LWZ41"/>
    <mergeCell ref="LXA41:LXF41"/>
    <mergeCell ref="LUY41:LVD41"/>
    <mergeCell ref="LVE41:LVJ41"/>
    <mergeCell ref="LVK41:LVP41"/>
    <mergeCell ref="LVQ41:LVV41"/>
    <mergeCell ref="LVW41:LWB41"/>
    <mergeCell ref="LTU41:LTZ41"/>
    <mergeCell ref="LUA41:LUF41"/>
    <mergeCell ref="LUG41:LUL41"/>
    <mergeCell ref="LUM41:LUR41"/>
    <mergeCell ref="LUS41:LUX41"/>
    <mergeCell ref="LSQ41:LSV41"/>
    <mergeCell ref="LSW41:LTB41"/>
    <mergeCell ref="LTC41:LTH41"/>
    <mergeCell ref="LTI41:LTN41"/>
    <mergeCell ref="LTO41:LTT41"/>
    <mergeCell ref="LRM41:LRR41"/>
    <mergeCell ref="LRS41:LRX41"/>
    <mergeCell ref="LRY41:LSD41"/>
    <mergeCell ref="LSE41:LSJ41"/>
    <mergeCell ref="LSK41:LSP41"/>
    <mergeCell ref="LQI41:LQN41"/>
    <mergeCell ref="LQO41:LQT41"/>
    <mergeCell ref="LQU41:LQZ41"/>
    <mergeCell ref="LRA41:LRF41"/>
    <mergeCell ref="LRG41:LRL41"/>
    <mergeCell ref="LPE41:LPJ41"/>
    <mergeCell ref="LPK41:LPP41"/>
    <mergeCell ref="LPQ41:LPV41"/>
    <mergeCell ref="LPW41:LQB41"/>
    <mergeCell ref="LQC41:LQH41"/>
    <mergeCell ref="LOA41:LOF41"/>
    <mergeCell ref="LOG41:LOL41"/>
    <mergeCell ref="LOM41:LOR41"/>
    <mergeCell ref="LOS41:LOX41"/>
    <mergeCell ref="LOY41:LPD41"/>
    <mergeCell ref="LMW41:LNB41"/>
    <mergeCell ref="LNC41:LNH41"/>
    <mergeCell ref="LNI41:LNN41"/>
    <mergeCell ref="LNO41:LNT41"/>
    <mergeCell ref="LNU41:LNZ41"/>
    <mergeCell ref="LLS41:LLX41"/>
    <mergeCell ref="LLY41:LMD41"/>
    <mergeCell ref="LME41:LMJ41"/>
    <mergeCell ref="LMK41:LMP41"/>
    <mergeCell ref="LMQ41:LMV41"/>
    <mergeCell ref="LKO41:LKT41"/>
    <mergeCell ref="LKU41:LKZ41"/>
    <mergeCell ref="LLA41:LLF41"/>
    <mergeCell ref="LLG41:LLL41"/>
    <mergeCell ref="LLM41:LLR41"/>
    <mergeCell ref="LJK41:LJP41"/>
    <mergeCell ref="LJQ41:LJV41"/>
    <mergeCell ref="LJW41:LKB41"/>
    <mergeCell ref="LKC41:LKH41"/>
    <mergeCell ref="LKI41:LKN41"/>
    <mergeCell ref="LIG41:LIL41"/>
    <mergeCell ref="LIM41:LIR41"/>
    <mergeCell ref="LIS41:LIX41"/>
    <mergeCell ref="LIY41:LJD41"/>
    <mergeCell ref="LJE41:LJJ41"/>
    <mergeCell ref="LHC41:LHH41"/>
    <mergeCell ref="LHI41:LHN41"/>
    <mergeCell ref="LHO41:LHT41"/>
    <mergeCell ref="LHU41:LHZ41"/>
    <mergeCell ref="LIA41:LIF41"/>
    <mergeCell ref="LFY41:LGD41"/>
    <mergeCell ref="LGE41:LGJ41"/>
    <mergeCell ref="LGK41:LGP41"/>
    <mergeCell ref="LGQ41:LGV41"/>
    <mergeCell ref="LGW41:LHB41"/>
    <mergeCell ref="LEU41:LEZ41"/>
    <mergeCell ref="LFA41:LFF41"/>
    <mergeCell ref="LFG41:LFL41"/>
    <mergeCell ref="LFM41:LFR41"/>
    <mergeCell ref="LFS41:LFX41"/>
    <mergeCell ref="LDQ41:LDV41"/>
    <mergeCell ref="LDW41:LEB41"/>
    <mergeCell ref="LEC41:LEH41"/>
    <mergeCell ref="LEI41:LEN41"/>
    <mergeCell ref="LEO41:LET41"/>
    <mergeCell ref="LCM41:LCR41"/>
    <mergeCell ref="LCS41:LCX41"/>
    <mergeCell ref="LCY41:LDD41"/>
    <mergeCell ref="LDE41:LDJ41"/>
    <mergeCell ref="LDK41:LDP41"/>
    <mergeCell ref="LBI41:LBN41"/>
    <mergeCell ref="LBO41:LBT41"/>
    <mergeCell ref="LBU41:LBZ41"/>
    <mergeCell ref="LCA41:LCF41"/>
    <mergeCell ref="LCG41:LCL41"/>
    <mergeCell ref="LAE41:LAJ41"/>
    <mergeCell ref="LAK41:LAP41"/>
    <mergeCell ref="LAQ41:LAV41"/>
    <mergeCell ref="LAW41:LBB41"/>
    <mergeCell ref="LBC41:LBH41"/>
    <mergeCell ref="KZA41:KZF41"/>
    <mergeCell ref="KZG41:KZL41"/>
    <mergeCell ref="KZM41:KZR41"/>
    <mergeCell ref="KZS41:KZX41"/>
    <mergeCell ref="KZY41:LAD41"/>
    <mergeCell ref="KXW41:KYB41"/>
    <mergeCell ref="KYC41:KYH41"/>
    <mergeCell ref="KYI41:KYN41"/>
    <mergeCell ref="KYO41:KYT41"/>
    <mergeCell ref="KYU41:KYZ41"/>
    <mergeCell ref="KWS41:KWX41"/>
    <mergeCell ref="KWY41:KXD41"/>
    <mergeCell ref="KXE41:KXJ41"/>
    <mergeCell ref="KXK41:KXP41"/>
    <mergeCell ref="KXQ41:KXV41"/>
    <mergeCell ref="KVO41:KVT41"/>
    <mergeCell ref="KVU41:KVZ41"/>
    <mergeCell ref="KWA41:KWF41"/>
    <mergeCell ref="KWG41:KWL41"/>
    <mergeCell ref="KWM41:KWR41"/>
    <mergeCell ref="KUK41:KUP41"/>
    <mergeCell ref="KUQ41:KUV41"/>
    <mergeCell ref="KUW41:KVB41"/>
    <mergeCell ref="KVC41:KVH41"/>
    <mergeCell ref="KVI41:KVN41"/>
    <mergeCell ref="KTG41:KTL41"/>
    <mergeCell ref="KTM41:KTR41"/>
    <mergeCell ref="KTS41:KTX41"/>
    <mergeCell ref="KTY41:KUD41"/>
    <mergeCell ref="KUE41:KUJ41"/>
    <mergeCell ref="KSC41:KSH41"/>
    <mergeCell ref="KSI41:KSN41"/>
    <mergeCell ref="KSO41:KST41"/>
    <mergeCell ref="KSU41:KSZ41"/>
    <mergeCell ref="KTA41:KTF41"/>
    <mergeCell ref="KQY41:KRD41"/>
    <mergeCell ref="KRE41:KRJ41"/>
    <mergeCell ref="KRK41:KRP41"/>
    <mergeCell ref="KRQ41:KRV41"/>
    <mergeCell ref="KRW41:KSB41"/>
    <mergeCell ref="KPU41:KPZ41"/>
    <mergeCell ref="KQA41:KQF41"/>
    <mergeCell ref="KQG41:KQL41"/>
    <mergeCell ref="KQM41:KQR41"/>
    <mergeCell ref="KQS41:KQX41"/>
    <mergeCell ref="KOQ41:KOV41"/>
    <mergeCell ref="KOW41:KPB41"/>
    <mergeCell ref="KPC41:KPH41"/>
    <mergeCell ref="KPI41:KPN41"/>
    <mergeCell ref="KPO41:KPT41"/>
    <mergeCell ref="KNM41:KNR41"/>
    <mergeCell ref="KNS41:KNX41"/>
    <mergeCell ref="KNY41:KOD41"/>
    <mergeCell ref="KOE41:KOJ41"/>
    <mergeCell ref="KOK41:KOP41"/>
    <mergeCell ref="KMI41:KMN41"/>
    <mergeCell ref="KMO41:KMT41"/>
    <mergeCell ref="KMU41:KMZ41"/>
    <mergeCell ref="KNA41:KNF41"/>
    <mergeCell ref="KNG41:KNL41"/>
    <mergeCell ref="KLE41:KLJ41"/>
    <mergeCell ref="KLK41:KLP41"/>
    <mergeCell ref="KLQ41:KLV41"/>
    <mergeCell ref="KLW41:KMB41"/>
    <mergeCell ref="KMC41:KMH41"/>
    <mergeCell ref="KKA41:KKF41"/>
    <mergeCell ref="KKG41:KKL41"/>
    <mergeCell ref="KKM41:KKR41"/>
    <mergeCell ref="KKS41:KKX41"/>
    <mergeCell ref="KKY41:KLD41"/>
    <mergeCell ref="KIW41:KJB41"/>
    <mergeCell ref="KJC41:KJH41"/>
    <mergeCell ref="KJI41:KJN41"/>
    <mergeCell ref="KJO41:KJT41"/>
    <mergeCell ref="KJU41:KJZ41"/>
    <mergeCell ref="KHS41:KHX41"/>
    <mergeCell ref="KHY41:KID41"/>
    <mergeCell ref="KIE41:KIJ41"/>
    <mergeCell ref="KIK41:KIP41"/>
    <mergeCell ref="KIQ41:KIV41"/>
    <mergeCell ref="KGO41:KGT41"/>
    <mergeCell ref="KGU41:KGZ41"/>
    <mergeCell ref="KHA41:KHF41"/>
    <mergeCell ref="KHG41:KHL41"/>
    <mergeCell ref="KHM41:KHR41"/>
    <mergeCell ref="KFK41:KFP41"/>
    <mergeCell ref="KFQ41:KFV41"/>
    <mergeCell ref="KFW41:KGB41"/>
    <mergeCell ref="KGC41:KGH41"/>
    <mergeCell ref="KGI41:KGN41"/>
    <mergeCell ref="KEG41:KEL41"/>
    <mergeCell ref="KEM41:KER41"/>
    <mergeCell ref="KES41:KEX41"/>
    <mergeCell ref="KEY41:KFD41"/>
    <mergeCell ref="KFE41:KFJ41"/>
    <mergeCell ref="KDC41:KDH41"/>
    <mergeCell ref="KDI41:KDN41"/>
    <mergeCell ref="KDO41:KDT41"/>
    <mergeCell ref="KDU41:KDZ41"/>
    <mergeCell ref="KEA41:KEF41"/>
    <mergeCell ref="KBY41:KCD41"/>
    <mergeCell ref="KCE41:KCJ41"/>
    <mergeCell ref="KCK41:KCP41"/>
    <mergeCell ref="KCQ41:KCV41"/>
    <mergeCell ref="KCW41:KDB41"/>
    <mergeCell ref="KAU41:KAZ41"/>
    <mergeCell ref="KBA41:KBF41"/>
    <mergeCell ref="KBG41:KBL41"/>
    <mergeCell ref="KBM41:KBR41"/>
    <mergeCell ref="KBS41:KBX41"/>
    <mergeCell ref="JZQ41:JZV41"/>
    <mergeCell ref="JZW41:KAB41"/>
    <mergeCell ref="KAC41:KAH41"/>
    <mergeCell ref="KAI41:KAN41"/>
    <mergeCell ref="KAO41:KAT41"/>
    <mergeCell ref="JYM41:JYR41"/>
    <mergeCell ref="JYS41:JYX41"/>
    <mergeCell ref="JYY41:JZD41"/>
    <mergeCell ref="JZE41:JZJ41"/>
    <mergeCell ref="JZK41:JZP41"/>
    <mergeCell ref="JXI41:JXN41"/>
    <mergeCell ref="JXO41:JXT41"/>
    <mergeCell ref="JXU41:JXZ41"/>
    <mergeCell ref="JYA41:JYF41"/>
    <mergeCell ref="JYG41:JYL41"/>
    <mergeCell ref="JWE41:JWJ41"/>
    <mergeCell ref="JWK41:JWP41"/>
    <mergeCell ref="JWQ41:JWV41"/>
    <mergeCell ref="JWW41:JXB41"/>
    <mergeCell ref="JXC41:JXH41"/>
    <mergeCell ref="JVA41:JVF41"/>
    <mergeCell ref="JVG41:JVL41"/>
    <mergeCell ref="JVM41:JVR41"/>
    <mergeCell ref="JVS41:JVX41"/>
    <mergeCell ref="JVY41:JWD41"/>
    <mergeCell ref="JTW41:JUB41"/>
    <mergeCell ref="JUC41:JUH41"/>
    <mergeCell ref="JUI41:JUN41"/>
    <mergeCell ref="JUO41:JUT41"/>
    <mergeCell ref="JUU41:JUZ41"/>
    <mergeCell ref="JSS41:JSX41"/>
    <mergeCell ref="JSY41:JTD41"/>
    <mergeCell ref="JTE41:JTJ41"/>
    <mergeCell ref="JTK41:JTP41"/>
    <mergeCell ref="JTQ41:JTV41"/>
    <mergeCell ref="JRO41:JRT41"/>
    <mergeCell ref="JRU41:JRZ41"/>
    <mergeCell ref="JSA41:JSF41"/>
    <mergeCell ref="JSG41:JSL41"/>
    <mergeCell ref="JSM41:JSR41"/>
    <mergeCell ref="JQK41:JQP41"/>
    <mergeCell ref="JQQ41:JQV41"/>
    <mergeCell ref="JQW41:JRB41"/>
    <mergeCell ref="JRC41:JRH41"/>
    <mergeCell ref="JRI41:JRN41"/>
    <mergeCell ref="JPG41:JPL41"/>
    <mergeCell ref="JPM41:JPR41"/>
    <mergeCell ref="JPS41:JPX41"/>
    <mergeCell ref="JPY41:JQD41"/>
    <mergeCell ref="JQE41:JQJ41"/>
    <mergeCell ref="JOC41:JOH41"/>
    <mergeCell ref="JOI41:JON41"/>
    <mergeCell ref="JOO41:JOT41"/>
    <mergeCell ref="JOU41:JOZ41"/>
    <mergeCell ref="JPA41:JPF41"/>
    <mergeCell ref="JMY41:JND41"/>
    <mergeCell ref="JNE41:JNJ41"/>
    <mergeCell ref="JNK41:JNP41"/>
    <mergeCell ref="JNQ41:JNV41"/>
    <mergeCell ref="JNW41:JOB41"/>
    <mergeCell ref="JLU41:JLZ41"/>
    <mergeCell ref="JMA41:JMF41"/>
    <mergeCell ref="JMG41:JML41"/>
    <mergeCell ref="JMM41:JMR41"/>
    <mergeCell ref="JMS41:JMX41"/>
    <mergeCell ref="JKQ41:JKV41"/>
    <mergeCell ref="JKW41:JLB41"/>
    <mergeCell ref="JLC41:JLH41"/>
    <mergeCell ref="JLI41:JLN41"/>
    <mergeCell ref="JLO41:JLT41"/>
    <mergeCell ref="JJM41:JJR41"/>
    <mergeCell ref="JJS41:JJX41"/>
    <mergeCell ref="JJY41:JKD41"/>
    <mergeCell ref="JKE41:JKJ41"/>
    <mergeCell ref="JKK41:JKP41"/>
    <mergeCell ref="JII41:JIN41"/>
    <mergeCell ref="JIO41:JIT41"/>
    <mergeCell ref="JIU41:JIZ41"/>
    <mergeCell ref="JJA41:JJF41"/>
    <mergeCell ref="JJG41:JJL41"/>
    <mergeCell ref="JHE41:JHJ41"/>
    <mergeCell ref="JHK41:JHP41"/>
    <mergeCell ref="JHQ41:JHV41"/>
    <mergeCell ref="JHW41:JIB41"/>
    <mergeCell ref="JIC41:JIH41"/>
    <mergeCell ref="JGA41:JGF41"/>
    <mergeCell ref="JGG41:JGL41"/>
    <mergeCell ref="JGM41:JGR41"/>
    <mergeCell ref="JGS41:JGX41"/>
    <mergeCell ref="JGY41:JHD41"/>
    <mergeCell ref="JEW41:JFB41"/>
    <mergeCell ref="JFC41:JFH41"/>
    <mergeCell ref="JFI41:JFN41"/>
    <mergeCell ref="JFO41:JFT41"/>
    <mergeCell ref="JFU41:JFZ41"/>
    <mergeCell ref="JDS41:JDX41"/>
    <mergeCell ref="JDY41:JED41"/>
    <mergeCell ref="JEE41:JEJ41"/>
    <mergeCell ref="JEK41:JEP41"/>
    <mergeCell ref="JEQ41:JEV41"/>
    <mergeCell ref="JCO41:JCT41"/>
    <mergeCell ref="JCU41:JCZ41"/>
    <mergeCell ref="JDA41:JDF41"/>
    <mergeCell ref="JDG41:JDL41"/>
    <mergeCell ref="JDM41:JDR41"/>
    <mergeCell ref="JBK41:JBP41"/>
    <mergeCell ref="JBQ41:JBV41"/>
    <mergeCell ref="JBW41:JCB41"/>
    <mergeCell ref="JCC41:JCH41"/>
    <mergeCell ref="JCI41:JCN41"/>
    <mergeCell ref="JAG41:JAL41"/>
    <mergeCell ref="JAM41:JAR41"/>
    <mergeCell ref="JAS41:JAX41"/>
    <mergeCell ref="JAY41:JBD41"/>
    <mergeCell ref="JBE41:JBJ41"/>
    <mergeCell ref="IZC41:IZH41"/>
    <mergeCell ref="IZI41:IZN41"/>
    <mergeCell ref="IZO41:IZT41"/>
    <mergeCell ref="IZU41:IZZ41"/>
    <mergeCell ref="JAA41:JAF41"/>
    <mergeCell ref="IXY41:IYD41"/>
    <mergeCell ref="IYE41:IYJ41"/>
    <mergeCell ref="IYK41:IYP41"/>
    <mergeCell ref="IYQ41:IYV41"/>
    <mergeCell ref="IYW41:IZB41"/>
    <mergeCell ref="IWU41:IWZ41"/>
    <mergeCell ref="IXA41:IXF41"/>
    <mergeCell ref="IXG41:IXL41"/>
    <mergeCell ref="IXM41:IXR41"/>
    <mergeCell ref="IXS41:IXX41"/>
    <mergeCell ref="IVQ41:IVV41"/>
    <mergeCell ref="IVW41:IWB41"/>
    <mergeCell ref="IWC41:IWH41"/>
    <mergeCell ref="IWI41:IWN41"/>
    <mergeCell ref="IWO41:IWT41"/>
    <mergeCell ref="IUM41:IUR41"/>
    <mergeCell ref="IUS41:IUX41"/>
    <mergeCell ref="IUY41:IVD41"/>
    <mergeCell ref="IVE41:IVJ41"/>
    <mergeCell ref="IVK41:IVP41"/>
    <mergeCell ref="ITI41:ITN41"/>
    <mergeCell ref="ITO41:ITT41"/>
    <mergeCell ref="ITU41:ITZ41"/>
    <mergeCell ref="IUA41:IUF41"/>
    <mergeCell ref="IUG41:IUL41"/>
    <mergeCell ref="ISE41:ISJ41"/>
    <mergeCell ref="ISK41:ISP41"/>
    <mergeCell ref="ISQ41:ISV41"/>
    <mergeCell ref="ISW41:ITB41"/>
    <mergeCell ref="ITC41:ITH41"/>
    <mergeCell ref="IRA41:IRF41"/>
    <mergeCell ref="IRG41:IRL41"/>
    <mergeCell ref="IRM41:IRR41"/>
    <mergeCell ref="IRS41:IRX41"/>
    <mergeCell ref="IRY41:ISD41"/>
    <mergeCell ref="IPW41:IQB41"/>
    <mergeCell ref="IQC41:IQH41"/>
    <mergeCell ref="IQI41:IQN41"/>
    <mergeCell ref="IQO41:IQT41"/>
    <mergeCell ref="IQU41:IQZ41"/>
    <mergeCell ref="IOS41:IOX41"/>
    <mergeCell ref="IOY41:IPD41"/>
    <mergeCell ref="IPE41:IPJ41"/>
    <mergeCell ref="IPK41:IPP41"/>
    <mergeCell ref="IPQ41:IPV41"/>
    <mergeCell ref="INO41:INT41"/>
    <mergeCell ref="INU41:INZ41"/>
    <mergeCell ref="IOA41:IOF41"/>
    <mergeCell ref="IOG41:IOL41"/>
    <mergeCell ref="IOM41:IOR41"/>
    <mergeCell ref="IMK41:IMP41"/>
    <mergeCell ref="IMQ41:IMV41"/>
    <mergeCell ref="IMW41:INB41"/>
    <mergeCell ref="INC41:INH41"/>
    <mergeCell ref="INI41:INN41"/>
    <mergeCell ref="ILG41:ILL41"/>
    <mergeCell ref="ILM41:ILR41"/>
    <mergeCell ref="ILS41:ILX41"/>
    <mergeCell ref="ILY41:IMD41"/>
    <mergeCell ref="IME41:IMJ41"/>
    <mergeCell ref="IKC41:IKH41"/>
    <mergeCell ref="IKI41:IKN41"/>
    <mergeCell ref="IKO41:IKT41"/>
    <mergeCell ref="IKU41:IKZ41"/>
    <mergeCell ref="ILA41:ILF41"/>
    <mergeCell ref="IIY41:IJD41"/>
    <mergeCell ref="IJE41:IJJ41"/>
    <mergeCell ref="IJK41:IJP41"/>
    <mergeCell ref="IJQ41:IJV41"/>
    <mergeCell ref="IJW41:IKB41"/>
    <mergeCell ref="IHU41:IHZ41"/>
    <mergeCell ref="IIA41:IIF41"/>
    <mergeCell ref="IIG41:IIL41"/>
    <mergeCell ref="IIM41:IIR41"/>
    <mergeCell ref="IIS41:IIX41"/>
    <mergeCell ref="IGQ41:IGV41"/>
    <mergeCell ref="IGW41:IHB41"/>
    <mergeCell ref="IHC41:IHH41"/>
    <mergeCell ref="IHI41:IHN41"/>
    <mergeCell ref="IHO41:IHT41"/>
    <mergeCell ref="IFM41:IFR41"/>
    <mergeCell ref="IFS41:IFX41"/>
    <mergeCell ref="IFY41:IGD41"/>
    <mergeCell ref="IGE41:IGJ41"/>
    <mergeCell ref="IGK41:IGP41"/>
    <mergeCell ref="IEI41:IEN41"/>
    <mergeCell ref="IEO41:IET41"/>
    <mergeCell ref="IEU41:IEZ41"/>
    <mergeCell ref="IFA41:IFF41"/>
    <mergeCell ref="IFG41:IFL41"/>
    <mergeCell ref="IDE41:IDJ41"/>
    <mergeCell ref="IDK41:IDP41"/>
    <mergeCell ref="IDQ41:IDV41"/>
    <mergeCell ref="IDW41:IEB41"/>
    <mergeCell ref="IEC41:IEH41"/>
    <mergeCell ref="ICA41:ICF41"/>
    <mergeCell ref="ICG41:ICL41"/>
    <mergeCell ref="ICM41:ICR41"/>
    <mergeCell ref="ICS41:ICX41"/>
    <mergeCell ref="ICY41:IDD41"/>
    <mergeCell ref="IAW41:IBB41"/>
    <mergeCell ref="IBC41:IBH41"/>
    <mergeCell ref="IBI41:IBN41"/>
    <mergeCell ref="IBO41:IBT41"/>
    <mergeCell ref="IBU41:IBZ41"/>
    <mergeCell ref="HZS41:HZX41"/>
    <mergeCell ref="HZY41:IAD41"/>
    <mergeCell ref="IAE41:IAJ41"/>
    <mergeCell ref="IAK41:IAP41"/>
    <mergeCell ref="IAQ41:IAV41"/>
    <mergeCell ref="HYO41:HYT41"/>
    <mergeCell ref="HYU41:HYZ41"/>
    <mergeCell ref="HZA41:HZF41"/>
    <mergeCell ref="HZG41:HZL41"/>
    <mergeCell ref="HZM41:HZR41"/>
    <mergeCell ref="HXK41:HXP41"/>
    <mergeCell ref="HXQ41:HXV41"/>
    <mergeCell ref="HXW41:HYB41"/>
    <mergeCell ref="HYC41:HYH41"/>
    <mergeCell ref="HYI41:HYN41"/>
    <mergeCell ref="HWG41:HWL41"/>
    <mergeCell ref="HWM41:HWR41"/>
    <mergeCell ref="HWS41:HWX41"/>
    <mergeCell ref="HWY41:HXD41"/>
    <mergeCell ref="HXE41:HXJ41"/>
    <mergeCell ref="HVC41:HVH41"/>
    <mergeCell ref="HVI41:HVN41"/>
    <mergeCell ref="HVO41:HVT41"/>
    <mergeCell ref="HVU41:HVZ41"/>
    <mergeCell ref="HWA41:HWF41"/>
    <mergeCell ref="HTY41:HUD41"/>
    <mergeCell ref="HUE41:HUJ41"/>
    <mergeCell ref="HUK41:HUP41"/>
    <mergeCell ref="HUQ41:HUV41"/>
    <mergeCell ref="HUW41:HVB41"/>
    <mergeCell ref="HSU41:HSZ41"/>
    <mergeCell ref="HTA41:HTF41"/>
    <mergeCell ref="HTG41:HTL41"/>
    <mergeCell ref="HTM41:HTR41"/>
    <mergeCell ref="HTS41:HTX41"/>
    <mergeCell ref="HRQ41:HRV41"/>
    <mergeCell ref="HRW41:HSB41"/>
    <mergeCell ref="HSC41:HSH41"/>
    <mergeCell ref="HSI41:HSN41"/>
    <mergeCell ref="HSO41:HST41"/>
    <mergeCell ref="HQM41:HQR41"/>
    <mergeCell ref="HQS41:HQX41"/>
    <mergeCell ref="HQY41:HRD41"/>
    <mergeCell ref="HRE41:HRJ41"/>
    <mergeCell ref="HRK41:HRP41"/>
    <mergeCell ref="HPI41:HPN41"/>
    <mergeCell ref="HPO41:HPT41"/>
    <mergeCell ref="HPU41:HPZ41"/>
    <mergeCell ref="HQA41:HQF41"/>
    <mergeCell ref="HQG41:HQL41"/>
    <mergeCell ref="HOE41:HOJ41"/>
    <mergeCell ref="HOK41:HOP41"/>
    <mergeCell ref="HOQ41:HOV41"/>
    <mergeCell ref="HOW41:HPB41"/>
    <mergeCell ref="HPC41:HPH41"/>
    <mergeCell ref="HNA41:HNF41"/>
    <mergeCell ref="HNG41:HNL41"/>
    <mergeCell ref="HNM41:HNR41"/>
    <mergeCell ref="HNS41:HNX41"/>
    <mergeCell ref="HNY41:HOD41"/>
    <mergeCell ref="HLW41:HMB41"/>
    <mergeCell ref="HMC41:HMH41"/>
    <mergeCell ref="HMI41:HMN41"/>
    <mergeCell ref="HMO41:HMT41"/>
    <mergeCell ref="HMU41:HMZ41"/>
    <mergeCell ref="HKS41:HKX41"/>
    <mergeCell ref="HKY41:HLD41"/>
    <mergeCell ref="HLE41:HLJ41"/>
    <mergeCell ref="HLK41:HLP41"/>
    <mergeCell ref="HLQ41:HLV41"/>
    <mergeCell ref="HJO41:HJT41"/>
    <mergeCell ref="HJU41:HJZ41"/>
    <mergeCell ref="HKA41:HKF41"/>
    <mergeCell ref="HKG41:HKL41"/>
    <mergeCell ref="HKM41:HKR41"/>
    <mergeCell ref="HIK41:HIP41"/>
    <mergeCell ref="HIQ41:HIV41"/>
    <mergeCell ref="HIW41:HJB41"/>
    <mergeCell ref="HJC41:HJH41"/>
    <mergeCell ref="HJI41:HJN41"/>
    <mergeCell ref="HHG41:HHL41"/>
    <mergeCell ref="HHM41:HHR41"/>
    <mergeCell ref="HHS41:HHX41"/>
    <mergeCell ref="HHY41:HID41"/>
    <mergeCell ref="HIE41:HIJ41"/>
    <mergeCell ref="HGC41:HGH41"/>
    <mergeCell ref="HGI41:HGN41"/>
    <mergeCell ref="HGO41:HGT41"/>
    <mergeCell ref="HGU41:HGZ41"/>
    <mergeCell ref="HHA41:HHF41"/>
    <mergeCell ref="HEY41:HFD41"/>
    <mergeCell ref="HFE41:HFJ41"/>
    <mergeCell ref="HFK41:HFP41"/>
    <mergeCell ref="HFQ41:HFV41"/>
    <mergeCell ref="HFW41:HGB41"/>
    <mergeCell ref="HDU41:HDZ41"/>
    <mergeCell ref="HEA41:HEF41"/>
    <mergeCell ref="HEG41:HEL41"/>
    <mergeCell ref="HEM41:HER41"/>
    <mergeCell ref="HES41:HEX41"/>
    <mergeCell ref="HCQ41:HCV41"/>
    <mergeCell ref="HCW41:HDB41"/>
    <mergeCell ref="HDC41:HDH41"/>
    <mergeCell ref="HDI41:HDN41"/>
    <mergeCell ref="HDO41:HDT41"/>
    <mergeCell ref="HBM41:HBR41"/>
    <mergeCell ref="HBS41:HBX41"/>
    <mergeCell ref="HBY41:HCD41"/>
    <mergeCell ref="HCE41:HCJ41"/>
    <mergeCell ref="HCK41:HCP41"/>
    <mergeCell ref="HAI41:HAN41"/>
    <mergeCell ref="HAO41:HAT41"/>
    <mergeCell ref="HAU41:HAZ41"/>
    <mergeCell ref="HBA41:HBF41"/>
    <mergeCell ref="HBG41:HBL41"/>
    <mergeCell ref="GZE41:GZJ41"/>
    <mergeCell ref="GZK41:GZP41"/>
    <mergeCell ref="GZQ41:GZV41"/>
    <mergeCell ref="GZW41:HAB41"/>
    <mergeCell ref="HAC41:HAH41"/>
    <mergeCell ref="GYA41:GYF41"/>
    <mergeCell ref="GYG41:GYL41"/>
    <mergeCell ref="GYM41:GYR41"/>
    <mergeCell ref="GYS41:GYX41"/>
    <mergeCell ref="GYY41:GZD41"/>
    <mergeCell ref="GWW41:GXB41"/>
    <mergeCell ref="GXC41:GXH41"/>
    <mergeCell ref="GXI41:GXN41"/>
    <mergeCell ref="GXO41:GXT41"/>
    <mergeCell ref="GXU41:GXZ41"/>
    <mergeCell ref="GVS41:GVX41"/>
    <mergeCell ref="GVY41:GWD41"/>
    <mergeCell ref="GWE41:GWJ41"/>
    <mergeCell ref="GWK41:GWP41"/>
    <mergeCell ref="GWQ41:GWV41"/>
    <mergeCell ref="GUO41:GUT41"/>
    <mergeCell ref="GUU41:GUZ41"/>
    <mergeCell ref="GVA41:GVF41"/>
    <mergeCell ref="GVG41:GVL41"/>
    <mergeCell ref="GVM41:GVR41"/>
    <mergeCell ref="GTK41:GTP41"/>
    <mergeCell ref="GTQ41:GTV41"/>
    <mergeCell ref="GTW41:GUB41"/>
    <mergeCell ref="GUC41:GUH41"/>
    <mergeCell ref="GUI41:GUN41"/>
    <mergeCell ref="GSG41:GSL41"/>
    <mergeCell ref="GSM41:GSR41"/>
    <mergeCell ref="GSS41:GSX41"/>
    <mergeCell ref="GSY41:GTD41"/>
    <mergeCell ref="GTE41:GTJ41"/>
    <mergeCell ref="GRC41:GRH41"/>
    <mergeCell ref="GRI41:GRN41"/>
    <mergeCell ref="GRO41:GRT41"/>
    <mergeCell ref="GRU41:GRZ41"/>
    <mergeCell ref="GSA41:GSF41"/>
    <mergeCell ref="GPY41:GQD41"/>
    <mergeCell ref="GQE41:GQJ41"/>
    <mergeCell ref="GQK41:GQP41"/>
    <mergeCell ref="GQQ41:GQV41"/>
    <mergeCell ref="GQW41:GRB41"/>
    <mergeCell ref="GOU41:GOZ41"/>
    <mergeCell ref="GPA41:GPF41"/>
    <mergeCell ref="GPG41:GPL41"/>
    <mergeCell ref="GPM41:GPR41"/>
    <mergeCell ref="GPS41:GPX41"/>
    <mergeCell ref="GNQ41:GNV41"/>
    <mergeCell ref="GNW41:GOB41"/>
    <mergeCell ref="GOC41:GOH41"/>
    <mergeCell ref="GOI41:GON41"/>
    <mergeCell ref="GOO41:GOT41"/>
    <mergeCell ref="GMM41:GMR41"/>
    <mergeCell ref="GMS41:GMX41"/>
    <mergeCell ref="GMY41:GND41"/>
    <mergeCell ref="GNE41:GNJ41"/>
    <mergeCell ref="GNK41:GNP41"/>
    <mergeCell ref="GLI41:GLN41"/>
    <mergeCell ref="GLO41:GLT41"/>
    <mergeCell ref="GLU41:GLZ41"/>
    <mergeCell ref="GMA41:GMF41"/>
    <mergeCell ref="GMG41:GML41"/>
    <mergeCell ref="GKE41:GKJ41"/>
    <mergeCell ref="GKK41:GKP41"/>
    <mergeCell ref="GKQ41:GKV41"/>
    <mergeCell ref="GKW41:GLB41"/>
    <mergeCell ref="GLC41:GLH41"/>
    <mergeCell ref="GJA41:GJF41"/>
    <mergeCell ref="GJG41:GJL41"/>
    <mergeCell ref="GJM41:GJR41"/>
    <mergeCell ref="GJS41:GJX41"/>
    <mergeCell ref="GJY41:GKD41"/>
    <mergeCell ref="GHW41:GIB41"/>
    <mergeCell ref="GIC41:GIH41"/>
    <mergeCell ref="GII41:GIN41"/>
    <mergeCell ref="GIO41:GIT41"/>
    <mergeCell ref="GIU41:GIZ41"/>
    <mergeCell ref="GGS41:GGX41"/>
    <mergeCell ref="GGY41:GHD41"/>
    <mergeCell ref="GHE41:GHJ41"/>
    <mergeCell ref="GHK41:GHP41"/>
    <mergeCell ref="GHQ41:GHV41"/>
    <mergeCell ref="GFO41:GFT41"/>
    <mergeCell ref="GFU41:GFZ41"/>
    <mergeCell ref="GGA41:GGF41"/>
    <mergeCell ref="GGG41:GGL41"/>
    <mergeCell ref="GGM41:GGR41"/>
    <mergeCell ref="GEK41:GEP41"/>
    <mergeCell ref="GEQ41:GEV41"/>
    <mergeCell ref="GEW41:GFB41"/>
    <mergeCell ref="GFC41:GFH41"/>
    <mergeCell ref="GFI41:GFN41"/>
    <mergeCell ref="GDG41:GDL41"/>
    <mergeCell ref="GDM41:GDR41"/>
    <mergeCell ref="GDS41:GDX41"/>
    <mergeCell ref="GDY41:GED41"/>
    <mergeCell ref="GEE41:GEJ41"/>
    <mergeCell ref="GCC41:GCH41"/>
    <mergeCell ref="GCI41:GCN41"/>
    <mergeCell ref="GCO41:GCT41"/>
    <mergeCell ref="GCU41:GCZ41"/>
    <mergeCell ref="GDA41:GDF41"/>
    <mergeCell ref="GAY41:GBD41"/>
    <mergeCell ref="GBE41:GBJ41"/>
    <mergeCell ref="GBK41:GBP41"/>
    <mergeCell ref="GBQ41:GBV41"/>
    <mergeCell ref="GBW41:GCB41"/>
    <mergeCell ref="FZU41:FZZ41"/>
    <mergeCell ref="GAA41:GAF41"/>
    <mergeCell ref="GAG41:GAL41"/>
    <mergeCell ref="GAM41:GAR41"/>
    <mergeCell ref="GAS41:GAX41"/>
    <mergeCell ref="FYQ41:FYV41"/>
    <mergeCell ref="FYW41:FZB41"/>
    <mergeCell ref="FZC41:FZH41"/>
    <mergeCell ref="FZI41:FZN41"/>
    <mergeCell ref="FZO41:FZT41"/>
    <mergeCell ref="FXM41:FXR41"/>
    <mergeCell ref="FXS41:FXX41"/>
    <mergeCell ref="FXY41:FYD41"/>
    <mergeCell ref="FYE41:FYJ41"/>
    <mergeCell ref="FYK41:FYP41"/>
    <mergeCell ref="FWI41:FWN41"/>
    <mergeCell ref="FWO41:FWT41"/>
    <mergeCell ref="FWU41:FWZ41"/>
    <mergeCell ref="FXA41:FXF41"/>
    <mergeCell ref="FXG41:FXL41"/>
    <mergeCell ref="FVE41:FVJ41"/>
    <mergeCell ref="FVK41:FVP41"/>
    <mergeCell ref="FVQ41:FVV41"/>
    <mergeCell ref="FVW41:FWB41"/>
    <mergeCell ref="FWC41:FWH41"/>
    <mergeCell ref="FUA41:FUF41"/>
    <mergeCell ref="FUG41:FUL41"/>
    <mergeCell ref="FUM41:FUR41"/>
    <mergeCell ref="FUS41:FUX41"/>
    <mergeCell ref="FUY41:FVD41"/>
    <mergeCell ref="FSW41:FTB41"/>
    <mergeCell ref="FTC41:FTH41"/>
    <mergeCell ref="FTI41:FTN41"/>
    <mergeCell ref="FTO41:FTT41"/>
    <mergeCell ref="FTU41:FTZ41"/>
    <mergeCell ref="FRS41:FRX41"/>
    <mergeCell ref="FRY41:FSD41"/>
    <mergeCell ref="FSE41:FSJ41"/>
    <mergeCell ref="FSK41:FSP41"/>
    <mergeCell ref="FSQ41:FSV41"/>
    <mergeCell ref="FQO41:FQT41"/>
    <mergeCell ref="FQU41:FQZ41"/>
    <mergeCell ref="FRA41:FRF41"/>
    <mergeCell ref="FRG41:FRL41"/>
    <mergeCell ref="FRM41:FRR41"/>
    <mergeCell ref="FPK41:FPP41"/>
    <mergeCell ref="FPQ41:FPV41"/>
    <mergeCell ref="FPW41:FQB41"/>
    <mergeCell ref="FQC41:FQH41"/>
    <mergeCell ref="FQI41:FQN41"/>
    <mergeCell ref="FOG41:FOL41"/>
    <mergeCell ref="FOM41:FOR41"/>
    <mergeCell ref="FOS41:FOX41"/>
    <mergeCell ref="FOY41:FPD41"/>
    <mergeCell ref="FPE41:FPJ41"/>
    <mergeCell ref="FNC41:FNH41"/>
    <mergeCell ref="FNI41:FNN41"/>
    <mergeCell ref="FNO41:FNT41"/>
    <mergeCell ref="FNU41:FNZ41"/>
    <mergeCell ref="FOA41:FOF41"/>
    <mergeCell ref="FLY41:FMD41"/>
    <mergeCell ref="FME41:FMJ41"/>
    <mergeCell ref="FMK41:FMP41"/>
    <mergeCell ref="FMQ41:FMV41"/>
    <mergeCell ref="FMW41:FNB41"/>
    <mergeCell ref="FKU41:FKZ41"/>
    <mergeCell ref="FLA41:FLF41"/>
    <mergeCell ref="FLG41:FLL41"/>
    <mergeCell ref="FLM41:FLR41"/>
    <mergeCell ref="FLS41:FLX41"/>
    <mergeCell ref="FJQ41:FJV41"/>
    <mergeCell ref="FJW41:FKB41"/>
    <mergeCell ref="FKC41:FKH41"/>
    <mergeCell ref="FKI41:FKN41"/>
    <mergeCell ref="FKO41:FKT41"/>
    <mergeCell ref="FIM41:FIR41"/>
    <mergeCell ref="FIS41:FIX41"/>
    <mergeCell ref="FIY41:FJD41"/>
    <mergeCell ref="FJE41:FJJ41"/>
    <mergeCell ref="FJK41:FJP41"/>
    <mergeCell ref="FHI41:FHN41"/>
    <mergeCell ref="FHO41:FHT41"/>
    <mergeCell ref="FHU41:FHZ41"/>
    <mergeCell ref="FIA41:FIF41"/>
    <mergeCell ref="FIG41:FIL41"/>
    <mergeCell ref="FGE41:FGJ41"/>
    <mergeCell ref="FGK41:FGP41"/>
    <mergeCell ref="FGQ41:FGV41"/>
    <mergeCell ref="FGW41:FHB41"/>
    <mergeCell ref="FHC41:FHH41"/>
    <mergeCell ref="FFA41:FFF41"/>
    <mergeCell ref="FFG41:FFL41"/>
    <mergeCell ref="FFM41:FFR41"/>
    <mergeCell ref="FFS41:FFX41"/>
    <mergeCell ref="FFY41:FGD41"/>
    <mergeCell ref="FDW41:FEB41"/>
    <mergeCell ref="FEC41:FEH41"/>
    <mergeCell ref="FEI41:FEN41"/>
    <mergeCell ref="FEO41:FET41"/>
    <mergeCell ref="FEU41:FEZ41"/>
    <mergeCell ref="FCS41:FCX41"/>
    <mergeCell ref="FCY41:FDD41"/>
    <mergeCell ref="FDE41:FDJ41"/>
    <mergeCell ref="FDK41:FDP41"/>
    <mergeCell ref="FDQ41:FDV41"/>
    <mergeCell ref="FBO41:FBT41"/>
    <mergeCell ref="FBU41:FBZ41"/>
    <mergeCell ref="FCA41:FCF41"/>
    <mergeCell ref="FCG41:FCL41"/>
    <mergeCell ref="FCM41:FCR41"/>
    <mergeCell ref="FAK41:FAP41"/>
    <mergeCell ref="FAQ41:FAV41"/>
    <mergeCell ref="FAW41:FBB41"/>
    <mergeCell ref="FBC41:FBH41"/>
    <mergeCell ref="FBI41:FBN41"/>
    <mergeCell ref="EZG41:EZL41"/>
    <mergeCell ref="EZM41:EZR41"/>
    <mergeCell ref="EZS41:EZX41"/>
    <mergeCell ref="EZY41:FAD41"/>
    <mergeCell ref="FAE41:FAJ41"/>
    <mergeCell ref="EYC41:EYH41"/>
    <mergeCell ref="EYI41:EYN41"/>
    <mergeCell ref="EYO41:EYT41"/>
    <mergeCell ref="EYU41:EYZ41"/>
    <mergeCell ref="EZA41:EZF41"/>
    <mergeCell ref="EWY41:EXD41"/>
    <mergeCell ref="EXE41:EXJ41"/>
    <mergeCell ref="EXK41:EXP41"/>
    <mergeCell ref="EXQ41:EXV41"/>
    <mergeCell ref="EXW41:EYB41"/>
    <mergeCell ref="EVU41:EVZ41"/>
    <mergeCell ref="EWA41:EWF41"/>
    <mergeCell ref="EWG41:EWL41"/>
    <mergeCell ref="EWM41:EWR41"/>
    <mergeCell ref="EWS41:EWX41"/>
    <mergeCell ref="EUQ41:EUV41"/>
    <mergeCell ref="EUW41:EVB41"/>
    <mergeCell ref="EVC41:EVH41"/>
    <mergeCell ref="EVI41:EVN41"/>
    <mergeCell ref="EVO41:EVT41"/>
    <mergeCell ref="ETM41:ETR41"/>
    <mergeCell ref="ETS41:ETX41"/>
    <mergeCell ref="ETY41:EUD41"/>
    <mergeCell ref="EUE41:EUJ41"/>
    <mergeCell ref="EUK41:EUP41"/>
    <mergeCell ref="ESI41:ESN41"/>
    <mergeCell ref="ESO41:EST41"/>
    <mergeCell ref="ESU41:ESZ41"/>
    <mergeCell ref="ETA41:ETF41"/>
    <mergeCell ref="ETG41:ETL41"/>
    <mergeCell ref="ERE41:ERJ41"/>
    <mergeCell ref="ERK41:ERP41"/>
    <mergeCell ref="ERQ41:ERV41"/>
    <mergeCell ref="ERW41:ESB41"/>
    <mergeCell ref="ESC41:ESH41"/>
    <mergeCell ref="EQA41:EQF41"/>
    <mergeCell ref="EQG41:EQL41"/>
    <mergeCell ref="EQM41:EQR41"/>
    <mergeCell ref="EQS41:EQX41"/>
    <mergeCell ref="EQY41:ERD41"/>
    <mergeCell ref="EOW41:EPB41"/>
    <mergeCell ref="EPC41:EPH41"/>
    <mergeCell ref="EPI41:EPN41"/>
    <mergeCell ref="EPO41:EPT41"/>
    <mergeCell ref="EPU41:EPZ41"/>
    <mergeCell ref="ENS41:ENX41"/>
    <mergeCell ref="ENY41:EOD41"/>
    <mergeCell ref="EOE41:EOJ41"/>
    <mergeCell ref="EOK41:EOP41"/>
    <mergeCell ref="EOQ41:EOV41"/>
    <mergeCell ref="EMO41:EMT41"/>
    <mergeCell ref="EMU41:EMZ41"/>
    <mergeCell ref="ENA41:ENF41"/>
    <mergeCell ref="ENG41:ENL41"/>
    <mergeCell ref="ENM41:ENR41"/>
    <mergeCell ref="ELK41:ELP41"/>
    <mergeCell ref="ELQ41:ELV41"/>
    <mergeCell ref="ELW41:EMB41"/>
    <mergeCell ref="EMC41:EMH41"/>
    <mergeCell ref="EMI41:EMN41"/>
    <mergeCell ref="EKG41:EKL41"/>
    <mergeCell ref="EKM41:EKR41"/>
    <mergeCell ref="EKS41:EKX41"/>
    <mergeCell ref="EKY41:ELD41"/>
    <mergeCell ref="ELE41:ELJ41"/>
    <mergeCell ref="EJC41:EJH41"/>
    <mergeCell ref="EJI41:EJN41"/>
    <mergeCell ref="EJO41:EJT41"/>
    <mergeCell ref="EJU41:EJZ41"/>
    <mergeCell ref="EKA41:EKF41"/>
    <mergeCell ref="EHY41:EID41"/>
    <mergeCell ref="EIE41:EIJ41"/>
    <mergeCell ref="EIK41:EIP41"/>
    <mergeCell ref="EIQ41:EIV41"/>
    <mergeCell ref="EIW41:EJB41"/>
    <mergeCell ref="EGU41:EGZ41"/>
    <mergeCell ref="EHA41:EHF41"/>
    <mergeCell ref="EHG41:EHL41"/>
    <mergeCell ref="EHM41:EHR41"/>
    <mergeCell ref="EHS41:EHX41"/>
    <mergeCell ref="EFQ41:EFV41"/>
    <mergeCell ref="EFW41:EGB41"/>
    <mergeCell ref="EGC41:EGH41"/>
    <mergeCell ref="EGI41:EGN41"/>
    <mergeCell ref="EGO41:EGT41"/>
    <mergeCell ref="EEM41:EER41"/>
    <mergeCell ref="EES41:EEX41"/>
    <mergeCell ref="EEY41:EFD41"/>
    <mergeCell ref="EFE41:EFJ41"/>
    <mergeCell ref="EFK41:EFP41"/>
    <mergeCell ref="EDI41:EDN41"/>
    <mergeCell ref="EDO41:EDT41"/>
    <mergeCell ref="EDU41:EDZ41"/>
    <mergeCell ref="EEA41:EEF41"/>
    <mergeCell ref="EEG41:EEL41"/>
    <mergeCell ref="ECE41:ECJ41"/>
    <mergeCell ref="ECK41:ECP41"/>
    <mergeCell ref="ECQ41:ECV41"/>
    <mergeCell ref="ECW41:EDB41"/>
    <mergeCell ref="EDC41:EDH41"/>
    <mergeCell ref="EBA41:EBF41"/>
    <mergeCell ref="EBG41:EBL41"/>
    <mergeCell ref="EBM41:EBR41"/>
    <mergeCell ref="EBS41:EBX41"/>
    <mergeCell ref="EBY41:ECD41"/>
    <mergeCell ref="DZW41:EAB41"/>
    <mergeCell ref="EAC41:EAH41"/>
    <mergeCell ref="EAI41:EAN41"/>
    <mergeCell ref="EAO41:EAT41"/>
    <mergeCell ref="EAU41:EAZ41"/>
    <mergeCell ref="DYS41:DYX41"/>
    <mergeCell ref="DYY41:DZD41"/>
    <mergeCell ref="DZE41:DZJ41"/>
    <mergeCell ref="DZK41:DZP41"/>
    <mergeCell ref="DZQ41:DZV41"/>
    <mergeCell ref="DXO41:DXT41"/>
    <mergeCell ref="DXU41:DXZ41"/>
    <mergeCell ref="DYA41:DYF41"/>
    <mergeCell ref="DYG41:DYL41"/>
    <mergeCell ref="DYM41:DYR41"/>
    <mergeCell ref="DWK41:DWP41"/>
    <mergeCell ref="DWQ41:DWV41"/>
    <mergeCell ref="DWW41:DXB41"/>
    <mergeCell ref="DXC41:DXH41"/>
    <mergeCell ref="DXI41:DXN41"/>
    <mergeCell ref="DVG41:DVL41"/>
    <mergeCell ref="DVM41:DVR41"/>
    <mergeCell ref="DVS41:DVX41"/>
    <mergeCell ref="DVY41:DWD41"/>
    <mergeCell ref="DWE41:DWJ41"/>
    <mergeCell ref="DUC41:DUH41"/>
    <mergeCell ref="DUI41:DUN41"/>
    <mergeCell ref="DUO41:DUT41"/>
    <mergeCell ref="DUU41:DUZ41"/>
    <mergeCell ref="DVA41:DVF41"/>
    <mergeCell ref="DSY41:DTD41"/>
    <mergeCell ref="DTE41:DTJ41"/>
    <mergeCell ref="DTK41:DTP41"/>
    <mergeCell ref="DTQ41:DTV41"/>
    <mergeCell ref="DTW41:DUB41"/>
    <mergeCell ref="DRU41:DRZ41"/>
    <mergeCell ref="DSA41:DSF41"/>
    <mergeCell ref="DSG41:DSL41"/>
    <mergeCell ref="DSM41:DSR41"/>
    <mergeCell ref="DSS41:DSX41"/>
    <mergeCell ref="DQQ41:DQV41"/>
    <mergeCell ref="DQW41:DRB41"/>
    <mergeCell ref="DRC41:DRH41"/>
    <mergeCell ref="DRI41:DRN41"/>
    <mergeCell ref="DRO41:DRT41"/>
    <mergeCell ref="DPM41:DPR41"/>
    <mergeCell ref="DPS41:DPX41"/>
    <mergeCell ref="DPY41:DQD41"/>
    <mergeCell ref="DQE41:DQJ41"/>
    <mergeCell ref="DQK41:DQP41"/>
    <mergeCell ref="DOI41:DON41"/>
    <mergeCell ref="DOO41:DOT41"/>
    <mergeCell ref="DOU41:DOZ41"/>
    <mergeCell ref="DPA41:DPF41"/>
    <mergeCell ref="DPG41:DPL41"/>
    <mergeCell ref="DNE41:DNJ41"/>
    <mergeCell ref="DNK41:DNP41"/>
    <mergeCell ref="DNQ41:DNV41"/>
    <mergeCell ref="DNW41:DOB41"/>
    <mergeCell ref="DOC41:DOH41"/>
    <mergeCell ref="DMA41:DMF41"/>
    <mergeCell ref="DMG41:DML41"/>
    <mergeCell ref="DMM41:DMR41"/>
    <mergeCell ref="DMS41:DMX41"/>
    <mergeCell ref="DMY41:DND41"/>
    <mergeCell ref="DKW41:DLB41"/>
    <mergeCell ref="DLC41:DLH41"/>
    <mergeCell ref="DLI41:DLN41"/>
    <mergeCell ref="DLO41:DLT41"/>
    <mergeCell ref="DLU41:DLZ41"/>
    <mergeCell ref="DJS41:DJX41"/>
    <mergeCell ref="DJY41:DKD41"/>
    <mergeCell ref="DKE41:DKJ41"/>
    <mergeCell ref="DKK41:DKP41"/>
    <mergeCell ref="DKQ41:DKV41"/>
    <mergeCell ref="DIO41:DIT41"/>
    <mergeCell ref="DIU41:DIZ41"/>
    <mergeCell ref="DJA41:DJF41"/>
    <mergeCell ref="DJG41:DJL41"/>
    <mergeCell ref="DJM41:DJR41"/>
    <mergeCell ref="DHK41:DHP41"/>
    <mergeCell ref="DHQ41:DHV41"/>
    <mergeCell ref="DHW41:DIB41"/>
    <mergeCell ref="DIC41:DIH41"/>
    <mergeCell ref="DII41:DIN41"/>
    <mergeCell ref="DGG41:DGL41"/>
    <mergeCell ref="DGM41:DGR41"/>
    <mergeCell ref="DGS41:DGX41"/>
    <mergeCell ref="DGY41:DHD41"/>
    <mergeCell ref="DHE41:DHJ41"/>
    <mergeCell ref="DFC41:DFH41"/>
    <mergeCell ref="DFI41:DFN41"/>
    <mergeCell ref="DFO41:DFT41"/>
    <mergeCell ref="DFU41:DFZ41"/>
    <mergeCell ref="DGA41:DGF41"/>
    <mergeCell ref="DDY41:DED41"/>
    <mergeCell ref="DEE41:DEJ41"/>
    <mergeCell ref="DEK41:DEP41"/>
    <mergeCell ref="DEQ41:DEV41"/>
    <mergeCell ref="DEW41:DFB41"/>
    <mergeCell ref="DCU41:DCZ41"/>
    <mergeCell ref="DDA41:DDF41"/>
    <mergeCell ref="DDG41:DDL41"/>
    <mergeCell ref="DDM41:DDR41"/>
    <mergeCell ref="DDS41:DDX41"/>
    <mergeCell ref="DBQ41:DBV41"/>
    <mergeCell ref="DBW41:DCB41"/>
    <mergeCell ref="DCC41:DCH41"/>
    <mergeCell ref="DCI41:DCN41"/>
    <mergeCell ref="DCO41:DCT41"/>
    <mergeCell ref="DAM41:DAR41"/>
    <mergeCell ref="DAS41:DAX41"/>
    <mergeCell ref="DAY41:DBD41"/>
    <mergeCell ref="DBE41:DBJ41"/>
    <mergeCell ref="DBK41:DBP41"/>
    <mergeCell ref="CZI41:CZN41"/>
    <mergeCell ref="CZO41:CZT41"/>
    <mergeCell ref="CZU41:CZZ41"/>
    <mergeCell ref="DAA41:DAF41"/>
    <mergeCell ref="DAG41:DAL41"/>
    <mergeCell ref="CYE41:CYJ41"/>
    <mergeCell ref="CYK41:CYP41"/>
    <mergeCell ref="CYQ41:CYV41"/>
    <mergeCell ref="CYW41:CZB41"/>
    <mergeCell ref="CZC41:CZH41"/>
    <mergeCell ref="CXA41:CXF41"/>
    <mergeCell ref="CXG41:CXL41"/>
    <mergeCell ref="CXM41:CXR41"/>
    <mergeCell ref="CXS41:CXX41"/>
    <mergeCell ref="CXY41:CYD41"/>
    <mergeCell ref="CVW41:CWB41"/>
    <mergeCell ref="CWC41:CWH41"/>
    <mergeCell ref="CWI41:CWN41"/>
    <mergeCell ref="CWO41:CWT41"/>
    <mergeCell ref="CWU41:CWZ41"/>
    <mergeCell ref="CUS41:CUX41"/>
    <mergeCell ref="CUY41:CVD41"/>
    <mergeCell ref="CVE41:CVJ41"/>
    <mergeCell ref="CVK41:CVP41"/>
    <mergeCell ref="CVQ41:CVV41"/>
    <mergeCell ref="CTO41:CTT41"/>
    <mergeCell ref="CTU41:CTZ41"/>
    <mergeCell ref="CUA41:CUF41"/>
    <mergeCell ref="CUG41:CUL41"/>
    <mergeCell ref="CUM41:CUR41"/>
    <mergeCell ref="CSK41:CSP41"/>
    <mergeCell ref="CSQ41:CSV41"/>
    <mergeCell ref="CSW41:CTB41"/>
    <mergeCell ref="CTC41:CTH41"/>
    <mergeCell ref="CTI41:CTN41"/>
    <mergeCell ref="CRG41:CRL41"/>
    <mergeCell ref="CRM41:CRR41"/>
    <mergeCell ref="CRS41:CRX41"/>
    <mergeCell ref="CRY41:CSD41"/>
    <mergeCell ref="CSE41:CSJ41"/>
    <mergeCell ref="CQC41:CQH41"/>
    <mergeCell ref="CQI41:CQN41"/>
    <mergeCell ref="CQO41:CQT41"/>
    <mergeCell ref="CQU41:CQZ41"/>
    <mergeCell ref="CRA41:CRF41"/>
    <mergeCell ref="COY41:CPD41"/>
    <mergeCell ref="CPE41:CPJ41"/>
    <mergeCell ref="CPK41:CPP41"/>
    <mergeCell ref="CPQ41:CPV41"/>
    <mergeCell ref="CPW41:CQB41"/>
    <mergeCell ref="CNU41:CNZ41"/>
    <mergeCell ref="COA41:COF41"/>
    <mergeCell ref="COG41:COL41"/>
    <mergeCell ref="COM41:COR41"/>
    <mergeCell ref="COS41:COX41"/>
    <mergeCell ref="CMQ41:CMV41"/>
    <mergeCell ref="CMW41:CNB41"/>
    <mergeCell ref="CNC41:CNH41"/>
    <mergeCell ref="CNI41:CNN41"/>
    <mergeCell ref="CNO41:CNT41"/>
    <mergeCell ref="CLM41:CLR41"/>
    <mergeCell ref="CLS41:CLX41"/>
    <mergeCell ref="CLY41:CMD41"/>
    <mergeCell ref="CME41:CMJ41"/>
    <mergeCell ref="CMK41:CMP41"/>
    <mergeCell ref="CKI41:CKN41"/>
    <mergeCell ref="CKO41:CKT41"/>
    <mergeCell ref="CKU41:CKZ41"/>
    <mergeCell ref="CLA41:CLF41"/>
    <mergeCell ref="CLG41:CLL41"/>
    <mergeCell ref="CJE41:CJJ41"/>
    <mergeCell ref="CJK41:CJP41"/>
    <mergeCell ref="CJQ41:CJV41"/>
    <mergeCell ref="CJW41:CKB41"/>
    <mergeCell ref="CKC41:CKH41"/>
    <mergeCell ref="CIA41:CIF41"/>
    <mergeCell ref="CIG41:CIL41"/>
    <mergeCell ref="CIM41:CIR41"/>
    <mergeCell ref="CIS41:CIX41"/>
    <mergeCell ref="CIY41:CJD41"/>
    <mergeCell ref="CGW41:CHB41"/>
    <mergeCell ref="CHC41:CHH41"/>
    <mergeCell ref="CHI41:CHN41"/>
    <mergeCell ref="CHO41:CHT41"/>
    <mergeCell ref="CHU41:CHZ41"/>
    <mergeCell ref="CFS41:CFX41"/>
    <mergeCell ref="CFY41:CGD41"/>
    <mergeCell ref="CGE41:CGJ41"/>
    <mergeCell ref="CGK41:CGP41"/>
    <mergeCell ref="CGQ41:CGV41"/>
    <mergeCell ref="CEO41:CET41"/>
    <mergeCell ref="CEU41:CEZ41"/>
    <mergeCell ref="CFA41:CFF41"/>
    <mergeCell ref="CFG41:CFL41"/>
    <mergeCell ref="CFM41:CFR41"/>
    <mergeCell ref="CDK41:CDP41"/>
    <mergeCell ref="CDQ41:CDV41"/>
    <mergeCell ref="CDW41:CEB41"/>
    <mergeCell ref="CEC41:CEH41"/>
    <mergeCell ref="CEI41:CEN41"/>
    <mergeCell ref="CCG41:CCL41"/>
    <mergeCell ref="CCM41:CCR41"/>
    <mergeCell ref="CCS41:CCX41"/>
    <mergeCell ref="CCY41:CDD41"/>
    <mergeCell ref="CDE41:CDJ41"/>
    <mergeCell ref="CBC41:CBH41"/>
    <mergeCell ref="CBI41:CBN41"/>
    <mergeCell ref="CBO41:CBT41"/>
    <mergeCell ref="CBU41:CBZ41"/>
    <mergeCell ref="CCA41:CCF41"/>
    <mergeCell ref="BZY41:CAD41"/>
    <mergeCell ref="CAE41:CAJ41"/>
    <mergeCell ref="CAK41:CAP41"/>
    <mergeCell ref="CAQ41:CAV41"/>
    <mergeCell ref="CAW41:CBB41"/>
    <mergeCell ref="BYU41:BYZ41"/>
    <mergeCell ref="BZA41:BZF41"/>
    <mergeCell ref="BZG41:BZL41"/>
    <mergeCell ref="BZM41:BZR41"/>
    <mergeCell ref="BZS41:BZX41"/>
    <mergeCell ref="BXQ41:BXV41"/>
    <mergeCell ref="BXW41:BYB41"/>
    <mergeCell ref="BYC41:BYH41"/>
    <mergeCell ref="BYI41:BYN41"/>
    <mergeCell ref="BYO41:BYT41"/>
    <mergeCell ref="BWM41:BWR41"/>
    <mergeCell ref="BWS41:BWX41"/>
    <mergeCell ref="BWY41:BXD41"/>
    <mergeCell ref="BXE41:BXJ41"/>
    <mergeCell ref="BXK41:BXP41"/>
    <mergeCell ref="BVI41:BVN41"/>
    <mergeCell ref="BVO41:BVT41"/>
    <mergeCell ref="BVU41:BVZ41"/>
    <mergeCell ref="BWA41:BWF41"/>
    <mergeCell ref="BWG41:BWL41"/>
    <mergeCell ref="BUE41:BUJ41"/>
    <mergeCell ref="BUK41:BUP41"/>
    <mergeCell ref="BUQ41:BUV41"/>
    <mergeCell ref="BUW41:BVB41"/>
    <mergeCell ref="BVC41:BVH41"/>
    <mergeCell ref="BTA41:BTF41"/>
    <mergeCell ref="BTG41:BTL41"/>
    <mergeCell ref="BTM41:BTR41"/>
    <mergeCell ref="BTS41:BTX41"/>
    <mergeCell ref="BTY41:BUD41"/>
    <mergeCell ref="BRW41:BSB41"/>
    <mergeCell ref="BSC41:BSH41"/>
    <mergeCell ref="BSI41:BSN41"/>
    <mergeCell ref="BSO41:BST41"/>
    <mergeCell ref="BSU41:BSZ41"/>
    <mergeCell ref="BQS41:BQX41"/>
    <mergeCell ref="BQY41:BRD41"/>
    <mergeCell ref="BRE41:BRJ41"/>
    <mergeCell ref="BRK41:BRP41"/>
    <mergeCell ref="BRQ41:BRV41"/>
    <mergeCell ref="BPO41:BPT41"/>
    <mergeCell ref="BPU41:BPZ41"/>
    <mergeCell ref="BQA41:BQF41"/>
    <mergeCell ref="BQG41:BQL41"/>
    <mergeCell ref="BQM41:BQR41"/>
    <mergeCell ref="BOK41:BOP41"/>
    <mergeCell ref="BOQ41:BOV41"/>
    <mergeCell ref="BOW41:BPB41"/>
    <mergeCell ref="BPC41:BPH41"/>
    <mergeCell ref="BPI41:BPN41"/>
    <mergeCell ref="BNG41:BNL41"/>
    <mergeCell ref="BNM41:BNR41"/>
    <mergeCell ref="BNS41:BNX41"/>
    <mergeCell ref="BNY41:BOD41"/>
    <mergeCell ref="BOE41:BOJ41"/>
    <mergeCell ref="BMC41:BMH41"/>
    <mergeCell ref="BMI41:BMN41"/>
    <mergeCell ref="BMO41:BMT41"/>
    <mergeCell ref="BMU41:BMZ41"/>
    <mergeCell ref="BNA41:BNF41"/>
    <mergeCell ref="BKY41:BLD41"/>
    <mergeCell ref="BLE41:BLJ41"/>
    <mergeCell ref="BLK41:BLP41"/>
    <mergeCell ref="BLQ41:BLV41"/>
    <mergeCell ref="BLW41:BMB41"/>
    <mergeCell ref="BJU41:BJZ41"/>
    <mergeCell ref="BKA41:BKF41"/>
    <mergeCell ref="BKG41:BKL41"/>
    <mergeCell ref="BKM41:BKR41"/>
    <mergeCell ref="BKS41:BKX41"/>
    <mergeCell ref="BIQ41:BIV41"/>
    <mergeCell ref="BIW41:BJB41"/>
    <mergeCell ref="BJC41:BJH41"/>
    <mergeCell ref="BJI41:BJN41"/>
    <mergeCell ref="BJO41:BJT41"/>
    <mergeCell ref="BHM41:BHR41"/>
    <mergeCell ref="BHS41:BHX41"/>
    <mergeCell ref="BHY41:BID41"/>
    <mergeCell ref="BIE41:BIJ41"/>
    <mergeCell ref="BIK41:BIP41"/>
    <mergeCell ref="BGI41:BGN41"/>
    <mergeCell ref="BGO41:BGT41"/>
    <mergeCell ref="BGU41:BGZ41"/>
    <mergeCell ref="BHA41:BHF41"/>
    <mergeCell ref="BHG41:BHL41"/>
    <mergeCell ref="BFE41:BFJ41"/>
    <mergeCell ref="BFK41:BFP41"/>
    <mergeCell ref="BFQ41:BFV41"/>
    <mergeCell ref="BFW41:BGB41"/>
    <mergeCell ref="BGC41:BGH41"/>
    <mergeCell ref="BEA41:BEF41"/>
    <mergeCell ref="BEG41:BEL41"/>
    <mergeCell ref="BEM41:BER41"/>
    <mergeCell ref="BES41:BEX41"/>
    <mergeCell ref="BEY41:BFD41"/>
    <mergeCell ref="BCW41:BDB41"/>
    <mergeCell ref="BDC41:BDH41"/>
    <mergeCell ref="BDI41:BDN41"/>
    <mergeCell ref="BDO41:BDT41"/>
    <mergeCell ref="BDU41:BDZ41"/>
    <mergeCell ref="BBS41:BBX41"/>
    <mergeCell ref="BBY41:BCD41"/>
    <mergeCell ref="BCE41:BCJ41"/>
    <mergeCell ref="BCK41:BCP41"/>
    <mergeCell ref="BCQ41:BCV41"/>
    <mergeCell ref="BAO41:BAT41"/>
    <mergeCell ref="BAU41:BAZ41"/>
    <mergeCell ref="BBA41:BBF41"/>
    <mergeCell ref="BBG41:BBL41"/>
    <mergeCell ref="BBM41:BBR41"/>
    <mergeCell ref="AZK41:AZP41"/>
    <mergeCell ref="AZQ41:AZV41"/>
    <mergeCell ref="AZW41:BAB41"/>
    <mergeCell ref="BAC41:BAH41"/>
    <mergeCell ref="BAI41:BAN41"/>
    <mergeCell ref="AYG41:AYL41"/>
    <mergeCell ref="AYM41:AYR41"/>
    <mergeCell ref="AYS41:AYX41"/>
    <mergeCell ref="AYY41:AZD41"/>
    <mergeCell ref="AZE41:AZJ41"/>
    <mergeCell ref="AXC41:AXH41"/>
    <mergeCell ref="AXI41:AXN41"/>
    <mergeCell ref="AXO41:AXT41"/>
    <mergeCell ref="AXU41:AXZ41"/>
    <mergeCell ref="AYA41:AYF41"/>
    <mergeCell ref="AVY41:AWD41"/>
    <mergeCell ref="AWE41:AWJ41"/>
    <mergeCell ref="AWK41:AWP41"/>
    <mergeCell ref="AWQ41:AWV41"/>
    <mergeCell ref="AWW41:AXB41"/>
    <mergeCell ref="AUU41:AUZ41"/>
    <mergeCell ref="AVA41:AVF41"/>
    <mergeCell ref="AVG41:AVL41"/>
    <mergeCell ref="AVM41:AVR41"/>
    <mergeCell ref="AVS41:AVX41"/>
    <mergeCell ref="ATQ41:ATV41"/>
    <mergeCell ref="ATW41:AUB41"/>
    <mergeCell ref="AUC41:AUH41"/>
    <mergeCell ref="AUI41:AUN41"/>
    <mergeCell ref="AUO41:AUT41"/>
    <mergeCell ref="ASM41:ASR41"/>
    <mergeCell ref="ASS41:ASX41"/>
    <mergeCell ref="ASY41:ATD41"/>
    <mergeCell ref="ATE41:ATJ41"/>
    <mergeCell ref="ATK41:ATP41"/>
    <mergeCell ref="ARI41:ARN41"/>
    <mergeCell ref="ARO41:ART41"/>
    <mergeCell ref="ARU41:ARZ41"/>
    <mergeCell ref="ASA41:ASF41"/>
    <mergeCell ref="ASG41:ASL41"/>
    <mergeCell ref="AQE41:AQJ41"/>
    <mergeCell ref="AQK41:AQP41"/>
    <mergeCell ref="AQQ41:AQV41"/>
    <mergeCell ref="AQW41:ARB41"/>
    <mergeCell ref="ARC41:ARH41"/>
    <mergeCell ref="APA41:APF41"/>
    <mergeCell ref="APG41:APL41"/>
    <mergeCell ref="APM41:APR41"/>
    <mergeCell ref="APS41:APX41"/>
    <mergeCell ref="APY41:AQD41"/>
    <mergeCell ref="ANW41:AOB41"/>
    <mergeCell ref="AOC41:AOH41"/>
    <mergeCell ref="AOI41:AON41"/>
    <mergeCell ref="AOO41:AOT41"/>
    <mergeCell ref="AOU41:AOZ41"/>
    <mergeCell ref="AMS41:AMX41"/>
    <mergeCell ref="AMY41:AND41"/>
    <mergeCell ref="ANE41:ANJ41"/>
    <mergeCell ref="ANK41:ANP41"/>
    <mergeCell ref="ANQ41:ANV41"/>
    <mergeCell ref="ALO41:ALT41"/>
    <mergeCell ref="ALU41:ALZ41"/>
    <mergeCell ref="AMA41:AMF41"/>
    <mergeCell ref="AMG41:AML41"/>
    <mergeCell ref="AMM41:AMR41"/>
    <mergeCell ref="AKK41:AKP41"/>
    <mergeCell ref="AKQ41:AKV41"/>
    <mergeCell ref="AKW41:ALB41"/>
    <mergeCell ref="ALC41:ALH41"/>
    <mergeCell ref="ALI41:ALN41"/>
    <mergeCell ref="AJG41:AJL41"/>
    <mergeCell ref="AJM41:AJR41"/>
    <mergeCell ref="AJS41:AJX41"/>
    <mergeCell ref="AJY41:AKD41"/>
    <mergeCell ref="AKE41:AKJ41"/>
    <mergeCell ref="AIC41:AIH41"/>
    <mergeCell ref="AII41:AIN41"/>
    <mergeCell ref="AIO41:AIT41"/>
    <mergeCell ref="AIU41:AIZ41"/>
    <mergeCell ref="AJA41:AJF41"/>
    <mergeCell ref="AGY41:AHD41"/>
    <mergeCell ref="AHE41:AHJ41"/>
    <mergeCell ref="AHK41:AHP41"/>
    <mergeCell ref="AHQ41:AHV41"/>
    <mergeCell ref="AHW41:AIB41"/>
    <mergeCell ref="AFU41:AFZ41"/>
    <mergeCell ref="AGA41:AGF41"/>
    <mergeCell ref="AGG41:AGL41"/>
    <mergeCell ref="AGM41:AGR41"/>
    <mergeCell ref="AGS41:AGX41"/>
    <mergeCell ref="AEQ41:AEV41"/>
    <mergeCell ref="AEW41:AFB41"/>
    <mergeCell ref="AFC41:AFH41"/>
    <mergeCell ref="AFI41:AFN41"/>
    <mergeCell ref="AFO41:AFT41"/>
    <mergeCell ref="ADM41:ADR41"/>
    <mergeCell ref="ADS41:ADX41"/>
    <mergeCell ref="ADY41:AED41"/>
    <mergeCell ref="AEE41:AEJ41"/>
    <mergeCell ref="AEK41:AEP41"/>
    <mergeCell ref="ACI41:ACN41"/>
    <mergeCell ref="ACO41:ACT41"/>
    <mergeCell ref="ACU41:ACZ41"/>
    <mergeCell ref="ADA41:ADF41"/>
    <mergeCell ref="ADG41:ADL41"/>
    <mergeCell ref="ABE41:ABJ41"/>
    <mergeCell ref="ABK41:ABP41"/>
    <mergeCell ref="ABQ41:ABV41"/>
    <mergeCell ref="ABW41:ACB41"/>
    <mergeCell ref="ACC41:ACH41"/>
    <mergeCell ref="AAA41:AAF41"/>
    <mergeCell ref="AAG41:AAL41"/>
    <mergeCell ref="AAM41:AAR41"/>
    <mergeCell ref="AAS41:AAX41"/>
    <mergeCell ref="AAY41:ABD41"/>
    <mergeCell ref="YW41:ZB41"/>
    <mergeCell ref="ZC41:ZH41"/>
    <mergeCell ref="ZI41:ZN41"/>
    <mergeCell ref="ZO41:ZT41"/>
    <mergeCell ref="ZU41:ZZ41"/>
    <mergeCell ref="XS41:XX41"/>
    <mergeCell ref="XY41:YD41"/>
    <mergeCell ref="YE41:YJ41"/>
    <mergeCell ref="YK41:YP41"/>
    <mergeCell ref="YQ41:YV41"/>
    <mergeCell ref="WO41:WT41"/>
    <mergeCell ref="WU41:WZ41"/>
    <mergeCell ref="XA41:XF41"/>
    <mergeCell ref="XG41:XL41"/>
    <mergeCell ref="XM41:XR41"/>
    <mergeCell ref="VK41:VP41"/>
    <mergeCell ref="VQ41:VV41"/>
    <mergeCell ref="VW41:WB41"/>
    <mergeCell ref="WC41:WH41"/>
    <mergeCell ref="WI41:WN41"/>
    <mergeCell ref="IS41:IX41"/>
    <mergeCell ref="IY41:JD41"/>
    <mergeCell ref="JE41:JJ41"/>
    <mergeCell ref="JK41:JP41"/>
    <mergeCell ref="JQ41:JV41"/>
    <mergeCell ref="HO41:HT41"/>
    <mergeCell ref="HU41:HZ41"/>
    <mergeCell ref="IA41:IF41"/>
    <mergeCell ref="IG41:IL41"/>
    <mergeCell ref="IM41:IR41"/>
    <mergeCell ref="GK41:GP41"/>
    <mergeCell ref="GQ41:GV41"/>
    <mergeCell ref="GW41:HB41"/>
    <mergeCell ref="HC41:HH41"/>
    <mergeCell ref="HI41:HN41"/>
    <mergeCell ref="FG41:FL41"/>
    <mergeCell ref="FM41:FR41"/>
    <mergeCell ref="FS41:FX41"/>
    <mergeCell ref="FY41:GD41"/>
    <mergeCell ref="GE41:GJ41"/>
    <mergeCell ref="UG41:UL41"/>
    <mergeCell ref="UM41:UR41"/>
    <mergeCell ref="US41:UX41"/>
    <mergeCell ref="UY41:VD41"/>
    <mergeCell ref="VE41:VJ41"/>
    <mergeCell ref="TC41:TH41"/>
    <mergeCell ref="TI41:TN41"/>
    <mergeCell ref="TO41:TT41"/>
    <mergeCell ref="TU41:TZ41"/>
    <mergeCell ref="UA41:UF41"/>
    <mergeCell ref="RY41:SD41"/>
    <mergeCell ref="SE41:SJ41"/>
    <mergeCell ref="SK41:SP41"/>
    <mergeCell ref="SQ41:SV41"/>
    <mergeCell ref="SW41:TB41"/>
    <mergeCell ref="QU41:QZ41"/>
    <mergeCell ref="RA41:RF41"/>
    <mergeCell ref="RG41:RL41"/>
    <mergeCell ref="RM41:RR41"/>
    <mergeCell ref="RS41:RX41"/>
    <mergeCell ref="PQ41:PV41"/>
    <mergeCell ref="PW41:QB41"/>
    <mergeCell ref="QC41:QH41"/>
    <mergeCell ref="QI41:QN41"/>
    <mergeCell ref="QO41:QT41"/>
    <mergeCell ref="OM41:OR41"/>
    <mergeCell ref="OS41:OX41"/>
    <mergeCell ref="OY41:PD41"/>
    <mergeCell ref="PE41:PJ41"/>
    <mergeCell ref="PK41:PP41"/>
    <mergeCell ref="NI41:NN41"/>
    <mergeCell ref="NO41:NT41"/>
    <mergeCell ref="NU41:NZ41"/>
    <mergeCell ref="OA41:OF41"/>
    <mergeCell ref="OG41:OL41"/>
    <mergeCell ref="XEI39:XEN39"/>
    <mergeCell ref="XEO39:XET39"/>
    <mergeCell ref="XEU39:XEZ39"/>
    <mergeCell ref="XFA39:XFD39"/>
    <mergeCell ref="A41:F41"/>
    <mergeCell ref="G41:L41"/>
    <mergeCell ref="M41:R41"/>
    <mergeCell ref="S41:X41"/>
    <mergeCell ref="Y41:AD41"/>
    <mergeCell ref="AE41:AJ41"/>
    <mergeCell ref="AK41:AP41"/>
    <mergeCell ref="AQ41:AV41"/>
    <mergeCell ref="AW41:BB41"/>
    <mergeCell ref="BC41:BH41"/>
    <mergeCell ref="BI41:BN41"/>
    <mergeCell ref="BO41:BT41"/>
    <mergeCell ref="XDE39:XDJ39"/>
    <mergeCell ref="XDK39:XDP39"/>
    <mergeCell ref="XDQ39:XDV39"/>
    <mergeCell ref="XDW39:XEB39"/>
    <mergeCell ref="XEC39:XEH39"/>
    <mergeCell ref="XCA39:XCF39"/>
    <mergeCell ref="XCG39:XCL39"/>
    <mergeCell ref="XCM39:XCR39"/>
    <mergeCell ref="XCS39:XCX39"/>
    <mergeCell ref="XCY39:XDD39"/>
    <mergeCell ref="XAW39:XBB39"/>
    <mergeCell ref="XBC39:XBH39"/>
    <mergeCell ref="XBI39:XBN39"/>
    <mergeCell ref="XBO39:XBT39"/>
    <mergeCell ref="XBU39:XBZ39"/>
    <mergeCell ref="WZS39:WZX39"/>
    <mergeCell ref="WZY39:XAD39"/>
    <mergeCell ref="XAE39:XAJ39"/>
    <mergeCell ref="XAK39:XAP39"/>
    <mergeCell ref="XAQ39:XAV39"/>
    <mergeCell ref="WYO39:WYT39"/>
    <mergeCell ref="WYU39:WYZ39"/>
    <mergeCell ref="WZA39:WZF39"/>
    <mergeCell ref="WZG39:WZL39"/>
    <mergeCell ref="WZM39:WZR39"/>
    <mergeCell ref="WXK39:WXP39"/>
    <mergeCell ref="WXQ39:WXV39"/>
    <mergeCell ref="WXW39:WYB39"/>
    <mergeCell ref="WYC39:WYH39"/>
    <mergeCell ref="WYI39:WYN39"/>
    <mergeCell ref="WWG39:WWL39"/>
    <mergeCell ref="WWM39:WWR39"/>
    <mergeCell ref="WWS39:WWX39"/>
    <mergeCell ref="ME41:MJ41"/>
    <mergeCell ref="MK41:MP41"/>
    <mergeCell ref="MQ41:MV41"/>
    <mergeCell ref="MW41:NB41"/>
    <mergeCell ref="NC41:NH41"/>
    <mergeCell ref="LA41:LF41"/>
    <mergeCell ref="LG41:LL41"/>
    <mergeCell ref="LM41:LR41"/>
    <mergeCell ref="LS41:LX41"/>
    <mergeCell ref="LY41:MD41"/>
    <mergeCell ref="JW41:KB41"/>
    <mergeCell ref="KC41:KH41"/>
    <mergeCell ref="KI41:KN41"/>
    <mergeCell ref="KO41:KT41"/>
    <mergeCell ref="KU41:KZ41"/>
    <mergeCell ref="WWY39:WXD39"/>
    <mergeCell ref="WXE39:WXJ39"/>
    <mergeCell ref="WVC39:WVH39"/>
    <mergeCell ref="WVI39:WVN39"/>
    <mergeCell ref="WVO39:WVT39"/>
    <mergeCell ref="WVU39:WVZ39"/>
    <mergeCell ref="WWA39:WWF39"/>
    <mergeCell ref="WTY39:WUD39"/>
    <mergeCell ref="WUE39:WUJ39"/>
    <mergeCell ref="WUK39:WUP39"/>
    <mergeCell ref="WUQ39:WUV39"/>
    <mergeCell ref="WUW39:WVB39"/>
    <mergeCell ref="WSU39:WSZ39"/>
    <mergeCell ref="WTA39:WTF39"/>
    <mergeCell ref="WTG39:WTL39"/>
    <mergeCell ref="WTM39:WTR39"/>
    <mergeCell ref="WTS39:WTX39"/>
    <mergeCell ref="WRQ39:WRV39"/>
    <mergeCell ref="WRW39:WSB39"/>
    <mergeCell ref="WSC39:WSH39"/>
    <mergeCell ref="WSI39:WSN39"/>
    <mergeCell ref="WSO39:WST39"/>
    <mergeCell ref="WQM39:WQR39"/>
    <mergeCell ref="WQS39:WQX39"/>
    <mergeCell ref="WQY39:WRD39"/>
    <mergeCell ref="WRE39:WRJ39"/>
    <mergeCell ref="WRK39:WRP39"/>
    <mergeCell ref="WPI39:WPN39"/>
    <mergeCell ref="WPO39:WPT39"/>
    <mergeCell ref="WPU39:WPZ39"/>
    <mergeCell ref="WQA39:WQF39"/>
    <mergeCell ref="WQG39:WQL39"/>
    <mergeCell ref="WOE39:WOJ39"/>
    <mergeCell ref="WOK39:WOP39"/>
    <mergeCell ref="WOQ39:WOV39"/>
    <mergeCell ref="WOW39:WPB39"/>
    <mergeCell ref="WPC39:WPH39"/>
    <mergeCell ref="WNA39:WNF39"/>
    <mergeCell ref="WNG39:WNL39"/>
    <mergeCell ref="WNM39:WNR39"/>
    <mergeCell ref="WNS39:WNX39"/>
    <mergeCell ref="WNY39:WOD39"/>
    <mergeCell ref="WLW39:WMB39"/>
    <mergeCell ref="WMC39:WMH39"/>
    <mergeCell ref="WMI39:WMN39"/>
    <mergeCell ref="WMO39:WMT39"/>
    <mergeCell ref="WMU39:WMZ39"/>
    <mergeCell ref="WKS39:WKX39"/>
    <mergeCell ref="WKY39:WLD39"/>
    <mergeCell ref="WLE39:WLJ39"/>
    <mergeCell ref="WLK39:WLP39"/>
    <mergeCell ref="WLQ39:WLV39"/>
    <mergeCell ref="WJO39:WJT39"/>
    <mergeCell ref="WJU39:WJZ39"/>
    <mergeCell ref="WKA39:WKF39"/>
    <mergeCell ref="WKG39:WKL39"/>
    <mergeCell ref="WKM39:WKR39"/>
    <mergeCell ref="WIK39:WIP39"/>
    <mergeCell ref="WIQ39:WIV39"/>
    <mergeCell ref="WIW39:WJB39"/>
    <mergeCell ref="WJC39:WJH39"/>
    <mergeCell ref="WJI39:WJN39"/>
    <mergeCell ref="WHG39:WHL39"/>
    <mergeCell ref="WHM39:WHR39"/>
    <mergeCell ref="WHS39:WHX39"/>
    <mergeCell ref="WHY39:WID39"/>
    <mergeCell ref="WIE39:WIJ39"/>
    <mergeCell ref="WGC39:WGH39"/>
    <mergeCell ref="WGI39:WGN39"/>
    <mergeCell ref="WGO39:WGT39"/>
    <mergeCell ref="WGU39:WGZ39"/>
    <mergeCell ref="WHA39:WHF39"/>
    <mergeCell ref="WEY39:WFD39"/>
    <mergeCell ref="WFE39:WFJ39"/>
    <mergeCell ref="WFK39:WFP39"/>
    <mergeCell ref="WFQ39:WFV39"/>
    <mergeCell ref="WFW39:WGB39"/>
    <mergeCell ref="WDU39:WDZ39"/>
    <mergeCell ref="WEA39:WEF39"/>
    <mergeCell ref="WEG39:WEL39"/>
    <mergeCell ref="WEM39:WER39"/>
    <mergeCell ref="WES39:WEX39"/>
    <mergeCell ref="WCQ39:WCV39"/>
    <mergeCell ref="WCW39:WDB39"/>
    <mergeCell ref="WDC39:WDH39"/>
    <mergeCell ref="WDI39:WDN39"/>
    <mergeCell ref="WDO39:WDT39"/>
    <mergeCell ref="WBM39:WBR39"/>
    <mergeCell ref="WBS39:WBX39"/>
    <mergeCell ref="WBY39:WCD39"/>
    <mergeCell ref="WCE39:WCJ39"/>
    <mergeCell ref="WCK39:WCP39"/>
    <mergeCell ref="WAI39:WAN39"/>
    <mergeCell ref="WAO39:WAT39"/>
    <mergeCell ref="WAU39:WAZ39"/>
    <mergeCell ref="WBA39:WBF39"/>
    <mergeCell ref="WBG39:WBL39"/>
    <mergeCell ref="VZE39:VZJ39"/>
    <mergeCell ref="VZK39:VZP39"/>
    <mergeCell ref="VZQ39:VZV39"/>
    <mergeCell ref="VZW39:WAB39"/>
    <mergeCell ref="WAC39:WAH39"/>
    <mergeCell ref="VYA39:VYF39"/>
    <mergeCell ref="VYG39:VYL39"/>
    <mergeCell ref="VYM39:VYR39"/>
    <mergeCell ref="VYS39:VYX39"/>
    <mergeCell ref="VYY39:VZD39"/>
    <mergeCell ref="VWW39:VXB39"/>
    <mergeCell ref="VXC39:VXH39"/>
    <mergeCell ref="VXI39:VXN39"/>
    <mergeCell ref="VXO39:VXT39"/>
    <mergeCell ref="VXU39:VXZ39"/>
    <mergeCell ref="VVS39:VVX39"/>
    <mergeCell ref="VVY39:VWD39"/>
    <mergeCell ref="VWE39:VWJ39"/>
    <mergeCell ref="VWK39:VWP39"/>
    <mergeCell ref="VWQ39:VWV39"/>
    <mergeCell ref="VUO39:VUT39"/>
    <mergeCell ref="VUU39:VUZ39"/>
    <mergeCell ref="VVA39:VVF39"/>
    <mergeCell ref="VVG39:VVL39"/>
    <mergeCell ref="VVM39:VVR39"/>
    <mergeCell ref="VTK39:VTP39"/>
    <mergeCell ref="VTQ39:VTV39"/>
    <mergeCell ref="VTW39:VUB39"/>
    <mergeCell ref="VUC39:VUH39"/>
    <mergeCell ref="VUI39:VUN39"/>
    <mergeCell ref="VSG39:VSL39"/>
    <mergeCell ref="VSM39:VSR39"/>
    <mergeCell ref="VSS39:VSX39"/>
    <mergeCell ref="VSY39:VTD39"/>
    <mergeCell ref="VTE39:VTJ39"/>
    <mergeCell ref="VRC39:VRH39"/>
    <mergeCell ref="VRI39:VRN39"/>
    <mergeCell ref="VRO39:VRT39"/>
    <mergeCell ref="VRU39:VRZ39"/>
    <mergeCell ref="VSA39:VSF39"/>
    <mergeCell ref="VPY39:VQD39"/>
    <mergeCell ref="VQE39:VQJ39"/>
    <mergeCell ref="VQK39:VQP39"/>
    <mergeCell ref="VQQ39:VQV39"/>
    <mergeCell ref="VQW39:VRB39"/>
    <mergeCell ref="VOU39:VOZ39"/>
    <mergeCell ref="VPA39:VPF39"/>
    <mergeCell ref="VPG39:VPL39"/>
    <mergeCell ref="VPM39:VPR39"/>
    <mergeCell ref="VPS39:VPX39"/>
    <mergeCell ref="VNQ39:VNV39"/>
    <mergeCell ref="VNW39:VOB39"/>
    <mergeCell ref="VOC39:VOH39"/>
    <mergeCell ref="VOI39:VON39"/>
    <mergeCell ref="VOO39:VOT39"/>
    <mergeCell ref="VMM39:VMR39"/>
    <mergeCell ref="VMS39:VMX39"/>
    <mergeCell ref="VMY39:VND39"/>
    <mergeCell ref="VNE39:VNJ39"/>
    <mergeCell ref="VNK39:VNP39"/>
    <mergeCell ref="VLI39:VLN39"/>
    <mergeCell ref="VLO39:VLT39"/>
    <mergeCell ref="VLU39:VLZ39"/>
    <mergeCell ref="VMA39:VMF39"/>
    <mergeCell ref="VMG39:VML39"/>
    <mergeCell ref="VKE39:VKJ39"/>
    <mergeCell ref="VKK39:VKP39"/>
    <mergeCell ref="VKQ39:VKV39"/>
    <mergeCell ref="VKW39:VLB39"/>
    <mergeCell ref="VLC39:VLH39"/>
    <mergeCell ref="VJA39:VJF39"/>
    <mergeCell ref="VJG39:VJL39"/>
    <mergeCell ref="VJM39:VJR39"/>
    <mergeCell ref="VJS39:VJX39"/>
    <mergeCell ref="VJY39:VKD39"/>
    <mergeCell ref="VHW39:VIB39"/>
    <mergeCell ref="VIC39:VIH39"/>
    <mergeCell ref="VII39:VIN39"/>
    <mergeCell ref="VIO39:VIT39"/>
    <mergeCell ref="VIU39:VIZ39"/>
    <mergeCell ref="VGS39:VGX39"/>
    <mergeCell ref="VGY39:VHD39"/>
    <mergeCell ref="VHE39:VHJ39"/>
    <mergeCell ref="VHK39:VHP39"/>
    <mergeCell ref="VHQ39:VHV39"/>
    <mergeCell ref="VFO39:VFT39"/>
    <mergeCell ref="VFU39:VFZ39"/>
    <mergeCell ref="VGA39:VGF39"/>
    <mergeCell ref="VGG39:VGL39"/>
    <mergeCell ref="VGM39:VGR39"/>
    <mergeCell ref="VEK39:VEP39"/>
    <mergeCell ref="VEQ39:VEV39"/>
    <mergeCell ref="VEW39:VFB39"/>
    <mergeCell ref="VFC39:VFH39"/>
    <mergeCell ref="VFI39:VFN39"/>
    <mergeCell ref="VDG39:VDL39"/>
    <mergeCell ref="VDM39:VDR39"/>
    <mergeCell ref="VDS39:VDX39"/>
    <mergeCell ref="VDY39:VED39"/>
    <mergeCell ref="VEE39:VEJ39"/>
    <mergeCell ref="VCC39:VCH39"/>
    <mergeCell ref="VCI39:VCN39"/>
    <mergeCell ref="VCO39:VCT39"/>
    <mergeCell ref="VCU39:VCZ39"/>
    <mergeCell ref="VDA39:VDF39"/>
    <mergeCell ref="VAY39:VBD39"/>
    <mergeCell ref="VBE39:VBJ39"/>
    <mergeCell ref="VBK39:VBP39"/>
    <mergeCell ref="VBQ39:VBV39"/>
    <mergeCell ref="VBW39:VCB39"/>
    <mergeCell ref="UZU39:UZZ39"/>
    <mergeCell ref="VAA39:VAF39"/>
    <mergeCell ref="VAG39:VAL39"/>
    <mergeCell ref="VAM39:VAR39"/>
    <mergeCell ref="VAS39:VAX39"/>
    <mergeCell ref="UYQ39:UYV39"/>
    <mergeCell ref="UYW39:UZB39"/>
    <mergeCell ref="UZC39:UZH39"/>
    <mergeCell ref="UZI39:UZN39"/>
    <mergeCell ref="UZO39:UZT39"/>
    <mergeCell ref="UXM39:UXR39"/>
    <mergeCell ref="UXS39:UXX39"/>
    <mergeCell ref="UXY39:UYD39"/>
    <mergeCell ref="UYE39:UYJ39"/>
    <mergeCell ref="UYK39:UYP39"/>
    <mergeCell ref="UWI39:UWN39"/>
    <mergeCell ref="UWO39:UWT39"/>
    <mergeCell ref="UWU39:UWZ39"/>
    <mergeCell ref="UXA39:UXF39"/>
    <mergeCell ref="UXG39:UXL39"/>
    <mergeCell ref="UVE39:UVJ39"/>
    <mergeCell ref="UVK39:UVP39"/>
    <mergeCell ref="UVQ39:UVV39"/>
    <mergeCell ref="UVW39:UWB39"/>
    <mergeCell ref="UWC39:UWH39"/>
    <mergeCell ref="UUA39:UUF39"/>
    <mergeCell ref="UUG39:UUL39"/>
    <mergeCell ref="UUM39:UUR39"/>
    <mergeCell ref="UUS39:UUX39"/>
    <mergeCell ref="UUY39:UVD39"/>
    <mergeCell ref="USW39:UTB39"/>
    <mergeCell ref="UTC39:UTH39"/>
    <mergeCell ref="UTI39:UTN39"/>
    <mergeCell ref="UTO39:UTT39"/>
    <mergeCell ref="UTU39:UTZ39"/>
    <mergeCell ref="URS39:URX39"/>
    <mergeCell ref="URY39:USD39"/>
    <mergeCell ref="USE39:USJ39"/>
    <mergeCell ref="USK39:USP39"/>
    <mergeCell ref="USQ39:USV39"/>
    <mergeCell ref="UQO39:UQT39"/>
    <mergeCell ref="UQU39:UQZ39"/>
    <mergeCell ref="URA39:URF39"/>
    <mergeCell ref="URG39:URL39"/>
    <mergeCell ref="URM39:URR39"/>
    <mergeCell ref="UPK39:UPP39"/>
    <mergeCell ref="UPQ39:UPV39"/>
    <mergeCell ref="UPW39:UQB39"/>
    <mergeCell ref="UQC39:UQH39"/>
    <mergeCell ref="UQI39:UQN39"/>
    <mergeCell ref="UOG39:UOL39"/>
    <mergeCell ref="UOM39:UOR39"/>
    <mergeCell ref="UOS39:UOX39"/>
    <mergeCell ref="UOY39:UPD39"/>
    <mergeCell ref="UPE39:UPJ39"/>
    <mergeCell ref="UNC39:UNH39"/>
    <mergeCell ref="UNI39:UNN39"/>
    <mergeCell ref="UNO39:UNT39"/>
    <mergeCell ref="UNU39:UNZ39"/>
    <mergeCell ref="UOA39:UOF39"/>
    <mergeCell ref="ULY39:UMD39"/>
    <mergeCell ref="UME39:UMJ39"/>
    <mergeCell ref="UMK39:UMP39"/>
    <mergeCell ref="UMQ39:UMV39"/>
    <mergeCell ref="UMW39:UNB39"/>
    <mergeCell ref="UKU39:UKZ39"/>
    <mergeCell ref="ULA39:ULF39"/>
    <mergeCell ref="ULG39:ULL39"/>
    <mergeCell ref="ULM39:ULR39"/>
    <mergeCell ref="ULS39:ULX39"/>
    <mergeCell ref="UJQ39:UJV39"/>
    <mergeCell ref="UJW39:UKB39"/>
    <mergeCell ref="UKC39:UKH39"/>
    <mergeCell ref="UKI39:UKN39"/>
    <mergeCell ref="UKO39:UKT39"/>
    <mergeCell ref="UIM39:UIR39"/>
    <mergeCell ref="UIS39:UIX39"/>
    <mergeCell ref="UIY39:UJD39"/>
    <mergeCell ref="UJE39:UJJ39"/>
    <mergeCell ref="UJK39:UJP39"/>
    <mergeCell ref="UHI39:UHN39"/>
    <mergeCell ref="UHO39:UHT39"/>
    <mergeCell ref="UHU39:UHZ39"/>
    <mergeCell ref="UIA39:UIF39"/>
    <mergeCell ref="UIG39:UIL39"/>
    <mergeCell ref="UGE39:UGJ39"/>
    <mergeCell ref="UGK39:UGP39"/>
    <mergeCell ref="UGQ39:UGV39"/>
    <mergeCell ref="UGW39:UHB39"/>
    <mergeCell ref="UHC39:UHH39"/>
    <mergeCell ref="UFA39:UFF39"/>
    <mergeCell ref="UFG39:UFL39"/>
    <mergeCell ref="UFM39:UFR39"/>
    <mergeCell ref="UFS39:UFX39"/>
    <mergeCell ref="UFY39:UGD39"/>
    <mergeCell ref="UDW39:UEB39"/>
    <mergeCell ref="UEC39:UEH39"/>
    <mergeCell ref="UEI39:UEN39"/>
    <mergeCell ref="UEO39:UET39"/>
    <mergeCell ref="UEU39:UEZ39"/>
    <mergeCell ref="UCS39:UCX39"/>
    <mergeCell ref="UCY39:UDD39"/>
    <mergeCell ref="UDE39:UDJ39"/>
    <mergeCell ref="UDK39:UDP39"/>
    <mergeCell ref="UDQ39:UDV39"/>
    <mergeCell ref="UBO39:UBT39"/>
    <mergeCell ref="UBU39:UBZ39"/>
    <mergeCell ref="UCA39:UCF39"/>
    <mergeCell ref="UCG39:UCL39"/>
    <mergeCell ref="UCM39:UCR39"/>
    <mergeCell ref="UAK39:UAP39"/>
    <mergeCell ref="UAQ39:UAV39"/>
    <mergeCell ref="UAW39:UBB39"/>
    <mergeCell ref="UBC39:UBH39"/>
    <mergeCell ref="UBI39:UBN39"/>
    <mergeCell ref="TZG39:TZL39"/>
    <mergeCell ref="TZM39:TZR39"/>
    <mergeCell ref="TZS39:TZX39"/>
    <mergeCell ref="TZY39:UAD39"/>
    <mergeCell ref="UAE39:UAJ39"/>
    <mergeCell ref="TYC39:TYH39"/>
    <mergeCell ref="TYI39:TYN39"/>
    <mergeCell ref="TYO39:TYT39"/>
    <mergeCell ref="TYU39:TYZ39"/>
    <mergeCell ref="TZA39:TZF39"/>
    <mergeCell ref="TWY39:TXD39"/>
    <mergeCell ref="TXE39:TXJ39"/>
    <mergeCell ref="TXK39:TXP39"/>
    <mergeCell ref="TXQ39:TXV39"/>
    <mergeCell ref="TXW39:TYB39"/>
    <mergeCell ref="TVU39:TVZ39"/>
    <mergeCell ref="TWA39:TWF39"/>
    <mergeCell ref="TWG39:TWL39"/>
    <mergeCell ref="TWM39:TWR39"/>
    <mergeCell ref="TWS39:TWX39"/>
    <mergeCell ref="TUQ39:TUV39"/>
    <mergeCell ref="TUW39:TVB39"/>
    <mergeCell ref="TVC39:TVH39"/>
    <mergeCell ref="TVI39:TVN39"/>
    <mergeCell ref="TVO39:TVT39"/>
    <mergeCell ref="TTM39:TTR39"/>
    <mergeCell ref="TTS39:TTX39"/>
    <mergeCell ref="TTY39:TUD39"/>
    <mergeCell ref="TUE39:TUJ39"/>
    <mergeCell ref="TUK39:TUP39"/>
    <mergeCell ref="TSI39:TSN39"/>
    <mergeCell ref="TSO39:TST39"/>
    <mergeCell ref="TSU39:TSZ39"/>
    <mergeCell ref="TTA39:TTF39"/>
    <mergeCell ref="TTG39:TTL39"/>
    <mergeCell ref="TRE39:TRJ39"/>
    <mergeCell ref="TRK39:TRP39"/>
    <mergeCell ref="TRQ39:TRV39"/>
    <mergeCell ref="TRW39:TSB39"/>
    <mergeCell ref="TSC39:TSH39"/>
    <mergeCell ref="TQA39:TQF39"/>
    <mergeCell ref="TQG39:TQL39"/>
    <mergeCell ref="TQM39:TQR39"/>
    <mergeCell ref="TQS39:TQX39"/>
    <mergeCell ref="TQY39:TRD39"/>
    <mergeCell ref="TOW39:TPB39"/>
    <mergeCell ref="TPC39:TPH39"/>
    <mergeCell ref="TPI39:TPN39"/>
    <mergeCell ref="TPO39:TPT39"/>
    <mergeCell ref="TPU39:TPZ39"/>
    <mergeCell ref="TNS39:TNX39"/>
    <mergeCell ref="TNY39:TOD39"/>
    <mergeCell ref="TOE39:TOJ39"/>
    <mergeCell ref="TOK39:TOP39"/>
    <mergeCell ref="TOQ39:TOV39"/>
    <mergeCell ref="TMO39:TMT39"/>
    <mergeCell ref="TMU39:TMZ39"/>
    <mergeCell ref="TNA39:TNF39"/>
    <mergeCell ref="TNG39:TNL39"/>
    <mergeCell ref="TNM39:TNR39"/>
    <mergeCell ref="TLK39:TLP39"/>
    <mergeCell ref="TLQ39:TLV39"/>
    <mergeCell ref="TLW39:TMB39"/>
    <mergeCell ref="TMC39:TMH39"/>
    <mergeCell ref="TMI39:TMN39"/>
    <mergeCell ref="TKG39:TKL39"/>
    <mergeCell ref="TKM39:TKR39"/>
    <mergeCell ref="TKS39:TKX39"/>
    <mergeCell ref="TKY39:TLD39"/>
    <mergeCell ref="TLE39:TLJ39"/>
    <mergeCell ref="TJC39:TJH39"/>
    <mergeCell ref="TJI39:TJN39"/>
    <mergeCell ref="TJO39:TJT39"/>
    <mergeCell ref="TJU39:TJZ39"/>
    <mergeCell ref="TKA39:TKF39"/>
    <mergeCell ref="THY39:TID39"/>
    <mergeCell ref="TIE39:TIJ39"/>
    <mergeCell ref="TIK39:TIP39"/>
    <mergeCell ref="TIQ39:TIV39"/>
    <mergeCell ref="TIW39:TJB39"/>
    <mergeCell ref="TGU39:TGZ39"/>
    <mergeCell ref="THA39:THF39"/>
    <mergeCell ref="THG39:THL39"/>
    <mergeCell ref="THM39:THR39"/>
    <mergeCell ref="THS39:THX39"/>
    <mergeCell ref="TFQ39:TFV39"/>
    <mergeCell ref="TFW39:TGB39"/>
    <mergeCell ref="TGC39:TGH39"/>
    <mergeCell ref="TGI39:TGN39"/>
    <mergeCell ref="TGO39:TGT39"/>
    <mergeCell ref="TEM39:TER39"/>
    <mergeCell ref="TES39:TEX39"/>
    <mergeCell ref="TEY39:TFD39"/>
    <mergeCell ref="TFE39:TFJ39"/>
    <mergeCell ref="TFK39:TFP39"/>
    <mergeCell ref="TDI39:TDN39"/>
    <mergeCell ref="TDO39:TDT39"/>
    <mergeCell ref="TDU39:TDZ39"/>
    <mergeCell ref="TEA39:TEF39"/>
    <mergeCell ref="TEG39:TEL39"/>
    <mergeCell ref="TCE39:TCJ39"/>
    <mergeCell ref="TCK39:TCP39"/>
    <mergeCell ref="TCQ39:TCV39"/>
    <mergeCell ref="TCW39:TDB39"/>
    <mergeCell ref="TDC39:TDH39"/>
    <mergeCell ref="TBA39:TBF39"/>
    <mergeCell ref="TBG39:TBL39"/>
    <mergeCell ref="TBM39:TBR39"/>
    <mergeCell ref="TBS39:TBX39"/>
    <mergeCell ref="TBY39:TCD39"/>
    <mergeCell ref="SZW39:TAB39"/>
    <mergeCell ref="TAC39:TAH39"/>
    <mergeCell ref="TAI39:TAN39"/>
    <mergeCell ref="TAO39:TAT39"/>
    <mergeCell ref="TAU39:TAZ39"/>
    <mergeCell ref="SYS39:SYX39"/>
    <mergeCell ref="SYY39:SZD39"/>
    <mergeCell ref="SZE39:SZJ39"/>
    <mergeCell ref="SZK39:SZP39"/>
    <mergeCell ref="SZQ39:SZV39"/>
    <mergeCell ref="SXO39:SXT39"/>
    <mergeCell ref="SXU39:SXZ39"/>
    <mergeCell ref="SYA39:SYF39"/>
    <mergeCell ref="SYG39:SYL39"/>
    <mergeCell ref="SYM39:SYR39"/>
    <mergeCell ref="SWK39:SWP39"/>
    <mergeCell ref="SWQ39:SWV39"/>
    <mergeCell ref="SWW39:SXB39"/>
    <mergeCell ref="SXC39:SXH39"/>
    <mergeCell ref="SXI39:SXN39"/>
    <mergeCell ref="SVG39:SVL39"/>
    <mergeCell ref="SVM39:SVR39"/>
    <mergeCell ref="SVS39:SVX39"/>
    <mergeCell ref="SVY39:SWD39"/>
    <mergeCell ref="SWE39:SWJ39"/>
    <mergeCell ref="SUC39:SUH39"/>
    <mergeCell ref="SUI39:SUN39"/>
    <mergeCell ref="SUO39:SUT39"/>
    <mergeCell ref="SUU39:SUZ39"/>
    <mergeCell ref="SVA39:SVF39"/>
    <mergeCell ref="SSY39:STD39"/>
    <mergeCell ref="STE39:STJ39"/>
    <mergeCell ref="STK39:STP39"/>
    <mergeCell ref="STQ39:STV39"/>
    <mergeCell ref="STW39:SUB39"/>
    <mergeCell ref="SRU39:SRZ39"/>
    <mergeCell ref="SSA39:SSF39"/>
    <mergeCell ref="SSG39:SSL39"/>
    <mergeCell ref="SSM39:SSR39"/>
    <mergeCell ref="SSS39:SSX39"/>
    <mergeCell ref="SQQ39:SQV39"/>
    <mergeCell ref="SQW39:SRB39"/>
    <mergeCell ref="SRC39:SRH39"/>
    <mergeCell ref="SRI39:SRN39"/>
    <mergeCell ref="SRO39:SRT39"/>
    <mergeCell ref="SPM39:SPR39"/>
    <mergeCell ref="SPS39:SPX39"/>
    <mergeCell ref="SPY39:SQD39"/>
    <mergeCell ref="SQE39:SQJ39"/>
    <mergeCell ref="SQK39:SQP39"/>
    <mergeCell ref="SOI39:SON39"/>
    <mergeCell ref="SOO39:SOT39"/>
    <mergeCell ref="SOU39:SOZ39"/>
    <mergeCell ref="SPA39:SPF39"/>
    <mergeCell ref="SPG39:SPL39"/>
    <mergeCell ref="SNE39:SNJ39"/>
    <mergeCell ref="SNK39:SNP39"/>
    <mergeCell ref="SNQ39:SNV39"/>
    <mergeCell ref="SNW39:SOB39"/>
    <mergeCell ref="SOC39:SOH39"/>
    <mergeCell ref="SMA39:SMF39"/>
    <mergeCell ref="SMG39:SML39"/>
    <mergeCell ref="SMM39:SMR39"/>
    <mergeCell ref="SMS39:SMX39"/>
    <mergeCell ref="SMY39:SND39"/>
    <mergeCell ref="SKW39:SLB39"/>
    <mergeCell ref="SLC39:SLH39"/>
    <mergeCell ref="SLI39:SLN39"/>
    <mergeCell ref="SLO39:SLT39"/>
    <mergeCell ref="SLU39:SLZ39"/>
    <mergeCell ref="SJS39:SJX39"/>
    <mergeCell ref="SJY39:SKD39"/>
    <mergeCell ref="SKE39:SKJ39"/>
    <mergeCell ref="SKK39:SKP39"/>
    <mergeCell ref="SKQ39:SKV39"/>
    <mergeCell ref="SIO39:SIT39"/>
    <mergeCell ref="SIU39:SIZ39"/>
    <mergeCell ref="SJA39:SJF39"/>
    <mergeCell ref="SJG39:SJL39"/>
    <mergeCell ref="SJM39:SJR39"/>
    <mergeCell ref="SHK39:SHP39"/>
    <mergeCell ref="SHQ39:SHV39"/>
    <mergeCell ref="SHW39:SIB39"/>
    <mergeCell ref="SIC39:SIH39"/>
    <mergeCell ref="SII39:SIN39"/>
    <mergeCell ref="SGG39:SGL39"/>
    <mergeCell ref="SGM39:SGR39"/>
    <mergeCell ref="SGS39:SGX39"/>
    <mergeCell ref="SGY39:SHD39"/>
    <mergeCell ref="SHE39:SHJ39"/>
    <mergeCell ref="SFC39:SFH39"/>
    <mergeCell ref="SFI39:SFN39"/>
    <mergeCell ref="SFO39:SFT39"/>
    <mergeCell ref="SFU39:SFZ39"/>
    <mergeCell ref="SGA39:SGF39"/>
    <mergeCell ref="SDY39:SED39"/>
    <mergeCell ref="SEE39:SEJ39"/>
    <mergeCell ref="SEK39:SEP39"/>
    <mergeCell ref="SEQ39:SEV39"/>
    <mergeCell ref="SEW39:SFB39"/>
    <mergeCell ref="SCU39:SCZ39"/>
    <mergeCell ref="SDA39:SDF39"/>
    <mergeCell ref="SDG39:SDL39"/>
    <mergeCell ref="SDM39:SDR39"/>
    <mergeCell ref="SDS39:SDX39"/>
    <mergeCell ref="SBQ39:SBV39"/>
    <mergeCell ref="SBW39:SCB39"/>
    <mergeCell ref="SCC39:SCH39"/>
    <mergeCell ref="SCI39:SCN39"/>
    <mergeCell ref="SCO39:SCT39"/>
    <mergeCell ref="SAM39:SAR39"/>
    <mergeCell ref="SAS39:SAX39"/>
    <mergeCell ref="SAY39:SBD39"/>
    <mergeCell ref="SBE39:SBJ39"/>
    <mergeCell ref="SBK39:SBP39"/>
    <mergeCell ref="RZI39:RZN39"/>
    <mergeCell ref="RZO39:RZT39"/>
    <mergeCell ref="RZU39:RZZ39"/>
    <mergeCell ref="SAA39:SAF39"/>
    <mergeCell ref="SAG39:SAL39"/>
    <mergeCell ref="RYE39:RYJ39"/>
    <mergeCell ref="RYK39:RYP39"/>
    <mergeCell ref="RYQ39:RYV39"/>
    <mergeCell ref="RYW39:RZB39"/>
    <mergeCell ref="RZC39:RZH39"/>
    <mergeCell ref="RXA39:RXF39"/>
    <mergeCell ref="RXG39:RXL39"/>
    <mergeCell ref="RXM39:RXR39"/>
    <mergeCell ref="RXS39:RXX39"/>
    <mergeCell ref="RXY39:RYD39"/>
    <mergeCell ref="RVW39:RWB39"/>
    <mergeCell ref="RWC39:RWH39"/>
    <mergeCell ref="RWI39:RWN39"/>
    <mergeCell ref="RWO39:RWT39"/>
    <mergeCell ref="RWU39:RWZ39"/>
    <mergeCell ref="RUS39:RUX39"/>
    <mergeCell ref="RUY39:RVD39"/>
    <mergeCell ref="RVE39:RVJ39"/>
    <mergeCell ref="RVK39:RVP39"/>
    <mergeCell ref="RVQ39:RVV39"/>
    <mergeCell ref="RTO39:RTT39"/>
    <mergeCell ref="RTU39:RTZ39"/>
    <mergeCell ref="RUA39:RUF39"/>
    <mergeCell ref="RUG39:RUL39"/>
    <mergeCell ref="RUM39:RUR39"/>
    <mergeCell ref="RSK39:RSP39"/>
    <mergeCell ref="RSQ39:RSV39"/>
    <mergeCell ref="RSW39:RTB39"/>
    <mergeCell ref="RTC39:RTH39"/>
    <mergeCell ref="RTI39:RTN39"/>
    <mergeCell ref="RRG39:RRL39"/>
    <mergeCell ref="RRM39:RRR39"/>
    <mergeCell ref="RRS39:RRX39"/>
    <mergeCell ref="RRY39:RSD39"/>
    <mergeCell ref="RSE39:RSJ39"/>
    <mergeCell ref="RQC39:RQH39"/>
    <mergeCell ref="RQI39:RQN39"/>
    <mergeCell ref="RQO39:RQT39"/>
    <mergeCell ref="RQU39:RQZ39"/>
    <mergeCell ref="RRA39:RRF39"/>
    <mergeCell ref="ROY39:RPD39"/>
    <mergeCell ref="RPE39:RPJ39"/>
    <mergeCell ref="RPK39:RPP39"/>
    <mergeCell ref="RPQ39:RPV39"/>
    <mergeCell ref="RPW39:RQB39"/>
    <mergeCell ref="RNU39:RNZ39"/>
    <mergeCell ref="ROA39:ROF39"/>
    <mergeCell ref="ROG39:ROL39"/>
    <mergeCell ref="ROM39:ROR39"/>
    <mergeCell ref="ROS39:ROX39"/>
    <mergeCell ref="RMQ39:RMV39"/>
    <mergeCell ref="RMW39:RNB39"/>
    <mergeCell ref="RNC39:RNH39"/>
    <mergeCell ref="RNI39:RNN39"/>
    <mergeCell ref="RNO39:RNT39"/>
    <mergeCell ref="RLM39:RLR39"/>
    <mergeCell ref="RLS39:RLX39"/>
    <mergeCell ref="RLY39:RMD39"/>
    <mergeCell ref="RME39:RMJ39"/>
    <mergeCell ref="RMK39:RMP39"/>
    <mergeCell ref="RKI39:RKN39"/>
    <mergeCell ref="RKO39:RKT39"/>
    <mergeCell ref="RKU39:RKZ39"/>
    <mergeCell ref="RLA39:RLF39"/>
    <mergeCell ref="RLG39:RLL39"/>
    <mergeCell ref="RJE39:RJJ39"/>
    <mergeCell ref="RJK39:RJP39"/>
    <mergeCell ref="RJQ39:RJV39"/>
    <mergeCell ref="RJW39:RKB39"/>
    <mergeCell ref="RKC39:RKH39"/>
    <mergeCell ref="RIA39:RIF39"/>
    <mergeCell ref="RIG39:RIL39"/>
    <mergeCell ref="RIM39:RIR39"/>
    <mergeCell ref="RIS39:RIX39"/>
    <mergeCell ref="RIY39:RJD39"/>
    <mergeCell ref="RGW39:RHB39"/>
    <mergeCell ref="RHC39:RHH39"/>
    <mergeCell ref="RHI39:RHN39"/>
    <mergeCell ref="RHO39:RHT39"/>
    <mergeCell ref="RHU39:RHZ39"/>
    <mergeCell ref="RFS39:RFX39"/>
    <mergeCell ref="RFY39:RGD39"/>
    <mergeCell ref="RGE39:RGJ39"/>
    <mergeCell ref="RGK39:RGP39"/>
    <mergeCell ref="RGQ39:RGV39"/>
    <mergeCell ref="REO39:RET39"/>
    <mergeCell ref="REU39:REZ39"/>
    <mergeCell ref="RFA39:RFF39"/>
    <mergeCell ref="RFG39:RFL39"/>
    <mergeCell ref="RFM39:RFR39"/>
    <mergeCell ref="RDK39:RDP39"/>
    <mergeCell ref="RDQ39:RDV39"/>
    <mergeCell ref="RDW39:REB39"/>
    <mergeCell ref="REC39:REH39"/>
    <mergeCell ref="REI39:REN39"/>
    <mergeCell ref="RCG39:RCL39"/>
    <mergeCell ref="RCM39:RCR39"/>
    <mergeCell ref="RCS39:RCX39"/>
    <mergeCell ref="RCY39:RDD39"/>
    <mergeCell ref="RDE39:RDJ39"/>
    <mergeCell ref="RBC39:RBH39"/>
    <mergeCell ref="RBI39:RBN39"/>
    <mergeCell ref="RBO39:RBT39"/>
    <mergeCell ref="RBU39:RBZ39"/>
    <mergeCell ref="RCA39:RCF39"/>
    <mergeCell ref="QZY39:RAD39"/>
    <mergeCell ref="RAE39:RAJ39"/>
    <mergeCell ref="RAK39:RAP39"/>
    <mergeCell ref="RAQ39:RAV39"/>
    <mergeCell ref="RAW39:RBB39"/>
    <mergeCell ref="QYU39:QYZ39"/>
    <mergeCell ref="QZA39:QZF39"/>
    <mergeCell ref="QZG39:QZL39"/>
    <mergeCell ref="QZM39:QZR39"/>
    <mergeCell ref="QZS39:QZX39"/>
    <mergeCell ref="QXQ39:QXV39"/>
    <mergeCell ref="QXW39:QYB39"/>
    <mergeCell ref="QYC39:QYH39"/>
    <mergeCell ref="QYI39:QYN39"/>
    <mergeCell ref="QYO39:QYT39"/>
    <mergeCell ref="QWM39:QWR39"/>
    <mergeCell ref="QWS39:QWX39"/>
    <mergeCell ref="QWY39:QXD39"/>
    <mergeCell ref="QXE39:QXJ39"/>
    <mergeCell ref="QXK39:QXP39"/>
    <mergeCell ref="QVI39:QVN39"/>
    <mergeCell ref="QVO39:QVT39"/>
    <mergeCell ref="QVU39:QVZ39"/>
    <mergeCell ref="QWA39:QWF39"/>
    <mergeCell ref="QWG39:QWL39"/>
    <mergeCell ref="QUE39:QUJ39"/>
    <mergeCell ref="QUK39:QUP39"/>
    <mergeCell ref="QUQ39:QUV39"/>
    <mergeCell ref="QUW39:QVB39"/>
    <mergeCell ref="QVC39:QVH39"/>
    <mergeCell ref="QTA39:QTF39"/>
    <mergeCell ref="QTG39:QTL39"/>
    <mergeCell ref="QTM39:QTR39"/>
    <mergeCell ref="QTS39:QTX39"/>
    <mergeCell ref="QTY39:QUD39"/>
    <mergeCell ref="QRW39:QSB39"/>
    <mergeCell ref="QSC39:QSH39"/>
    <mergeCell ref="QSI39:QSN39"/>
    <mergeCell ref="QSO39:QST39"/>
    <mergeCell ref="QSU39:QSZ39"/>
    <mergeCell ref="QQS39:QQX39"/>
    <mergeCell ref="QQY39:QRD39"/>
    <mergeCell ref="QRE39:QRJ39"/>
    <mergeCell ref="QRK39:QRP39"/>
    <mergeCell ref="QRQ39:QRV39"/>
    <mergeCell ref="QPO39:QPT39"/>
    <mergeCell ref="QPU39:QPZ39"/>
    <mergeCell ref="QQA39:QQF39"/>
    <mergeCell ref="QQG39:QQL39"/>
    <mergeCell ref="QQM39:QQR39"/>
    <mergeCell ref="QOK39:QOP39"/>
    <mergeCell ref="QOQ39:QOV39"/>
    <mergeCell ref="QOW39:QPB39"/>
    <mergeCell ref="QPC39:QPH39"/>
    <mergeCell ref="QPI39:QPN39"/>
    <mergeCell ref="QNG39:QNL39"/>
    <mergeCell ref="QNM39:QNR39"/>
    <mergeCell ref="QNS39:QNX39"/>
    <mergeCell ref="QNY39:QOD39"/>
    <mergeCell ref="QOE39:QOJ39"/>
    <mergeCell ref="QMC39:QMH39"/>
    <mergeCell ref="QMI39:QMN39"/>
    <mergeCell ref="QMO39:QMT39"/>
    <mergeCell ref="QMU39:QMZ39"/>
    <mergeCell ref="QNA39:QNF39"/>
    <mergeCell ref="QKY39:QLD39"/>
    <mergeCell ref="QLE39:QLJ39"/>
    <mergeCell ref="QLK39:QLP39"/>
    <mergeCell ref="QLQ39:QLV39"/>
    <mergeCell ref="QLW39:QMB39"/>
    <mergeCell ref="QJU39:QJZ39"/>
    <mergeCell ref="QKA39:QKF39"/>
    <mergeCell ref="QKG39:QKL39"/>
    <mergeCell ref="QKM39:QKR39"/>
    <mergeCell ref="QKS39:QKX39"/>
    <mergeCell ref="QIQ39:QIV39"/>
    <mergeCell ref="QIW39:QJB39"/>
    <mergeCell ref="QJC39:QJH39"/>
    <mergeCell ref="QJI39:QJN39"/>
    <mergeCell ref="QJO39:QJT39"/>
    <mergeCell ref="QHM39:QHR39"/>
    <mergeCell ref="QHS39:QHX39"/>
    <mergeCell ref="QHY39:QID39"/>
    <mergeCell ref="QIE39:QIJ39"/>
    <mergeCell ref="QIK39:QIP39"/>
    <mergeCell ref="QGI39:QGN39"/>
    <mergeCell ref="QGO39:QGT39"/>
    <mergeCell ref="QGU39:QGZ39"/>
    <mergeCell ref="QHA39:QHF39"/>
    <mergeCell ref="QHG39:QHL39"/>
    <mergeCell ref="QFE39:QFJ39"/>
    <mergeCell ref="QFK39:QFP39"/>
    <mergeCell ref="QFQ39:QFV39"/>
    <mergeCell ref="QFW39:QGB39"/>
    <mergeCell ref="QGC39:QGH39"/>
    <mergeCell ref="QEA39:QEF39"/>
    <mergeCell ref="QEG39:QEL39"/>
    <mergeCell ref="QEM39:QER39"/>
    <mergeCell ref="QES39:QEX39"/>
    <mergeCell ref="QEY39:QFD39"/>
    <mergeCell ref="QCW39:QDB39"/>
    <mergeCell ref="QDC39:QDH39"/>
    <mergeCell ref="QDI39:QDN39"/>
    <mergeCell ref="QDO39:QDT39"/>
    <mergeCell ref="QDU39:QDZ39"/>
    <mergeCell ref="QBS39:QBX39"/>
    <mergeCell ref="QBY39:QCD39"/>
    <mergeCell ref="QCE39:QCJ39"/>
    <mergeCell ref="QCK39:QCP39"/>
    <mergeCell ref="QCQ39:QCV39"/>
    <mergeCell ref="QAO39:QAT39"/>
    <mergeCell ref="QAU39:QAZ39"/>
    <mergeCell ref="QBA39:QBF39"/>
    <mergeCell ref="QBG39:QBL39"/>
    <mergeCell ref="QBM39:QBR39"/>
    <mergeCell ref="PZK39:PZP39"/>
    <mergeCell ref="PZQ39:PZV39"/>
    <mergeCell ref="PZW39:QAB39"/>
    <mergeCell ref="QAC39:QAH39"/>
    <mergeCell ref="QAI39:QAN39"/>
    <mergeCell ref="PYG39:PYL39"/>
    <mergeCell ref="PYM39:PYR39"/>
    <mergeCell ref="PYS39:PYX39"/>
    <mergeCell ref="PYY39:PZD39"/>
    <mergeCell ref="PZE39:PZJ39"/>
    <mergeCell ref="PXC39:PXH39"/>
    <mergeCell ref="PXI39:PXN39"/>
    <mergeCell ref="PXO39:PXT39"/>
    <mergeCell ref="PXU39:PXZ39"/>
    <mergeCell ref="PYA39:PYF39"/>
    <mergeCell ref="PVY39:PWD39"/>
    <mergeCell ref="PWE39:PWJ39"/>
    <mergeCell ref="PWK39:PWP39"/>
    <mergeCell ref="PWQ39:PWV39"/>
    <mergeCell ref="PWW39:PXB39"/>
    <mergeCell ref="PUU39:PUZ39"/>
    <mergeCell ref="PVA39:PVF39"/>
    <mergeCell ref="PVG39:PVL39"/>
    <mergeCell ref="PVM39:PVR39"/>
    <mergeCell ref="PVS39:PVX39"/>
    <mergeCell ref="PTQ39:PTV39"/>
    <mergeCell ref="PTW39:PUB39"/>
    <mergeCell ref="PUC39:PUH39"/>
    <mergeCell ref="PUI39:PUN39"/>
    <mergeCell ref="PUO39:PUT39"/>
    <mergeCell ref="PSM39:PSR39"/>
    <mergeCell ref="PSS39:PSX39"/>
    <mergeCell ref="PSY39:PTD39"/>
    <mergeCell ref="PTE39:PTJ39"/>
    <mergeCell ref="PTK39:PTP39"/>
    <mergeCell ref="PRI39:PRN39"/>
    <mergeCell ref="PRO39:PRT39"/>
    <mergeCell ref="PRU39:PRZ39"/>
    <mergeCell ref="PSA39:PSF39"/>
    <mergeCell ref="PSG39:PSL39"/>
    <mergeCell ref="PQE39:PQJ39"/>
    <mergeCell ref="PQK39:PQP39"/>
    <mergeCell ref="PQQ39:PQV39"/>
    <mergeCell ref="PQW39:PRB39"/>
    <mergeCell ref="PRC39:PRH39"/>
    <mergeCell ref="PPA39:PPF39"/>
    <mergeCell ref="PPG39:PPL39"/>
    <mergeCell ref="PPM39:PPR39"/>
    <mergeCell ref="PPS39:PPX39"/>
    <mergeCell ref="PPY39:PQD39"/>
    <mergeCell ref="PNW39:POB39"/>
    <mergeCell ref="POC39:POH39"/>
    <mergeCell ref="POI39:PON39"/>
    <mergeCell ref="POO39:POT39"/>
    <mergeCell ref="POU39:POZ39"/>
    <mergeCell ref="PMS39:PMX39"/>
    <mergeCell ref="PMY39:PND39"/>
    <mergeCell ref="PNE39:PNJ39"/>
    <mergeCell ref="PNK39:PNP39"/>
    <mergeCell ref="PNQ39:PNV39"/>
    <mergeCell ref="PLO39:PLT39"/>
    <mergeCell ref="PLU39:PLZ39"/>
    <mergeCell ref="PMA39:PMF39"/>
    <mergeCell ref="PMG39:PML39"/>
    <mergeCell ref="PMM39:PMR39"/>
    <mergeCell ref="PKK39:PKP39"/>
    <mergeCell ref="PKQ39:PKV39"/>
    <mergeCell ref="PKW39:PLB39"/>
    <mergeCell ref="PLC39:PLH39"/>
    <mergeCell ref="PLI39:PLN39"/>
    <mergeCell ref="PJG39:PJL39"/>
    <mergeCell ref="PJM39:PJR39"/>
    <mergeCell ref="PJS39:PJX39"/>
    <mergeCell ref="PJY39:PKD39"/>
    <mergeCell ref="PKE39:PKJ39"/>
    <mergeCell ref="PIC39:PIH39"/>
    <mergeCell ref="PII39:PIN39"/>
    <mergeCell ref="PIO39:PIT39"/>
    <mergeCell ref="PIU39:PIZ39"/>
    <mergeCell ref="PJA39:PJF39"/>
    <mergeCell ref="PGY39:PHD39"/>
    <mergeCell ref="PHE39:PHJ39"/>
    <mergeCell ref="PHK39:PHP39"/>
    <mergeCell ref="PHQ39:PHV39"/>
    <mergeCell ref="PHW39:PIB39"/>
    <mergeCell ref="PFU39:PFZ39"/>
    <mergeCell ref="PGA39:PGF39"/>
    <mergeCell ref="PGG39:PGL39"/>
    <mergeCell ref="PGM39:PGR39"/>
    <mergeCell ref="PGS39:PGX39"/>
    <mergeCell ref="PEQ39:PEV39"/>
    <mergeCell ref="PEW39:PFB39"/>
    <mergeCell ref="PFC39:PFH39"/>
    <mergeCell ref="PFI39:PFN39"/>
    <mergeCell ref="PFO39:PFT39"/>
    <mergeCell ref="PDM39:PDR39"/>
    <mergeCell ref="PDS39:PDX39"/>
    <mergeCell ref="PDY39:PED39"/>
    <mergeCell ref="PEE39:PEJ39"/>
    <mergeCell ref="PEK39:PEP39"/>
    <mergeCell ref="PCI39:PCN39"/>
    <mergeCell ref="PCO39:PCT39"/>
    <mergeCell ref="PCU39:PCZ39"/>
    <mergeCell ref="PDA39:PDF39"/>
    <mergeCell ref="PDG39:PDL39"/>
    <mergeCell ref="PBE39:PBJ39"/>
    <mergeCell ref="PBK39:PBP39"/>
    <mergeCell ref="PBQ39:PBV39"/>
    <mergeCell ref="PBW39:PCB39"/>
    <mergeCell ref="PCC39:PCH39"/>
    <mergeCell ref="PAA39:PAF39"/>
    <mergeCell ref="PAG39:PAL39"/>
    <mergeCell ref="PAM39:PAR39"/>
    <mergeCell ref="PAS39:PAX39"/>
    <mergeCell ref="PAY39:PBD39"/>
    <mergeCell ref="OYW39:OZB39"/>
    <mergeCell ref="OZC39:OZH39"/>
    <mergeCell ref="OZI39:OZN39"/>
    <mergeCell ref="OZO39:OZT39"/>
    <mergeCell ref="OZU39:OZZ39"/>
    <mergeCell ref="OXS39:OXX39"/>
    <mergeCell ref="OXY39:OYD39"/>
    <mergeCell ref="OYE39:OYJ39"/>
    <mergeCell ref="OYK39:OYP39"/>
    <mergeCell ref="OYQ39:OYV39"/>
    <mergeCell ref="OWO39:OWT39"/>
    <mergeCell ref="OWU39:OWZ39"/>
    <mergeCell ref="OXA39:OXF39"/>
    <mergeCell ref="OXG39:OXL39"/>
    <mergeCell ref="OXM39:OXR39"/>
    <mergeCell ref="OVK39:OVP39"/>
    <mergeCell ref="OVQ39:OVV39"/>
    <mergeCell ref="OVW39:OWB39"/>
    <mergeCell ref="OWC39:OWH39"/>
    <mergeCell ref="OWI39:OWN39"/>
    <mergeCell ref="OUG39:OUL39"/>
    <mergeCell ref="OUM39:OUR39"/>
    <mergeCell ref="OUS39:OUX39"/>
    <mergeCell ref="OUY39:OVD39"/>
    <mergeCell ref="OVE39:OVJ39"/>
    <mergeCell ref="OTC39:OTH39"/>
    <mergeCell ref="OTI39:OTN39"/>
    <mergeCell ref="OTO39:OTT39"/>
    <mergeCell ref="OTU39:OTZ39"/>
    <mergeCell ref="OUA39:OUF39"/>
    <mergeCell ref="ORY39:OSD39"/>
    <mergeCell ref="OSE39:OSJ39"/>
    <mergeCell ref="OSK39:OSP39"/>
    <mergeCell ref="OSQ39:OSV39"/>
    <mergeCell ref="OSW39:OTB39"/>
    <mergeCell ref="OQU39:OQZ39"/>
    <mergeCell ref="ORA39:ORF39"/>
    <mergeCell ref="ORG39:ORL39"/>
    <mergeCell ref="ORM39:ORR39"/>
    <mergeCell ref="ORS39:ORX39"/>
    <mergeCell ref="OPQ39:OPV39"/>
    <mergeCell ref="OPW39:OQB39"/>
    <mergeCell ref="OQC39:OQH39"/>
    <mergeCell ref="OQI39:OQN39"/>
    <mergeCell ref="OQO39:OQT39"/>
    <mergeCell ref="OOM39:OOR39"/>
    <mergeCell ref="OOS39:OOX39"/>
    <mergeCell ref="OOY39:OPD39"/>
    <mergeCell ref="OPE39:OPJ39"/>
    <mergeCell ref="OPK39:OPP39"/>
    <mergeCell ref="ONI39:ONN39"/>
    <mergeCell ref="ONO39:ONT39"/>
    <mergeCell ref="ONU39:ONZ39"/>
    <mergeCell ref="OOA39:OOF39"/>
    <mergeCell ref="OOG39:OOL39"/>
    <mergeCell ref="OME39:OMJ39"/>
    <mergeCell ref="OMK39:OMP39"/>
    <mergeCell ref="OMQ39:OMV39"/>
    <mergeCell ref="OMW39:ONB39"/>
    <mergeCell ref="ONC39:ONH39"/>
    <mergeCell ref="OLA39:OLF39"/>
    <mergeCell ref="OLG39:OLL39"/>
    <mergeCell ref="OLM39:OLR39"/>
    <mergeCell ref="OLS39:OLX39"/>
    <mergeCell ref="OLY39:OMD39"/>
    <mergeCell ref="OJW39:OKB39"/>
    <mergeCell ref="OKC39:OKH39"/>
    <mergeCell ref="OKI39:OKN39"/>
    <mergeCell ref="OKO39:OKT39"/>
    <mergeCell ref="OKU39:OKZ39"/>
    <mergeCell ref="OIS39:OIX39"/>
    <mergeCell ref="OIY39:OJD39"/>
    <mergeCell ref="OJE39:OJJ39"/>
    <mergeCell ref="OJK39:OJP39"/>
    <mergeCell ref="OJQ39:OJV39"/>
    <mergeCell ref="OHO39:OHT39"/>
    <mergeCell ref="OHU39:OHZ39"/>
    <mergeCell ref="OIA39:OIF39"/>
    <mergeCell ref="OIG39:OIL39"/>
    <mergeCell ref="OIM39:OIR39"/>
    <mergeCell ref="OGK39:OGP39"/>
    <mergeCell ref="OGQ39:OGV39"/>
    <mergeCell ref="OGW39:OHB39"/>
    <mergeCell ref="OHC39:OHH39"/>
    <mergeCell ref="OHI39:OHN39"/>
    <mergeCell ref="OFG39:OFL39"/>
    <mergeCell ref="OFM39:OFR39"/>
    <mergeCell ref="OFS39:OFX39"/>
    <mergeCell ref="OFY39:OGD39"/>
    <mergeCell ref="OGE39:OGJ39"/>
    <mergeCell ref="OEC39:OEH39"/>
    <mergeCell ref="OEI39:OEN39"/>
    <mergeCell ref="OEO39:OET39"/>
    <mergeCell ref="OEU39:OEZ39"/>
    <mergeCell ref="OFA39:OFF39"/>
    <mergeCell ref="OCY39:ODD39"/>
    <mergeCell ref="ODE39:ODJ39"/>
    <mergeCell ref="ODK39:ODP39"/>
    <mergeCell ref="ODQ39:ODV39"/>
    <mergeCell ref="ODW39:OEB39"/>
    <mergeCell ref="OBU39:OBZ39"/>
    <mergeCell ref="OCA39:OCF39"/>
    <mergeCell ref="OCG39:OCL39"/>
    <mergeCell ref="OCM39:OCR39"/>
    <mergeCell ref="OCS39:OCX39"/>
    <mergeCell ref="OAQ39:OAV39"/>
    <mergeCell ref="OAW39:OBB39"/>
    <mergeCell ref="OBC39:OBH39"/>
    <mergeCell ref="OBI39:OBN39"/>
    <mergeCell ref="OBO39:OBT39"/>
    <mergeCell ref="NZM39:NZR39"/>
    <mergeCell ref="NZS39:NZX39"/>
    <mergeCell ref="NZY39:OAD39"/>
    <mergeCell ref="OAE39:OAJ39"/>
    <mergeCell ref="OAK39:OAP39"/>
    <mergeCell ref="NYI39:NYN39"/>
    <mergeCell ref="NYO39:NYT39"/>
    <mergeCell ref="NYU39:NYZ39"/>
    <mergeCell ref="NZA39:NZF39"/>
    <mergeCell ref="NZG39:NZL39"/>
    <mergeCell ref="NXE39:NXJ39"/>
    <mergeCell ref="NXK39:NXP39"/>
    <mergeCell ref="NXQ39:NXV39"/>
    <mergeCell ref="NXW39:NYB39"/>
    <mergeCell ref="NYC39:NYH39"/>
    <mergeCell ref="NWA39:NWF39"/>
    <mergeCell ref="NWG39:NWL39"/>
    <mergeCell ref="NWM39:NWR39"/>
    <mergeCell ref="NWS39:NWX39"/>
    <mergeCell ref="NWY39:NXD39"/>
    <mergeCell ref="NUW39:NVB39"/>
    <mergeCell ref="NVC39:NVH39"/>
    <mergeCell ref="NVI39:NVN39"/>
    <mergeCell ref="NVO39:NVT39"/>
    <mergeCell ref="NVU39:NVZ39"/>
    <mergeCell ref="NTS39:NTX39"/>
    <mergeCell ref="NTY39:NUD39"/>
    <mergeCell ref="NUE39:NUJ39"/>
    <mergeCell ref="NUK39:NUP39"/>
    <mergeCell ref="NUQ39:NUV39"/>
    <mergeCell ref="NSO39:NST39"/>
    <mergeCell ref="NSU39:NSZ39"/>
    <mergeCell ref="NTA39:NTF39"/>
    <mergeCell ref="NTG39:NTL39"/>
    <mergeCell ref="NTM39:NTR39"/>
    <mergeCell ref="NRK39:NRP39"/>
    <mergeCell ref="NRQ39:NRV39"/>
    <mergeCell ref="NRW39:NSB39"/>
    <mergeCell ref="NSC39:NSH39"/>
    <mergeCell ref="NSI39:NSN39"/>
    <mergeCell ref="NQG39:NQL39"/>
    <mergeCell ref="NQM39:NQR39"/>
    <mergeCell ref="NQS39:NQX39"/>
    <mergeCell ref="NQY39:NRD39"/>
    <mergeCell ref="NRE39:NRJ39"/>
    <mergeCell ref="NPC39:NPH39"/>
    <mergeCell ref="NPI39:NPN39"/>
    <mergeCell ref="NPO39:NPT39"/>
    <mergeCell ref="NPU39:NPZ39"/>
    <mergeCell ref="NQA39:NQF39"/>
    <mergeCell ref="NNY39:NOD39"/>
    <mergeCell ref="NOE39:NOJ39"/>
    <mergeCell ref="NOK39:NOP39"/>
    <mergeCell ref="NOQ39:NOV39"/>
    <mergeCell ref="NOW39:NPB39"/>
    <mergeCell ref="NMU39:NMZ39"/>
    <mergeCell ref="NNA39:NNF39"/>
    <mergeCell ref="NNG39:NNL39"/>
    <mergeCell ref="NNM39:NNR39"/>
    <mergeCell ref="NNS39:NNX39"/>
    <mergeCell ref="NLQ39:NLV39"/>
    <mergeCell ref="NLW39:NMB39"/>
    <mergeCell ref="NMC39:NMH39"/>
    <mergeCell ref="NMI39:NMN39"/>
    <mergeCell ref="NMO39:NMT39"/>
    <mergeCell ref="NKM39:NKR39"/>
    <mergeCell ref="NKS39:NKX39"/>
    <mergeCell ref="NKY39:NLD39"/>
    <mergeCell ref="NLE39:NLJ39"/>
    <mergeCell ref="NLK39:NLP39"/>
    <mergeCell ref="NJI39:NJN39"/>
    <mergeCell ref="NJO39:NJT39"/>
    <mergeCell ref="NJU39:NJZ39"/>
    <mergeCell ref="NKA39:NKF39"/>
    <mergeCell ref="NKG39:NKL39"/>
    <mergeCell ref="NIE39:NIJ39"/>
    <mergeCell ref="NIK39:NIP39"/>
    <mergeCell ref="NIQ39:NIV39"/>
    <mergeCell ref="NIW39:NJB39"/>
    <mergeCell ref="NJC39:NJH39"/>
    <mergeCell ref="NHA39:NHF39"/>
    <mergeCell ref="NHG39:NHL39"/>
    <mergeCell ref="NHM39:NHR39"/>
    <mergeCell ref="NHS39:NHX39"/>
    <mergeCell ref="NHY39:NID39"/>
    <mergeCell ref="NFW39:NGB39"/>
    <mergeCell ref="NGC39:NGH39"/>
    <mergeCell ref="NGI39:NGN39"/>
    <mergeCell ref="NGO39:NGT39"/>
    <mergeCell ref="NGU39:NGZ39"/>
    <mergeCell ref="NES39:NEX39"/>
    <mergeCell ref="NEY39:NFD39"/>
    <mergeCell ref="NFE39:NFJ39"/>
    <mergeCell ref="NFK39:NFP39"/>
    <mergeCell ref="NFQ39:NFV39"/>
    <mergeCell ref="NDO39:NDT39"/>
    <mergeCell ref="NDU39:NDZ39"/>
    <mergeCell ref="NEA39:NEF39"/>
    <mergeCell ref="NEG39:NEL39"/>
    <mergeCell ref="NEM39:NER39"/>
    <mergeCell ref="NCK39:NCP39"/>
    <mergeCell ref="NCQ39:NCV39"/>
    <mergeCell ref="NCW39:NDB39"/>
    <mergeCell ref="NDC39:NDH39"/>
    <mergeCell ref="NDI39:NDN39"/>
    <mergeCell ref="NBG39:NBL39"/>
    <mergeCell ref="NBM39:NBR39"/>
    <mergeCell ref="NBS39:NBX39"/>
    <mergeCell ref="NBY39:NCD39"/>
    <mergeCell ref="NCE39:NCJ39"/>
    <mergeCell ref="NAC39:NAH39"/>
    <mergeCell ref="NAI39:NAN39"/>
    <mergeCell ref="NAO39:NAT39"/>
    <mergeCell ref="NAU39:NAZ39"/>
    <mergeCell ref="NBA39:NBF39"/>
    <mergeCell ref="MYY39:MZD39"/>
    <mergeCell ref="MZE39:MZJ39"/>
    <mergeCell ref="MZK39:MZP39"/>
    <mergeCell ref="MZQ39:MZV39"/>
    <mergeCell ref="MZW39:NAB39"/>
    <mergeCell ref="MXU39:MXZ39"/>
    <mergeCell ref="MYA39:MYF39"/>
    <mergeCell ref="MYG39:MYL39"/>
    <mergeCell ref="MYM39:MYR39"/>
    <mergeCell ref="MYS39:MYX39"/>
    <mergeCell ref="MWQ39:MWV39"/>
    <mergeCell ref="MWW39:MXB39"/>
    <mergeCell ref="MXC39:MXH39"/>
    <mergeCell ref="MXI39:MXN39"/>
    <mergeCell ref="MXO39:MXT39"/>
    <mergeCell ref="MVM39:MVR39"/>
    <mergeCell ref="MVS39:MVX39"/>
    <mergeCell ref="MVY39:MWD39"/>
    <mergeCell ref="MWE39:MWJ39"/>
    <mergeCell ref="MWK39:MWP39"/>
    <mergeCell ref="MUI39:MUN39"/>
    <mergeCell ref="MUO39:MUT39"/>
    <mergeCell ref="MUU39:MUZ39"/>
    <mergeCell ref="MVA39:MVF39"/>
    <mergeCell ref="MVG39:MVL39"/>
    <mergeCell ref="MTE39:MTJ39"/>
    <mergeCell ref="MTK39:MTP39"/>
    <mergeCell ref="MTQ39:MTV39"/>
    <mergeCell ref="MTW39:MUB39"/>
    <mergeCell ref="MUC39:MUH39"/>
    <mergeCell ref="MSA39:MSF39"/>
    <mergeCell ref="MSG39:MSL39"/>
    <mergeCell ref="MSM39:MSR39"/>
    <mergeCell ref="MSS39:MSX39"/>
    <mergeCell ref="MSY39:MTD39"/>
    <mergeCell ref="MQW39:MRB39"/>
    <mergeCell ref="MRC39:MRH39"/>
    <mergeCell ref="MRI39:MRN39"/>
    <mergeCell ref="MRO39:MRT39"/>
    <mergeCell ref="MRU39:MRZ39"/>
    <mergeCell ref="MPS39:MPX39"/>
    <mergeCell ref="MPY39:MQD39"/>
    <mergeCell ref="MQE39:MQJ39"/>
    <mergeCell ref="MQK39:MQP39"/>
    <mergeCell ref="MQQ39:MQV39"/>
    <mergeCell ref="MOO39:MOT39"/>
    <mergeCell ref="MOU39:MOZ39"/>
    <mergeCell ref="MPA39:MPF39"/>
    <mergeCell ref="MPG39:MPL39"/>
    <mergeCell ref="MPM39:MPR39"/>
    <mergeCell ref="MNK39:MNP39"/>
    <mergeCell ref="MNQ39:MNV39"/>
    <mergeCell ref="MNW39:MOB39"/>
    <mergeCell ref="MOC39:MOH39"/>
    <mergeCell ref="MOI39:MON39"/>
    <mergeCell ref="MMG39:MML39"/>
    <mergeCell ref="MMM39:MMR39"/>
    <mergeCell ref="MMS39:MMX39"/>
    <mergeCell ref="MMY39:MND39"/>
    <mergeCell ref="MNE39:MNJ39"/>
    <mergeCell ref="MLC39:MLH39"/>
    <mergeCell ref="MLI39:MLN39"/>
    <mergeCell ref="MLO39:MLT39"/>
    <mergeCell ref="MLU39:MLZ39"/>
    <mergeCell ref="MMA39:MMF39"/>
    <mergeCell ref="MJY39:MKD39"/>
    <mergeCell ref="MKE39:MKJ39"/>
    <mergeCell ref="MKK39:MKP39"/>
    <mergeCell ref="MKQ39:MKV39"/>
    <mergeCell ref="MKW39:MLB39"/>
    <mergeCell ref="MIU39:MIZ39"/>
    <mergeCell ref="MJA39:MJF39"/>
    <mergeCell ref="MJG39:MJL39"/>
    <mergeCell ref="MJM39:MJR39"/>
    <mergeCell ref="MJS39:MJX39"/>
    <mergeCell ref="MHQ39:MHV39"/>
    <mergeCell ref="MHW39:MIB39"/>
    <mergeCell ref="MIC39:MIH39"/>
    <mergeCell ref="MII39:MIN39"/>
    <mergeCell ref="MIO39:MIT39"/>
    <mergeCell ref="MGM39:MGR39"/>
    <mergeCell ref="MGS39:MGX39"/>
    <mergeCell ref="MGY39:MHD39"/>
    <mergeCell ref="MHE39:MHJ39"/>
    <mergeCell ref="MHK39:MHP39"/>
    <mergeCell ref="MFI39:MFN39"/>
    <mergeCell ref="MFO39:MFT39"/>
    <mergeCell ref="MFU39:MFZ39"/>
    <mergeCell ref="MGA39:MGF39"/>
    <mergeCell ref="MGG39:MGL39"/>
    <mergeCell ref="MEE39:MEJ39"/>
    <mergeCell ref="MEK39:MEP39"/>
    <mergeCell ref="MEQ39:MEV39"/>
    <mergeCell ref="MEW39:MFB39"/>
    <mergeCell ref="MFC39:MFH39"/>
    <mergeCell ref="MDA39:MDF39"/>
    <mergeCell ref="MDG39:MDL39"/>
    <mergeCell ref="MDM39:MDR39"/>
    <mergeCell ref="MDS39:MDX39"/>
    <mergeCell ref="MDY39:MED39"/>
    <mergeCell ref="MBW39:MCB39"/>
    <mergeCell ref="MCC39:MCH39"/>
    <mergeCell ref="MCI39:MCN39"/>
    <mergeCell ref="MCO39:MCT39"/>
    <mergeCell ref="MCU39:MCZ39"/>
    <mergeCell ref="MAS39:MAX39"/>
    <mergeCell ref="MAY39:MBD39"/>
    <mergeCell ref="MBE39:MBJ39"/>
    <mergeCell ref="MBK39:MBP39"/>
    <mergeCell ref="MBQ39:MBV39"/>
    <mergeCell ref="LZO39:LZT39"/>
    <mergeCell ref="LZU39:LZZ39"/>
    <mergeCell ref="MAA39:MAF39"/>
    <mergeCell ref="MAG39:MAL39"/>
    <mergeCell ref="MAM39:MAR39"/>
    <mergeCell ref="LYK39:LYP39"/>
    <mergeCell ref="LYQ39:LYV39"/>
    <mergeCell ref="LYW39:LZB39"/>
    <mergeCell ref="LZC39:LZH39"/>
    <mergeCell ref="LZI39:LZN39"/>
    <mergeCell ref="LXG39:LXL39"/>
    <mergeCell ref="LXM39:LXR39"/>
    <mergeCell ref="LXS39:LXX39"/>
    <mergeCell ref="LXY39:LYD39"/>
    <mergeCell ref="LYE39:LYJ39"/>
    <mergeCell ref="LWC39:LWH39"/>
    <mergeCell ref="LWI39:LWN39"/>
    <mergeCell ref="LWO39:LWT39"/>
    <mergeCell ref="LWU39:LWZ39"/>
    <mergeCell ref="LXA39:LXF39"/>
    <mergeCell ref="LUY39:LVD39"/>
    <mergeCell ref="LVE39:LVJ39"/>
    <mergeCell ref="LVK39:LVP39"/>
    <mergeCell ref="LVQ39:LVV39"/>
    <mergeCell ref="LVW39:LWB39"/>
    <mergeCell ref="LTU39:LTZ39"/>
    <mergeCell ref="LUA39:LUF39"/>
    <mergeCell ref="LUG39:LUL39"/>
    <mergeCell ref="LUM39:LUR39"/>
    <mergeCell ref="LUS39:LUX39"/>
    <mergeCell ref="LSQ39:LSV39"/>
    <mergeCell ref="LSW39:LTB39"/>
    <mergeCell ref="LTC39:LTH39"/>
    <mergeCell ref="LTI39:LTN39"/>
    <mergeCell ref="LTO39:LTT39"/>
    <mergeCell ref="LRM39:LRR39"/>
    <mergeCell ref="LRS39:LRX39"/>
    <mergeCell ref="LRY39:LSD39"/>
    <mergeCell ref="LSE39:LSJ39"/>
    <mergeCell ref="LSK39:LSP39"/>
    <mergeCell ref="LQI39:LQN39"/>
    <mergeCell ref="LQO39:LQT39"/>
    <mergeCell ref="LQU39:LQZ39"/>
    <mergeCell ref="LRA39:LRF39"/>
    <mergeCell ref="LRG39:LRL39"/>
    <mergeCell ref="LPE39:LPJ39"/>
    <mergeCell ref="LPK39:LPP39"/>
    <mergeCell ref="LPQ39:LPV39"/>
    <mergeCell ref="LPW39:LQB39"/>
    <mergeCell ref="LQC39:LQH39"/>
    <mergeCell ref="LOA39:LOF39"/>
    <mergeCell ref="LOG39:LOL39"/>
    <mergeCell ref="LOM39:LOR39"/>
    <mergeCell ref="LOS39:LOX39"/>
    <mergeCell ref="LOY39:LPD39"/>
    <mergeCell ref="LMW39:LNB39"/>
    <mergeCell ref="LNC39:LNH39"/>
    <mergeCell ref="LNI39:LNN39"/>
    <mergeCell ref="LNO39:LNT39"/>
    <mergeCell ref="LNU39:LNZ39"/>
    <mergeCell ref="LLS39:LLX39"/>
    <mergeCell ref="LLY39:LMD39"/>
    <mergeCell ref="LME39:LMJ39"/>
    <mergeCell ref="LMK39:LMP39"/>
    <mergeCell ref="LMQ39:LMV39"/>
    <mergeCell ref="LKO39:LKT39"/>
    <mergeCell ref="LKU39:LKZ39"/>
    <mergeCell ref="LLA39:LLF39"/>
    <mergeCell ref="LLG39:LLL39"/>
    <mergeCell ref="LLM39:LLR39"/>
    <mergeCell ref="LJK39:LJP39"/>
    <mergeCell ref="LJQ39:LJV39"/>
    <mergeCell ref="LJW39:LKB39"/>
    <mergeCell ref="LKC39:LKH39"/>
    <mergeCell ref="LKI39:LKN39"/>
    <mergeCell ref="LIG39:LIL39"/>
    <mergeCell ref="LIM39:LIR39"/>
    <mergeCell ref="LIS39:LIX39"/>
    <mergeCell ref="LIY39:LJD39"/>
    <mergeCell ref="LJE39:LJJ39"/>
    <mergeCell ref="LHC39:LHH39"/>
    <mergeCell ref="LHI39:LHN39"/>
    <mergeCell ref="LHO39:LHT39"/>
    <mergeCell ref="LHU39:LHZ39"/>
    <mergeCell ref="LIA39:LIF39"/>
    <mergeCell ref="LFY39:LGD39"/>
    <mergeCell ref="LGE39:LGJ39"/>
    <mergeCell ref="LGK39:LGP39"/>
    <mergeCell ref="LGQ39:LGV39"/>
    <mergeCell ref="LGW39:LHB39"/>
    <mergeCell ref="LEU39:LEZ39"/>
    <mergeCell ref="LFA39:LFF39"/>
    <mergeCell ref="LFG39:LFL39"/>
    <mergeCell ref="LFM39:LFR39"/>
    <mergeCell ref="LFS39:LFX39"/>
    <mergeCell ref="LDQ39:LDV39"/>
    <mergeCell ref="LDW39:LEB39"/>
    <mergeCell ref="LEC39:LEH39"/>
    <mergeCell ref="LEI39:LEN39"/>
    <mergeCell ref="LEO39:LET39"/>
    <mergeCell ref="LCM39:LCR39"/>
    <mergeCell ref="LCS39:LCX39"/>
    <mergeCell ref="LCY39:LDD39"/>
    <mergeCell ref="LDE39:LDJ39"/>
    <mergeCell ref="LDK39:LDP39"/>
    <mergeCell ref="LBI39:LBN39"/>
    <mergeCell ref="LBO39:LBT39"/>
    <mergeCell ref="LBU39:LBZ39"/>
    <mergeCell ref="LCA39:LCF39"/>
    <mergeCell ref="LCG39:LCL39"/>
    <mergeCell ref="LAE39:LAJ39"/>
    <mergeCell ref="LAK39:LAP39"/>
    <mergeCell ref="LAQ39:LAV39"/>
    <mergeCell ref="LAW39:LBB39"/>
    <mergeCell ref="LBC39:LBH39"/>
    <mergeCell ref="KZA39:KZF39"/>
    <mergeCell ref="KZG39:KZL39"/>
    <mergeCell ref="KZM39:KZR39"/>
    <mergeCell ref="KZS39:KZX39"/>
    <mergeCell ref="KZY39:LAD39"/>
    <mergeCell ref="KXW39:KYB39"/>
    <mergeCell ref="KYC39:KYH39"/>
    <mergeCell ref="KYI39:KYN39"/>
    <mergeCell ref="KYO39:KYT39"/>
    <mergeCell ref="KYU39:KYZ39"/>
    <mergeCell ref="KWS39:KWX39"/>
    <mergeCell ref="KWY39:KXD39"/>
    <mergeCell ref="KXE39:KXJ39"/>
    <mergeCell ref="KXK39:KXP39"/>
    <mergeCell ref="KXQ39:KXV39"/>
    <mergeCell ref="KVO39:KVT39"/>
    <mergeCell ref="KVU39:KVZ39"/>
    <mergeCell ref="KWA39:KWF39"/>
    <mergeCell ref="KWG39:KWL39"/>
    <mergeCell ref="KWM39:KWR39"/>
    <mergeCell ref="KUK39:KUP39"/>
    <mergeCell ref="KUQ39:KUV39"/>
    <mergeCell ref="KUW39:KVB39"/>
    <mergeCell ref="KVC39:KVH39"/>
    <mergeCell ref="KVI39:KVN39"/>
    <mergeCell ref="KTG39:KTL39"/>
    <mergeCell ref="KTM39:KTR39"/>
    <mergeCell ref="KTS39:KTX39"/>
    <mergeCell ref="KTY39:KUD39"/>
    <mergeCell ref="KUE39:KUJ39"/>
    <mergeCell ref="KSC39:KSH39"/>
    <mergeCell ref="KSI39:KSN39"/>
    <mergeCell ref="KSO39:KST39"/>
    <mergeCell ref="KSU39:KSZ39"/>
    <mergeCell ref="KTA39:KTF39"/>
    <mergeCell ref="KQY39:KRD39"/>
    <mergeCell ref="KRE39:KRJ39"/>
    <mergeCell ref="KRK39:KRP39"/>
    <mergeCell ref="KRQ39:KRV39"/>
    <mergeCell ref="KRW39:KSB39"/>
    <mergeCell ref="KPU39:KPZ39"/>
    <mergeCell ref="KQA39:KQF39"/>
    <mergeCell ref="KQG39:KQL39"/>
    <mergeCell ref="KQM39:KQR39"/>
    <mergeCell ref="KQS39:KQX39"/>
    <mergeCell ref="KOQ39:KOV39"/>
    <mergeCell ref="KOW39:KPB39"/>
    <mergeCell ref="KPC39:KPH39"/>
    <mergeCell ref="KPI39:KPN39"/>
    <mergeCell ref="KPO39:KPT39"/>
    <mergeCell ref="KNM39:KNR39"/>
    <mergeCell ref="KNS39:KNX39"/>
    <mergeCell ref="KNY39:KOD39"/>
    <mergeCell ref="KOE39:KOJ39"/>
    <mergeCell ref="KOK39:KOP39"/>
    <mergeCell ref="KMI39:KMN39"/>
    <mergeCell ref="KMO39:KMT39"/>
    <mergeCell ref="KMU39:KMZ39"/>
    <mergeCell ref="KNA39:KNF39"/>
    <mergeCell ref="KNG39:KNL39"/>
    <mergeCell ref="KLE39:KLJ39"/>
    <mergeCell ref="KLK39:KLP39"/>
    <mergeCell ref="KLQ39:KLV39"/>
    <mergeCell ref="KLW39:KMB39"/>
    <mergeCell ref="KMC39:KMH39"/>
    <mergeCell ref="KKA39:KKF39"/>
    <mergeCell ref="KKG39:KKL39"/>
    <mergeCell ref="KKM39:KKR39"/>
    <mergeCell ref="KKS39:KKX39"/>
    <mergeCell ref="KKY39:KLD39"/>
    <mergeCell ref="KIW39:KJB39"/>
    <mergeCell ref="KJC39:KJH39"/>
    <mergeCell ref="KJI39:KJN39"/>
    <mergeCell ref="KJO39:KJT39"/>
    <mergeCell ref="KJU39:KJZ39"/>
    <mergeCell ref="KHS39:KHX39"/>
    <mergeCell ref="KHY39:KID39"/>
    <mergeCell ref="KIE39:KIJ39"/>
    <mergeCell ref="KIK39:KIP39"/>
    <mergeCell ref="KIQ39:KIV39"/>
    <mergeCell ref="KGO39:KGT39"/>
    <mergeCell ref="KGU39:KGZ39"/>
    <mergeCell ref="KHA39:KHF39"/>
    <mergeCell ref="KHG39:KHL39"/>
    <mergeCell ref="KHM39:KHR39"/>
    <mergeCell ref="KFK39:KFP39"/>
    <mergeCell ref="KFQ39:KFV39"/>
    <mergeCell ref="KFW39:KGB39"/>
    <mergeCell ref="KGC39:KGH39"/>
    <mergeCell ref="KGI39:KGN39"/>
    <mergeCell ref="KEG39:KEL39"/>
    <mergeCell ref="KEM39:KER39"/>
    <mergeCell ref="KES39:KEX39"/>
    <mergeCell ref="KEY39:KFD39"/>
    <mergeCell ref="KFE39:KFJ39"/>
    <mergeCell ref="KDC39:KDH39"/>
    <mergeCell ref="KDI39:KDN39"/>
    <mergeCell ref="KDO39:KDT39"/>
    <mergeCell ref="KDU39:KDZ39"/>
    <mergeCell ref="KEA39:KEF39"/>
    <mergeCell ref="KBY39:KCD39"/>
    <mergeCell ref="KCE39:KCJ39"/>
    <mergeCell ref="KCK39:KCP39"/>
    <mergeCell ref="KCQ39:KCV39"/>
    <mergeCell ref="KCW39:KDB39"/>
    <mergeCell ref="KAU39:KAZ39"/>
    <mergeCell ref="KBA39:KBF39"/>
    <mergeCell ref="KBG39:KBL39"/>
    <mergeCell ref="KBM39:KBR39"/>
    <mergeCell ref="KBS39:KBX39"/>
    <mergeCell ref="JZQ39:JZV39"/>
    <mergeCell ref="JZW39:KAB39"/>
    <mergeCell ref="KAC39:KAH39"/>
    <mergeCell ref="KAI39:KAN39"/>
    <mergeCell ref="KAO39:KAT39"/>
    <mergeCell ref="JYM39:JYR39"/>
    <mergeCell ref="JYS39:JYX39"/>
    <mergeCell ref="JYY39:JZD39"/>
    <mergeCell ref="JZE39:JZJ39"/>
    <mergeCell ref="JZK39:JZP39"/>
    <mergeCell ref="JXI39:JXN39"/>
    <mergeCell ref="JXO39:JXT39"/>
    <mergeCell ref="JXU39:JXZ39"/>
    <mergeCell ref="JYA39:JYF39"/>
    <mergeCell ref="JYG39:JYL39"/>
    <mergeCell ref="JWE39:JWJ39"/>
    <mergeCell ref="JWK39:JWP39"/>
    <mergeCell ref="JWQ39:JWV39"/>
    <mergeCell ref="JWW39:JXB39"/>
    <mergeCell ref="JXC39:JXH39"/>
    <mergeCell ref="JVA39:JVF39"/>
    <mergeCell ref="JVG39:JVL39"/>
    <mergeCell ref="JVM39:JVR39"/>
    <mergeCell ref="JVS39:JVX39"/>
    <mergeCell ref="JVY39:JWD39"/>
    <mergeCell ref="JTW39:JUB39"/>
    <mergeCell ref="JUC39:JUH39"/>
    <mergeCell ref="JUI39:JUN39"/>
    <mergeCell ref="JUO39:JUT39"/>
    <mergeCell ref="JUU39:JUZ39"/>
    <mergeCell ref="JSS39:JSX39"/>
    <mergeCell ref="JSY39:JTD39"/>
    <mergeCell ref="JTE39:JTJ39"/>
    <mergeCell ref="JTK39:JTP39"/>
    <mergeCell ref="JTQ39:JTV39"/>
    <mergeCell ref="JRO39:JRT39"/>
    <mergeCell ref="JRU39:JRZ39"/>
    <mergeCell ref="JSA39:JSF39"/>
    <mergeCell ref="JSG39:JSL39"/>
    <mergeCell ref="JSM39:JSR39"/>
    <mergeCell ref="JQK39:JQP39"/>
    <mergeCell ref="JQQ39:JQV39"/>
    <mergeCell ref="JQW39:JRB39"/>
    <mergeCell ref="JRC39:JRH39"/>
    <mergeCell ref="JRI39:JRN39"/>
    <mergeCell ref="JPG39:JPL39"/>
    <mergeCell ref="JPM39:JPR39"/>
    <mergeCell ref="JPS39:JPX39"/>
    <mergeCell ref="JPY39:JQD39"/>
    <mergeCell ref="JQE39:JQJ39"/>
    <mergeCell ref="JOC39:JOH39"/>
    <mergeCell ref="JOI39:JON39"/>
    <mergeCell ref="JOO39:JOT39"/>
    <mergeCell ref="JOU39:JOZ39"/>
    <mergeCell ref="JPA39:JPF39"/>
    <mergeCell ref="JMY39:JND39"/>
    <mergeCell ref="JNE39:JNJ39"/>
    <mergeCell ref="JNK39:JNP39"/>
    <mergeCell ref="JNQ39:JNV39"/>
    <mergeCell ref="JNW39:JOB39"/>
    <mergeCell ref="JLU39:JLZ39"/>
    <mergeCell ref="JMA39:JMF39"/>
    <mergeCell ref="JMG39:JML39"/>
    <mergeCell ref="JMM39:JMR39"/>
    <mergeCell ref="JMS39:JMX39"/>
    <mergeCell ref="JKQ39:JKV39"/>
    <mergeCell ref="JKW39:JLB39"/>
    <mergeCell ref="JLC39:JLH39"/>
    <mergeCell ref="JLI39:JLN39"/>
    <mergeCell ref="JLO39:JLT39"/>
    <mergeCell ref="JJM39:JJR39"/>
    <mergeCell ref="JJS39:JJX39"/>
    <mergeCell ref="JJY39:JKD39"/>
    <mergeCell ref="JKE39:JKJ39"/>
    <mergeCell ref="JKK39:JKP39"/>
    <mergeCell ref="JII39:JIN39"/>
    <mergeCell ref="JIO39:JIT39"/>
    <mergeCell ref="JIU39:JIZ39"/>
    <mergeCell ref="JJA39:JJF39"/>
    <mergeCell ref="JJG39:JJL39"/>
    <mergeCell ref="JHE39:JHJ39"/>
    <mergeCell ref="JHK39:JHP39"/>
    <mergeCell ref="JHQ39:JHV39"/>
    <mergeCell ref="JHW39:JIB39"/>
    <mergeCell ref="JIC39:JIH39"/>
    <mergeCell ref="JGA39:JGF39"/>
    <mergeCell ref="JGG39:JGL39"/>
    <mergeCell ref="JGM39:JGR39"/>
    <mergeCell ref="JGS39:JGX39"/>
    <mergeCell ref="JGY39:JHD39"/>
    <mergeCell ref="JEW39:JFB39"/>
    <mergeCell ref="JFC39:JFH39"/>
    <mergeCell ref="JFI39:JFN39"/>
    <mergeCell ref="JFO39:JFT39"/>
    <mergeCell ref="JFU39:JFZ39"/>
    <mergeCell ref="JDS39:JDX39"/>
    <mergeCell ref="JDY39:JED39"/>
    <mergeCell ref="JEE39:JEJ39"/>
    <mergeCell ref="JEK39:JEP39"/>
    <mergeCell ref="JEQ39:JEV39"/>
    <mergeCell ref="JCO39:JCT39"/>
    <mergeCell ref="JCU39:JCZ39"/>
    <mergeCell ref="JDA39:JDF39"/>
    <mergeCell ref="JDG39:JDL39"/>
    <mergeCell ref="JDM39:JDR39"/>
    <mergeCell ref="JBK39:JBP39"/>
    <mergeCell ref="JBQ39:JBV39"/>
    <mergeCell ref="JBW39:JCB39"/>
    <mergeCell ref="JCC39:JCH39"/>
    <mergeCell ref="JCI39:JCN39"/>
    <mergeCell ref="JAG39:JAL39"/>
    <mergeCell ref="JAM39:JAR39"/>
    <mergeCell ref="JAS39:JAX39"/>
    <mergeCell ref="JAY39:JBD39"/>
    <mergeCell ref="JBE39:JBJ39"/>
    <mergeCell ref="IZC39:IZH39"/>
    <mergeCell ref="IZI39:IZN39"/>
    <mergeCell ref="IZO39:IZT39"/>
    <mergeCell ref="IZU39:IZZ39"/>
    <mergeCell ref="JAA39:JAF39"/>
    <mergeCell ref="IXY39:IYD39"/>
    <mergeCell ref="IYE39:IYJ39"/>
    <mergeCell ref="IYK39:IYP39"/>
    <mergeCell ref="IYQ39:IYV39"/>
    <mergeCell ref="IYW39:IZB39"/>
    <mergeCell ref="IWU39:IWZ39"/>
    <mergeCell ref="IXA39:IXF39"/>
    <mergeCell ref="IXG39:IXL39"/>
    <mergeCell ref="IXM39:IXR39"/>
    <mergeCell ref="IXS39:IXX39"/>
    <mergeCell ref="IVQ39:IVV39"/>
    <mergeCell ref="IVW39:IWB39"/>
    <mergeCell ref="IWC39:IWH39"/>
    <mergeCell ref="IWI39:IWN39"/>
    <mergeCell ref="IWO39:IWT39"/>
    <mergeCell ref="IUM39:IUR39"/>
    <mergeCell ref="IUS39:IUX39"/>
    <mergeCell ref="IUY39:IVD39"/>
    <mergeCell ref="IVE39:IVJ39"/>
    <mergeCell ref="IVK39:IVP39"/>
    <mergeCell ref="ITI39:ITN39"/>
    <mergeCell ref="ITO39:ITT39"/>
    <mergeCell ref="ITU39:ITZ39"/>
    <mergeCell ref="IUA39:IUF39"/>
    <mergeCell ref="IUG39:IUL39"/>
    <mergeCell ref="ISE39:ISJ39"/>
    <mergeCell ref="ISK39:ISP39"/>
    <mergeCell ref="ISQ39:ISV39"/>
    <mergeCell ref="ISW39:ITB39"/>
    <mergeCell ref="ITC39:ITH39"/>
    <mergeCell ref="IRA39:IRF39"/>
    <mergeCell ref="IRG39:IRL39"/>
    <mergeCell ref="IRM39:IRR39"/>
    <mergeCell ref="IRS39:IRX39"/>
    <mergeCell ref="IRY39:ISD39"/>
    <mergeCell ref="IPW39:IQB39"/>
    <mergeCell ref="IQC39:IQH39"/>
    <mergeCell ref="IQI39:IQN39"/>
    <mergeCell ref="IQO39:IQT39"/>
    <mergeCell ref="IQU39:IQZ39"/>
    <mergeCell ref="IOS39:IOX39"/>
    <mergeCell ref="IOY39:IPD39"/>
    <mergeCell ref="IPE39:IPJ39"/>
    <mergeCell ref="IPK39:IPP39"/>
    <mergeCell ref="IPQ39:IPV39"/>
    <mergeCell ref="INO39:INT39"/>
    <mergeCell ref="INU39:INZ39"/>
    <mergeCell ref="IOA39:IOF39"/>
    <mergeCell ref="IOG39:IOL39"/>
    <mergeCell ref="IOM39:IOR39"/>
    <mergeCell ref="IMK39:IMP39"/>
    <mergeCell ref="IMQ39:IMV39"/>
    <mergeCell ref="IMW39:INB39"/>
    <mergeCell ref="INC39:INH39"/>
    <mergeCell ref="INI39:INN39"/>
    <mergeCell ref="ILG39:ILL39"/>
    <mergeCell ref="ILM39:ILR39"/>
    <mergeCell ref="ILS39:ILX39"/>
    <mergeCell ref="ILY39:IMD39"/>
    <mergeCell ref="IME39:IMJ39"/>
    <mergeCell ref="IKC39:IKH39"/>
    <mergeCell ref="IKI39:IKN39"/>
    <mergeCell ref="IKO39:IKT39"/>
    <mergeCell ref="IKU39:IKZ39"/>
    <mergeCell ref="ILA39:ILF39"/>
    <mergeCell ref="IIY39:IJD39"/>
    <mergeCell ref="IJE39:IJJ39"/>
    <mergeCell ref="IJK39:IJP39"/>
    <mergeCell ref="IJQ39:IJV39"/>
    <mergeCell ref="IJW39:IKB39"/>
    <mergeCell ref="IHU39:IHZ39"/>
    <mergeCell ref="IIA39:IIF39"/>
    <mergeCell ref="IIG39:IIL39"/>
    <mergeCell ref="IIM39:IIR39"/>
    <mergeCell ref="IIS39:IIX39"/>
    <mergeCell ref="IGQ39:IGV39"/>
    <mergeCell ref="IGW39:IHB39"/>
    <mergeCell ref="IHC39:IHH39"/>
    <mergeCell ref="IHI39:IHN39"/>
    <mergeCell ref="IHO39:IHT39"/>
    <mergeCell ref="IFM39:IFR39"/>
    <mergeCell ref="IFS39:IFX39"/>
    <mergeCell ref="IFY39:IGD39"/>
    <mergeCell ref="IGE39:IGJ39"/>
    <mergeCell ref="IGK39:IGP39"/>
    <mergeCell ref="IEI39:IEN39"/>
    <mergeCell ref="IEO39:IET39"/>
    <mergeCell ref="IEU39:IEZ39"/>
    <mergeCell ref="IFA39:IFF39"/>
    <mergeCell ref="IFG39:IFL39"/>
    <mergeCell ref="IDE39:IDJ39"/>
    <mergeCell ref="IDK39:IDP39"/>
    <mergeCell ref="IDQ39:IDV39"/>
    <mergeCell ref="IDW39:IEB39"/>
    <mergeCell ref="IEC39:IEH39"/>
    <mergeCell ref="ICA39:ICF39"/>
    <mergeCell ref="ICG39:ICL39"/>
    <mergeCell ref="ICM39:ICR39"/>
    <mergeCell ref="ICS39:ICX39"/>
    <mergeCell ref="ICY39:IDD39"/>
    <mergeCell ref="IAW39:IBB39"/>
    <mergeCell ref="IBC39:IBH39"/>
    <mergeCell ref="IBI39:IBN39"/>
    <mergeCell ref="IBO39:IBT39"/>
    <mergeCell ref="IBU39:IBZ39"/>
    <mergeCell ref="HZS39:HZX39"/>
    <mergeCell ref="HZY39:IAD39"/>
    <mergeCell ref="IAE39:IAJ39"/>
    <mergeCell ref="IAK39:IAP39"/>
    <mergeCell ref="IAQ39:IAV39"/>
    <mergeCell ref="HYO39:HYT39"/>
    <mergeCell ref="HYU39:HYZ39"/>
    <mergeCell ref="HZA39:HZF39"/>
    <mergeCell ref="HZG39:HZL39"/>
    <mergeCell ref="HZM39:HZR39"/>
    <mergeCell ref="HXK39:HXP39"/>
    <mergeCell ref="HXQ39:HXV39"/>
    <mergeCell ref="HXW39:HYB39"/>
    <mergeCell ref="HYC39:HYH39"/>
    <mergeCell ref="HYI39:HYN39"/>
    <mergeCell ref="HWG39:HWL39"/>
    <mergeCell ref="HWM39:HWR39"/>
    <mergeCell ref="HWS39:HWX39"/>
    <mergeCell ref="HWY39:HXD39"/>
    <mergeCell ref="HXE39:HXJ39"/>
    <mergeCell ref="HVC39:HVH39"/>
    <mergeCell ref="HVI39:HVN39"/>
    <mergeCell ref="HVO39:HVT39"/>
    <mergeCell ref="HVU39:HVZ39"/>
    <mergeCell ref="HWA39:HWF39"/>
    <mergeCell ref="HTY39:HUD39"/>
    <mergeCell ref="HUE39:HUJ39"/>
    <mergeCell ref="HUK39:HUP39"/>
    <mergeCell ref="HUQ39:HUV39"/>
    <mergeCell ref="HUW39:HVB39"/>
    <mergeCell ref="HSU39:HSZ39"/>
    <mergeCell ref="HTA39:HTF39"/>
    <mergeCell ref="HTG39:HTL39"/>
    <mergeCell ref="HTM39:HTR39"/>
    <mergeCell ref="HTS39:HTX39"/>
    <mergeCell ref="HRQ39:HRV39"/>
    <mergeCell ref="HRW39:HSB39"/>
    <mergeCell ref="HSC39:HSH39"/>
    <mergeCell ref="HSI39:HSN39"/>
    <mergeCell ref="HSO39:HST39"/>
    <mergeCell ref="HQM39:HQR39"/>
    <mergeCell ref="HQS39:HQX39"/>
    <mergeCell ref="HQY39:HRD39"/>
    <mergeCell ref="HRE39:HRJ39"/>
    <mergeCell ref="HRK39:HRP39"/>
    <mergeCell ref="HPI39:HPN39"/>
    <mergeCell ref="HPO39:HPT39"/>
    <mergeCell ref="HPU39:HPZ39"/>
    <mergeCell ref="HQA39:HQF39"/>
    <mergeCell ref="HQG39:HQL39"/>
    <mergeCell ref="HOE39:HOJ39"/>
    <mergeCell ref="HOK39:HOP39"/>
    <mergeCell ref="HOQ39:HOV39"/>
    <mergeCell ref="HOW39:HPB39"/>
    <mergeCell ref="HPC39:HPH39"/>
    <mergeCell ref="HNA39:HNF39"/>
    <mergeCell ref="HNG39:HNL39"/>
    <mergeCell ref="HNM39:HNR39"/>
    <mergeCell ref="HNS39:HNX39"/>
    <mergeCell ref="HNY39:HOD39"/>
    <mergeCell ref="HLW39:HMB39"/>
    <mergeCell ref="HMC39:HMH39"/>
    <mergeCell ref="HMI39:HMN39"/>
    <mergeCell ref="HMO39:HMT39"/>
    <mergeCell ref="HMU39:HMZ39"/>
    <mergeCell ref="HKS39:HKX39"/>
    <mergeCell ref="HKY39:HLD39"/>
    <mergeCell ref="HLE39:HLJ39"/>
    <mergeCell ref="HLK39:HLP39"/>
    <mergeCell ref="HLQ39:HLV39"/>
    <mergeCell ref="HJO39:HJT39"/>
    <mergeCell ref="HJU39:HJZ39"/>
    <mergeCell ref="HKA39:HKF39"/>
    <mergeCell ref="HKG39:HKL39"/>
    <mergeCell ref="HKM39:HKR39"/>
    <mergeCell ref="HIK39:HIP39"/>
    <mergeCell ref="HIQ39:HIV39"/>
    <mergeCell ref="HIW39:HJB39"/>
    <mergeCell ref="HJC39:HJH39"/>
    <mergeCell ref="HJI39:HJN39"/>
    <mergeCell ref="HHG39:HHL39"/>
    <mergeCell ref="HHM39:HHR39"/>
    <mergeCell ref="HHS39:HHX39"/>
    <mergeCell ref="HHY39:HID39"/>
    <mergeCell ref="HIE39:HIJ39"/>
    <mergeCell ref="HGC39:HGH39"/>
    <mergeCell ref="HGI39:HGN39"/>
    <mergeCell ref="HGO39:HGT39"/>
    <mergeCell ref="HGU39:HGZ39"/>
    <mergeCell ref="HHA39:HHF39"/>
    <mergeCell ref="HEY39:HFD39"/>
    <mergeCell ref="HFE39:HFJ39"/>
    <mergeCell ref="HFK39:HFP39"/>
    <mergeCell ref="HFQ39:HFV39"/>
    <mergeCell ref="HFW39:HGB39"/>
    <mergeCell ref="HDU39:HDZ39"/>
    <mergeCell ref="HEA39:HEF39"/>
    <mergeCell ref="HEG39:HEL39"/>
    <mergeCell ref="HEM39:HER39"/>
    <mergeCell ref="HES39:HEX39"/>
    <mergeCell ref="HCQ39:HCV39"/>
    <mergeCell ref="HCW39:HDB39"/>
    <mergeCell ref="HDC39:HDH39"/>
    <mergeCell ref="HDI39:HDN39"/>
    <mergeCell ref="HDO39:HDT39"/>
    <mergeCell ref="HBM39:HBR39"/>
    <mergeCell ref="HBS39:HBX39"/>
    <mergeCell ref="HBY39:HCD39"/>
    <mergeCell ref="HCE39:HCJ39"/>
    <mergeCell ref="HCK39:HCP39"/>
    <mergeCell ref="HAI39:HAN39"/>
    <mergeCell ref="HAO39:HAT39"/>
    <mergeCell ref="HAU39:HAZ39"/>
    <mergeCell ref="HBA39:HBF39"/>
    <mergeCell ref="HBG39:HBL39"/>
    <mergeCell ref="GZE39:GZJ39"/>
    <mergeCell ref="GZK39:GZP39"/>
    <mergeCell ref="GZQ39:GZV39"/>
    <mergeCell ref="GZW39:HAB39"/>
    <mergeCell ref="HAC39:HAH39"/>
    <mergeCell ref="GYA39:GYF39"/>
    <mergeCell ref="GYG39:GYL39"/>
    <mergeCell ref="GYM39:GYR39"/>
    <mergeCell ref="GYS39:GYX39"/>
    <mergeCell ref="GYY39:GZD39"/>
    <mergeCell ref="GWW39:GXB39"/>
    <mergeCell ref="GXC39:GXH39"/>
    <mergeCell ref="GXI39:GXN39"/>
    <mergeCell ref="GXO39:GXT39"/>
    <mergeCell ref="GXU39:GXZ39"/>
    <mergeCell ref="GVS39:GVX39"/>
    <mergeCell ref="GVY39:GWD39"/>
    <mergeCell ref="GWE39:GWJ39"/>
    <mergeCell ref="GWK39:GWP39"/>
    <mergeCell ref="GWQ39:GWV39"/>
    <mergeCell ref="GUO39:GUT39"/>
    <mergeCell ref="GUU39:GUZ39"/>
    <mergeCell ref="GVA39:GVF39"/>
    <mergeCell ref="GVG39:GVL39"/>
    <mergeCell ref="GVM39:GVR39"/>
    <mergeCell ref="GTK39:GTP39"/>
    <mergeCell ref="GTQ39:GTV39"/>
    <mergeCell ref="GTW39:GUB39"/>
    <mergeCell ref="GUC39:GUH39"/>
    <mergeCell ref="GUI39:GUN39"/>
    <mergeCell ref="GSG39:GSL39"/>
    <mergeCell ref="GSM39:GSR39"/>
    <mergeCell ref="GSS39:GSX39"/>
    <mergeCell ref="GSY39:GTD39"/>
    <mergeCell ref="GTE39:GTJ39"/>
    <mergeCell ref="GRC39:GRH39"/>
    <mergeCell ref="GRI39:GRN39"/>
    <mergeCell ref="GRO39:GRT39"/>
    <mergeCell ref="GRU39:GRZ39"/>
    <mergeCell ref="GSA39:GSF39"/>
    <mergeCell ref="GPY39:GQD39"/>
    <mergeCell ref="GQE39:GQJ39"/>
    <mergeCell ref="GQK39:GQP39"/>
    <mergeCell ref="GQQ39:GQV39"/>
    <mergeCell ref="GQW39:GRB39"/>
    <mergeCell ref="GOU39:GOZ39"/>
    <mergeCell ref="GPA39:GPF39"/>
    <mergeCell ref="GPG39:GPL39"/>
    <mergeCell ref="GPM39:GPR39"/>
    <mergeCell ref="GPS39:GPX39"/>
    <mergeCell ref="GNQ39:GNV39"/>
    <mergeCell ref="GNW39:GOB39"/>
    <mergeCell ref="GOC39:GOH39"/>
    <mergeCell ref="GOI39:GON39"/>
    <mergeCell ref="GOO39:GOT39"/>
    <mergeCell ref="GMM39:GMR39"/>
    <mergeCell ref="GMS39:GMX39"/>
    <mergeCell ref="GMY39:GND39"/>
    <mergeCell ref="GNE39:GNJ39"/>
    <mergeCell ref="GNK39:GNP39"/>
    <mergeCell ref="GLI39:GLN39"/>
    <mergeCell ref="GLO39:GLT39"/>
    <mergeCell ref="GLU39:GLZ39"/>
    <mergeCell ref="GMA39:GMF39"/>
    <mergeCell ref="GMG39:GML39"/>
    <mergeCell ref="GKE39:GKJ39"/>
    <mergeCell ref="GKK39:GKP39"/>
    <mergeCell ref="GKQ39:GKV39"/>
    <mergeCell ref="GKW39:GLB39"/>
    <mergeCell ref="GLC39:GLH39"/>
    <mergeCell ref="GJA39:GJF39"/>
    <mergeCell ref="GJG39:GJL39"/>
    <mergeCell ref="GJM39:GJR39"/>
    <mergeCell ref="GJS39:GJX39"/>
    <mergeCell ref="GJY39:GKD39"/>
    <mergeCell ref="GHW39:GIB39"/>
    <mergeCell ref="GIC39:GIH39"/>
    <mergeCell ref="GII39:GIN39"/>
    <mergeCell ref="GIO39:GIT39"/>
    <mergeCell ref="GIU39:GIZ39"/>
    <mergeCell ref="GGS39:GGX39"/>
    <mergeCell ref="GGY39:GHD39"/>
    <mergeCell ref="GHE39:GHJ39"/>
    <mergeCell ref="GHK39:GHP39"/>
    <mergeCell ref="GHQ39:GHV39"/>
    <mergeCell ref="GFO39:GFT39"/>
    <mergeCell ref="GFU39:GFZ39"/>
    <mergeCell ref="GGA39:GGF39"/>
    <mergeCell ref="GGG39:GGL39"/>
    <mergeCell ref="GGM39:GGR39"/>
    <mergeCell ref="GEK39:GEP39"/>
    <mergeCell ref="GEQ39:GEV39"/>
    <mergeCell ref="GEW39:GFB39"/>
    <mergeCell ref="GFC39:GFH39"/>
    <mergeCell ref="GFI39:GFN39"/>
    <mergeCell ref="GDG39:GDL39"/>
    <mergeCell ref="GDM39:GDR39"/>
    <mergeCell ref="GDS39:GDX39"/>
    <mergeCell ref="GDY39:GED39"/>
    <mergeCell ref="GEE39:GEJ39"/>
    <mergeCell ref="GCC39:GCH39"/>
    <mergeCell ref="GCI39:GCN39"/>
    <mergeCell ref="GCO39:GCT39"/>
    <mergeCell ref="GCU39:GCZ39"/>
    <mergeCell ref="GDA39:GDF39"/>
    <mergeCell ref="GAY39:GBD39"/>
    <mergeCell ref="GBE39:GBJ39"/>
    <mergeCell ref="GBK39:GBP39"/>
    <mergeCell ref="GBQ39:GBV39"/>
    <mergeCell ref="GBW39:GCB39"/>
    <mergeCell ref="FZU39:FZZ39"/>
    <mergeCell ref="GAA39:GAF39"/>
    <mergeCell ref="GAG39:GAL39"/>
    <mergeCell ref="GAM39:GAR39"/>
    <mergeCell ref="GAS39:GAX39"/>
    <mergeCell ref="FYQ39:FYV39"/>
    <mergeCell ref="FYW39:FZB39"/>
    <mergeCell ref="FZC39:FZH39"/>
    <mergeCell ref="FZI39:FZN39"/>
    <mergeCell ref="FZO39:FZT39"/>
    <mergeCell ref="FXM39:FXR39"/>
    <mergeCell ref="FXS39:FXX39"/>
    <mergeCell ref="FXY39:FYD39"/>
    <mergeCell ref="FYE39:FYJ39"/>
    <mergeCell ref="FYK39:FYP39"/>
    <mergeCell ref="FWI39:FWN39"/>
    <mergeCell ref="FWO39:FWT39"/>
    <mergeCell ref="FWU39:FWZ39"/>
    <mergeCell ref="FXA39:FXF39"/>
    <mergeCell ref="FXG39:FXL39"/>
    <mergeCell ref="FVE39:FVJ39"/>
    <mergeCell ref="FVK39:FVP39"/>
    <mergeCell ref="FVQ39:FVV39"/>
    <mergeCell ref="FVW39:FWB39"/>
    <mergeCell ref="FWC39:FWH39"/>
    <mergeCell ref="FUA39:FUF39"/>
    <mergeCell ref="FUG39:FUL39"/>
    <mergeCell ref="FUM39:FUR39"/>
    <mergeCell ref="FUS39:FUX39"/>
    <mergeCell ref="FUY39:FVD39"/>
    <mergeCell ref="FSW39:FTB39"/>
    <mergeCell ref="FTC39:FTH39"/>
    <mergeCell ref="FTI39:FTN39"/>
    <mergeCell ref="FTO39:FTT39"/>
    <mergeCell ref="FTU39:FTZ39"/>
    <mergeCell ref="FRS39:FRX39"/>
    <mergeCell ref="FRY39:FSD39"/>
    <mergeCell ref="FSE39:FSJ39"/>
    <mergeCell ref="FSK39:FSP39"/>
    <mergeCell ref="FSQ39:FSV39"/>
    <mergeCell ref="FQO39:FQT39"/>
    <mergeCell ref="FQU39:FQZ39"/>
    <mergeCell ref="FRA39:FRF39"/>
    <mergeCell ref="FRG39:FRL39"/>
    <mergeCell ref="FRM39:FRR39"/>
    <mergeCell ref="FPK39:FPP39"/>
    <mergeCell ref="FPQ39:FPV39"/>
    <mergeCell ref="FPW39:FQB39"/>
    <mergeCell ref="FQC39:FQH39"/>
    <mergeCell ref="FQI39:FQN39"/>
    <mergeCell ref="FOG39:FOL39"/>
    <mergeCell ref="FOM39:FOR39"/>
    <mergeCell ref="FOS39:FOX39"/>
    <mergeCell ref="FOY39:FPD39"/>
    <mergeCell ref="FPE39:FPJ39"/>
    <mergeCell ref="FNC39:FNH39"/>
    <mergeCell ref="FNI39:FNN39"/>
    <mergeCell ref="FNO39:FNT39"/>
    <mergeCell ref="FNU39:FNZ39"/>
    <mergeCell ref="FOA39:FOF39"/>
    <mergeCell ref="FLY39:FMD39"/>
    <mergeCell ref="FME39:FMJ39"/>
    <mergeCell ref="FMK39:FMP39"/>
    <mergeCell ref="FMQ39:FMV39"/>
    <mergeCell ref="FMW39:FNB39"/>
    <mergeCell ref="FKU39:FKZ39"/>
    <mergeCell ref="FLA39:FLF39"/>
    <mergeCell ref="FLG39:FLL39"/>
    <mergeCell ref="FLM39:FLR39"/>
    <mergeCell ref="FLS39:FLX39"/>
    <mergeCell ref="FJQ39:FJV39"/>
    <mergeCell ref="FJW39:FKB39"/>
    <mergeCell ref="FKC39:FKH39"/>
    <mergeCell ref="FKI39:FKN39"/>
    <mergeCell ref="FKO39:FKT39"/>
    <mergeCell ref="FIM39:FIR39"/>
    <mergeCell ref="FIS39:FIX39"/>
    <mergeCell ref="FIY39:FJD39"/>
    <mergeCell ref="FJE39:FJJ39"/>
    <mergeCell ref="FJK39:FJP39"/>
    <mergeCell ref="FHI39:FHN39"/>
    <mergeCell ref="FHO39:FHT39"/>
    <mergeCell ref="FHU39:FHZ39"/>
    <mergeCell ref="FIA39:FIF39"/>
    <mergeCell ref="FIG39:FIL39"/>
    <mergeCell ref="FGE39:FGJ39"/>
    <mergeCell ref="FGK39:FGP39"/>
    <mergeCell ref="FGQ39:FGV39"/>
    <mergeCell ref="FGW39:FHB39"/>
    <mergeCell ref="FHC39:FHH39"/>
    <mergeCell ref="FFA39:FFF39"/>
    <mergeCell ref="FFG39:FFL39"/>
    <mergeCell ref="FFM39:FFR39"/>
    <mergeCell ref="FFS39:FFX39"/>
    <mergeCell ref="FFY39:FGD39"/>
    <mergeCell ref="FDW39:FEB39"/>
    <mergeCell ref="FEC39:FEH39"/>
    <mergeCell ref="FEI39:FEN39"/>
    <mergeCell ref="FEO39:FET39"/>
    <mergeCell ref="FEU39:FEZ39"/>
    <mergeCell ref="FCS39:FCX39"/>
    <mergeCell ref="FCY39:FDD39"/>
    <mergeCell ref="FDE39:FDJ39"/>
    <mergeCell ref="FDK39:FDP39"/>
    <mergeCell ref="FDQ39:FDV39"/>
    <mergeCell ref="FBO39:FBT39"/>
    <mergeCell ref="FBU39:FBZ39"/>
    <mergeCell ref="FCA39:FCF39"/>
    <mergeCell ref="FCG39:FCL39"/>
    <mergeCell ref="FCM39:FCR39"/>
    <mergeCell ref="FAK39:FAP39"/>
    <mergeCell ref="FAQ39:FAV39"/>
    <mergeCell ref="FAW39:FBB39"/>
    <mergeCell ref="FBC39:FBH39"/>
    <mergeCell ref="FBI39:FBN39"/>
    <mergeCell ref="EZG39:EZL39"/>
    <mergeCell ref="EZM39:EZR39"/>
    <mergeCell ref="EZS39:EZX39"/>
    <mergeCell ref="EZY39:FAD39"/>
    <mergeCell ref="FAE39:FAJ39"/>
    <mergeCell ref="EYC39:EYH39"/>
    <mergeCell ref="EYI39:EYN39"/>
    <mergeCell ref="EYO39:EYT39"/>
    <mergeCell ref="EYU39:EYZ39"/>
    <mergeCell ref="EZA39:EZF39"/>
    <mergeCell ref="EWY39:EXD39"/>
    <mergeCell ref="EXE39:EXJ39"/>
    <mergeCell ref="EXK39:EXP39"/>
    <mergeCell ref="EXQ39:EXV39"/>
    <mergeCell ref="EXW39:EYB39"/>
    <mergeCell ref="EVU39:EVZ39"/>
    <mergeCell ref="EWA39:EWF39"/>
    <mergeCell ref="EWG39:EWL39"/>
    <mergeCell ref="EWM39:EWR39"/>
    <mergeCell ref="EWS39:EWX39"/>
    <mergeCell ref="EUQ39:EUV39"/>
    <mergeCell ref="EUW39:EVB39"/>
    <mergeCell ref="EVC39:EVH39"/>
    <mergeCell ref="EVI39:EVN39"/>
    <mergeCell ref="EVO39:EVT39"/>
    <mergeCell ref="ETM39:ETR39"/>
    <mergeCell ref="ETS39:ETX39"/>
    <mergeCell ref="ETY39:EUD39"/>
    <mergeCell ref="EUE39:EUJ39"/>
    <mergeCell ref="EUK39:EUP39"/>
    <mergeCell ref="ESI39:ESN39"/>
    <mergeCell ref="ESO39:EST39"/>
    <mergeCell ref="ESU39:ESZ39"/>
    <mergeCell ref="ETA39:ETF39"/>
    <mergeCell ref="ETG39:ETL39"/>
    <mergeCell ref="ERE39:ERJ39"/>
    <mergeCell ref="ERK39:ERP39"/>
    <mergeCell ref="ERQ39:ERV39"/>
    <mergeCell ref="ERW39:ESB39"/>
    <mergeCell ref="ESC39:ESH39"/>
    <mergeCell ref="EQA39:EQF39"/>
    <mergeCell ref="EQG39:EQL39"/>
    <mergeCell ref="EQM39:EQR39"/>
    <mergeCell ref="EQS39:EQX39"/>
    <mergeCell ref="EQY39:ERD39"/>
    <mergeCell ref="EOW39:EPB39"/>
    <mergeCell ref="EPC39:EPH39"/>
    <mergeCell ref="EPI39:EPN39"/>
    <mergeCell ref="EPO39:EPT39"/>
    <mergeCell ref="EPU39:EPZ39"/>
    <mergeCell ref="ENS39:ENX39"/>
    <mergeCell ref="ENY39:EOD39"/>
    <mergeCell ref="EOE39:EOJ39"/>
    <mergeCell ref="EOK39:EOP39"/>
    <mergeCell ref="EOQ39:EOV39"/>
    <mergeCell ref="EMO39:EMT39"/>
    <mergeCell ref="EMU39:EMZ39"/>
    <mergeCell ref="ENA39:ENF39"/>
    <mergeCell ref="ENG39:ENL39"/>
    <mergeCell ref="ENM39:ENR39"/>
    <mergeCell ref="ELK39:ELP39"/>
    <mergeCell ref="ELQ39:ELV39"/>
    <mergeCell ref="ELW39:EMB39"/>
    <mergeCell ref="EMC39:EMH39"/>
    <mergeCell ref="EMI39:EMN39"/>
    <mergeCell ref="EKG39:EKL39"/>
    <mergeCell ref="EKM39:EKR39"/>
    <mergeCell ref="EKS39:EKX39"/>
    <mergeCell ref="EKY39:ELD39"/>
    <mergeCell ref="ELE39:ELJ39"/>
    <mergeCell ref="EJC39:EJH39"/>
    <mergeCell ref="EJI39:EJN39"/>
    <mergeCell ref="EJO39:EJT39"/>
    <mergeCell ref="EJU39:EJZ39"/>
    <mergeCell ref="EKA39:EKF39"/>
    <mergeCell ref="EHY39:EID39"/>
    <mergeCell ref="EIE39:EIJ39"/>
    <mergeCell ref="EIK39:EIP39"/>
    <mergeCell ref="EIQ39:EIV39"/>
    <mergeCell ref="EIW39:EJB39"/>
    <mergeCell ref="EGU39:EGZ39"/>
    <mergeCell ref="EHA39:EHF39"/>
    <mergeCell ref="EHG39:EHL39"/>
    <mergeCell ref="EHM39:EHR39"/>
    <mergeCell ref="EHS39:EHX39"/>
    <mergeCell ref="EFQ39:EFV39"/>
    <mergeCell ref="EFW39:EGB39"/>
    <mergeCell ref="EGC39:EGH39"/>
    <mergeCell ref="EGI39:EGN39"/>
    <mergeCell ref="EGO39:EGT39"/>
    <mergeCell ref="EEM39:EER39"/>
    <mergeCell ref="EES39:EEX39"/>
    <mergeCell ref="EEY39:EFD39"/>
    <mergeCell ref="EFE39:EFJ39"/>
    <mergeCell ref="EFK39:EFP39"/>
    <mergeCell ref="EDI39:EDN39"/>
    <mergeCell ref="EDO39:EDT39"/>
    <mergeCell ref="EDU39:EDZ39"/>
    <mergeCell ref="EEA39:EEF39"/>
    <mergeCell ref="EEG39:EEL39"/>
    <mergeCell ref="ECE39:ECJ39"/>
    <mergeCell ref="ECK39:ECP39"/>
    <mergeCell ref="ECQ39:ECV39"/>
    <mergeCell ref="ECW39:EDB39"/>
    <mergeCell ref="EDC39:EDH39"/>
    <mergeCell ref="EBA39:EBF39"/>
    <mergeCell ref="EBG39:EBL39"/>
    <mergeCell ref="EBM39:EBR39"/>
    <mergeCell ref="EBS39:EBX39"/>
    <mergeCell ref="EBY39:ECD39"/>
    <mergeCell ref="DZW39:EAB39"/>
    <mergeCell ref="EAC39:EAH39"/>
    <mergeCell ref="EAI39:EAN39"/>
    <mergeCell ref="EAO39:EAT39"/>
    <mergeCell ref="EAU39:EAZ39"/>
    <mergeCell ref="DYS39:DYX39"/>
    <mergeCell ref="DYY39:DZD39"/>
    <mergeCell ref="DZE39:DZJ39"/>
    <mergeCell ref="DZK39:DZP39"/>
    <mergeCell ref="DZQ39:DZV39"/>
    <mergeCell ref="DXO39:DXT39"/>
    <mergeCell ref="DXU39:DXZ39"/>
    <mergeCell ref="DYA39:DYF39"/>
    <mergeCell ref="DYG39:DYL39"/>
    <mergeCell ref="DYM39:DYR39"/>
    <mergeCell ref="DWK39:DWP39"/>
    <mergeCell ref="DWQ39:DWV39"/>
    <mergeCell ref="DWW39:DXB39"/>
    <mergeCell ref="DXC39:DXH39"/>
    <mergeCell ref="DXI39:DXN39"/>
    <mergeCell ref="DVG39:DVL39"/>
    <mergeCell ref="DVM39:DVR39"/>
    <mergeCell ref="DVS39:DVX39"/>
    <mergeCell ref="DVY39:DWD39"/>
    <mergeCell ref="DWE39:DWJ39"/>
    <mergeCell ref="DUC39:DUH39"/>
    <mergeCell ref="DUI39:DUN39"/>
    <mergeCell ref="DUO39:DUT39"/>
    <mergeCell ref="DUU39:DUZ39"/>
    <mergeCell ref="DVA39:DVF39"/>
    <mergeCell ref="DSY39:DTD39"/>
    <mergeCell ref="DTE39:DTJ39"/>
    <mergeCell ref="DTK39:DTP39"/>
    <mergeCell ref="DTQ39:DTV39"/>
    <mergeCell ref="DTW39:DUB39"/>
    <mergeCell ref="DRU39:DRZ39"/>
    <mergeCell ref="DSA39:DSF39"/>
    <mergeCell ref="DSG39:DSL39"/>
    <mergeCell ref="DSM39:DSR39"/>
    <mergeCell ref="DSS39:DSX39"/>
    <mergeCell ref="DQQ39:DQV39"/>
    <mergeCell ref="DQW39:DRB39"/>
    <mergeCell ref="DRC39:DRH39"/>
    <mergeCell ref="DRI39:DRN39"/>
    <mergeCell ref="DRO39:DRT39"/>
    <mergeCell ref="DPM39:DPR39"/>
    <mergeCell ref="DPS39:DPX39"/>
    <mergeCell ref="DPY39:DQD39"/>
    <mergeCell ref="DQE39:DQJ39"/>
    <mergeCell ref="DQK39:DQP39"/>
    <mergeCell ref="DOI39:DON39"/>
    <mergeCell ref="DOO39:DOT39"/>
    <mergeCell ref="DOU39:DOZ39"/>
    <mergeCell ref="DPA39:DPF39"/>
    <mergeCell ref="DPG39:DPL39"/>
    <mergeCell ref="DNE39:DNJ39"/>
    <mergeCell ref="DNK39:DNP39"/>
    <mergeCell ref="DNQ39:DNV39"/>
    <mergeCell ref="DNW39:DOB39"/>
    <mergeCell ref="DOC39:DOH39"/>
    <mergeCell ref="DMA39:DMF39"/>
    <mergeCell ref="DMG39:DML39"/>
    <mergeCell ref="DMM39:DMR39"/>
    <mergeCell ref="DMS39:DMX39"/>
    <mergeCell ref="DMY39:DND39"/>
    <mergeCell ref="DKW39:DLB39"/>
    <mergeCell ref="DLC39:DLH39"/>
    <mergeCell ref="DLI39:DLN39"/>
    <mergeCell ref="DLO39:DLT39"/>
    <mergeCell ref="DLU39:DLZ39"/>
    <mergeCell ref="DJS39:DJX39"/>
    <mergeCell ref="DJY39:DKD39"/>
    <mergeCell ref="DKE39:DKJ39"/>
    <mergeCell ref="DKK39:DKP39"/>
    <mergeCell ref="DKQ39:DKV39"/>
    <mergeCell ref="DIO39:DIT39"/>
    <mergeCell ref="DIU39:DIZ39"/>
    <mergeCell ref="DJA39:DJF39"/>
    <mergeCell ref="DJG39:DJL39"/>
    <mergeCell ref="DJM39:DJR39"/>
    <mergeCell ref="DHK39:DHP39"/>
    <mergeCell ref="DHQ39:DHV39"/>
    <mergeCell ref="DHW39:DIB39"/>
    <mergeCell ref="DIC39:DIH39"/>
    <mergeCell ref="DII39:DIN39"/>
    <mergeCell ref="DGG39:DGL39"/>
    <mergeCell ref="DGM39:DGR39"/>
    <mergeCell ref="DGS39:DGX39"/>
    <mergeCell ref="DGY39:DHD39"/>
    <mergeCell ref="DHE39:DHJ39"/>
    <mergeCell ref="DFC39:DFH39"/>
    <mergeCell ref="DFI39:DFN39"/>
    <mergeCell ref="DFO39:DFT39"/>
    <mergeCell ref="DFU39:DFZ39"/>
    <mergeCell ref="DGA39:DGF39"/>
    <mergeCell ref="DDY39:DED39"/>
    <mergeCell ref="DEE39:DEJ39"/>
    <mergeCell ref="DEK39:DEP39"/>
    <mergeCell ref="DEQ39:DEV39"/>
    <mergeCell ref="DEW39:DFB39"/>
    <mergeCell ref="DCU39:DCZ39"/>
    <mergeCell ref="DDA39:DDF39"/>
    <mergeCell ref="DDG39:DDL39"/>
    <mergeCell ref="DDM39:DDR39"/>
    <mergeCell ref="DDS39:DDX39"/>
    <mergeCell ref="DBQ39:DBV39"/>
    <mergeCell ref="DBW39:DCB39"/>
    <mergeCell ref="DCC39:DCH39"/>
    <mergeCell ref="DCI39:DCN39"/>
    <mergeCell ref="DCO39:DCT39"/>
    <mergeCell ref="DAM39:DAR39"/>
    <mergeCell ref="DAS39:DAX39"/>
    <mergeCell ref="DAY39:DBD39"/>
    <mergeCell ref="DBE39:DBJ39"/>
    <mergeCell ref="DBK39:DBP39"/>
    <mergeCell ref="CZI39:CZN39"/>
    <mergeCell ref="CZO39:CZT39"/>
    <mergeCell ref="CZU39:CZZ39"/>
    <mergeCell ref="DAA39:DAF39"/>
    <mergeCell ref="DAG39:DAL39"/>
    <mergeCell ref="CYE39:CYJ39"/>
    <mergeCell ref="CYK39:CYP39"/>
    <mergeCell ref="CYQ39:CYV39"/>
    <mergeCell ref="CYW39:CZB39"/>
    <mergeCell ref="CZC39:CZH39"/>
    <mergeCell ref="CXA39:CXF39"/>
    <mergeCell ref="CXG39:CXL39"/>
    <mergeCell ref="CXM39:CXR39"/>
    <mergeCell ref="CXS39:CXX39"/>
    <mergeCell ref="CXY39:CYD39"/>
    <mergeCell ref="CVW39:CWB39"/>
    <mergeCell ref="CWC39:CWH39"/>
    <mergeCell ref="CWI39:CWN39"/>
    <mergeCell ref="CWO39:CWT39"/>
    <mergeCell ref="CWU39:CWZ39"/>
    <mergeCell ref="CUS39:CUX39"/>
    <mergeCell ref="CUY39:CVD39"/>
    <mergeCell ref="CVE39:CVJ39"/>
    <mergeCell ref="CVK39:CVP39"/>
    <mergeCell ref="CVQ39:CVV39"/>
    <mergeCell ref="CTO39:CTT39"/>
    <mergeCell ref="CTU39:CTZ39"/>
    <mergeCell ref="CUA39:CUF39"/>
    <mergeCell ref="CUG39:CUL39"/>
    <mergeCell ref="CUM39:CUR39"/>
    <mergeCell ref="CSK39:CSP39"/>
    <mergeCell ref="CSQ39:CSV39"/>
    <mergeCell ref="CSW39:CTB39"/>
    <mergeCell ref="CTC39:CTH39"/>
    <mergeCell ref="CTI39:CTN39"/>
    <mergeCell ref="CRG39:CRL39"/>
    <mergeCell ref="CRM39:CRR39"/>
    <mergeCell ref="CRS39:CRX39"/>
    <mergeCell ref="CRY39:CSD39"/>
    <mergeCell ref="CSE39:CSJ39"/>
    <mergeCell ref="CQC39:CQH39"/>
    <mergeCell ref="CQI39:CQN39"/>
    <mergeCell ref="CQO39:CQT39"/>
    <mergeCell ref="CQU39:CQZ39"/>
    <mergeCell ref="CRA39:CRF39"/>
    <mergeCell ref="COY39:CPD39"/>
    <mergeCell ref="CPE39:CPJ39"/>
    <mergeCell ref="CPK39:CPP39"/>
    <mergeCell ref="CPQ39:CPV39"/>
    <mergeCell ref="CPW39:CQB39"/>
    <mergeCell ref="CNU39:CNZ39"/>
    <mergeCell ref="COA39:COF39"/>
    <mergeCell ref="COG39:COL39"/>
    <mergeCell ref="COM39:COR39"/>
    <mergeCell ref="COS39:COX39"/>
    <mergeCell ref="CMQ39:CMV39"/>
    <mergeCell ref="CMW39:CNB39"/>
    <mergeCell ref="CNC39:CNH39"/>
    <mergeCell ref="CNI39:CNN39"/>
    <mergeCell ref="CNO39:CNT39"/>
    <mergeCell ref="CLM39:CLR39"/>
    <mergeCell ref="CLS39:CLX39"/>
    <mergeCell ref="CLY39:CMD39"/>
    <mergeCell ref="CME39:CMJ39"/>
    <mergeCell ref="CMK39:CMP39"/>
    <mergeCell ref="CKI39:CKN39"/>
    <mergeCell ref="CKO39:CKT39"/>
    <mergeCell ref="CKU39:CKZ39"/>
    <mergeCell ref="CLA39:CLF39"/>
    <mergeCell ref="CLG39:CLL39"/>
    <mergeCell ref="CJE39:CJJ39"/>
    <mergeCell ref="CJK39:CJP39"/>
    <mergeCell ref="CJQ39:CJV39"/>
    <mergeCell ref="CJW39:CKB39"/>
    <mergeCell ref="CKC39:CKH39"/>
    <mergeCell ref="CIA39:CIF39"/>
    <mergeCell ref="CIG39:CIL39"/>
    <mergeCell ref="CIM39:CIR39"/>
    <mergeCell ref="CIS39:CIX39"/>
    <mergeCell ref="CIY39:CJD39"/>
    <mergeCell ref="CGW39:CHB39"/>
    <mergeCell ref="CHC39:CHH39"/>
    <mergeCell ref="CHI39:CHN39"/>
    <mergeCell ref="CHO39:CHT39"/>
    <mergeCell ref="CHU39:CHZ39"/>
    <mergeCell ref="CFS39:CFX39"/>
    <mergeCell ref="CFY39:CGD39"/>
    <mergeCell ref="CGE39:CGJ39"/>
    <mergeCell ref="CGK39:CGP39"/>
    <mergeCell ref="CGQ39:CGV39"/>
    <mergeCell ref="CEO39:CET39"/>
    <mergeCell ref="CEU39:CEZ39"/>
    <mergeCell ref="CFA39:CFF39"/>
    <mergeCell ref="CFG39:CFL39"/>
    <mergeCell ref="CFM39:CFR39"/>
    <mergeCell ref="CDK39:CDP39"/>
    <mergeCell ref="CDQ39:CDV39"/>
    <mergeCell ref="CDW39:CEB39"/>
    <mergeCell ref="CEC39:CEH39"/>
    <mergeCell ref="CEI39:CEN39"/>
    <mergeCell ref="CCG39:CCL39"/>
    <mergeCell ref="CCM39:CCR39"/>
    <mergeCell ref="CCS39:CCX39"/>
    <mergeCell ref="CCY39:CDD39"/>
    <mergeCell ref="CDE39:CDJ39"/>
    <mergeCell ref="CBC39:CBH39"/>
    <mergeCell ref="CBI39:CBN39"/>
    <mergeCell ref="CBO39:CBT39"/>
    <mergeCell ref="CBU39:CBZ39"/>
    <mergeCell ref="CCA39:CCF39"/>
    <mergeCell ref="BZY39:CAD39"/>
    <mergeCell ref="CAE39:CAJ39"/>
    <mergeCell ref="CAK39:CAP39"/>
    <mergeCell ref="CAQ39:CAV39"/>
    <mergeCell ref="CAW39:CBB39"/>
    <mergeCell ref="BYU39:BYZ39"/>
    <mergeCell ref="BZA39:BZF39"/>
    <mergeCell ref="BZG39:BZL39"/>
    <mergeCell ref="BZM39:BZR39"/>
    <mergeCell ref="BZS39:BZX39"/>
    <mergeCell ref="BXQ39:BXV39"/>
    <mergeCell ref="BXW39:BYB39"/>
    <mergeCell ref="BYC39:BYH39"/>
    <mergeCell ref="BYI39:BYN39"/>
    <mergeCell ref="BYO39:BYT39"/>
    <mergeCell ref="BWM39:BWR39"/>
    <mergeCell ref="BWS39:BWX39"/>
    <mergeCell ref="BWY39:BXD39"/>
    <mergeCell ref="BXE39:BXJ39"/>
    <mergeCell ref="BXK39:BXP39"/>
    <mergeCell ref="BVI39:BVN39"/>
    <mergeCell ref="BVO39:BVT39"/>
    <mergeCell ref="BVU39:BVZ39"/>
    <mergeCell ref="BWA39:BWF39"/>
    <mergeCell ref="BWG39:BWL39"/>
    <mergeCell ref="BUE39:BUJ39"/>
    <mergeCell ref="BUK39:BUP39"/>
    <mergeCell ref="BUQ39:BUV39"/>
    <mergeCell ref="BUW39:BVB39"/>
    <mergeCell ref="BVC39:BVH39"/>
    <mergeCell ref="BTA39:BTF39"/>
    <mergeCell ref="BTG39:BTL39"/>
    <mergeCell ref="BTM39:BTR39"/>
    <mergeCell ref="BTS39:BTX39"/>
    <mergeCell ref="BTY39:BUD39"/>
    <mergeCell ref="BRW39:BSB39"/>
    <mergeCell ref="BSC39:BSH39"/>
    <mergeCell ref="BSI39:BSN39"/>
    <mergeCell ref="BSO39:BST39"/>
    <mergeCell ref="BSU39:BSZ39"/>
    <mergeCell ref="BQS39:BQX39"/>
    <mergeCell ref="BQY39:BRD39"/>
    <mergeCell ref="BRE39:BRJ39"/>
    <mergeCell ref="BRK39:BRP39"/>
    <mergeCell ref="BRQ39:BRV39"/>
    <mergeCell ref="BPO39:BPT39"/>
    <mergeCell ref="BPU39:BPZ39"/>
    <mergeCell ref="BQA39:BQF39"/>
    <mergeCell ref="BQG39:BQL39"/>
    <mergeCell ref="BQM39:BQR39"/>
    <mergeCell ref="BOK39:BOP39"/>
    <mergeCell ref="BOQ39:BOV39"/>
    <mergeCell ref="BOW39:BPB39"/>
    <mergeCell ref="BPC39:BPH39"/>
    <mergeCell ref="BPI39:BPN39"/>
    <mergeCell ref="BNG39:BNL39"/>
    <mergeCell ref="BNM39:BNR39"/>
    <mergeCell ref="BNS39:BNX39"/>
    <mergeCell ref="BNY39:BOD39"/>
    <mergeCell ref="BOE39:BOJ39"/>
    <mergeCell ref="BMC39:BMH39"/>
    <mergeCell ref="BMI39:BMN39"/>
    <mergeCell ref="BMO39:BMT39"/>
    <mergeCell ref="BMU39:BMZ39"/>
    <mergeCell ref="BNA39:BNF39"/>
    <mergeCell ref="BKY39:BLD39"/>
    <mergeCell ref="BLE39:BLJ39"/>
    <mergeCell ref="BLK39:BLP39"/>
    <mergeCell ref="BLQ39:BLV39"/>
    <mergeCell ref="BLW39:BMB39"/>
    <mergeCell ref="BJU39:BJZ39"/>
    <mergeCell ref="BKA39:BKF39"/>
    <mergeCell ref="BKG39:BKL39"/>
    <mergeCell ref="BKM39:BKR39"/>
    <mergeCell ref="BKS39:BKX39"/>
    <mergeCell ref="BIQ39:BIV39"/>
    <mergeCell ref="BIW39:BJB39"/>
    <mergeCell ref="BJC39:BJH39"/>
    <mergeCell ref="BJI39:BJN39"/>
    <mergeCell ref="BJO39:BJT39"/>
    <mergeCell ref="BHM39:BHR39"/>
    <mergeCell ref="BHS39:BHX39"/>
    <mergeCell ref="BHY39:BID39"/>
    <mergeCell ref="BIE39:BIJ39"/>
    <mergeCell ref="BIK39:BIP39"/>
    <mergeCell ref="BGI39:BGN39"/>
    <mergeCell ref="BGO39:BGT39"/>
    <mergeCell ref="BGU39:BGZ39"/>
    <mergeCell ref="BHA39:BHF39"/>
    <mergeCell ref="BHG39:BHL39"/>
    <mergeCell ref="BFE39:BFJ39"/>
    <mergeCell ref="BFK39:BFP39"/>
    <mergeCell ref="BFQ39:BFV39"/>
    <mergeCell ref="BFW39:BGB39"/>
    <mergeCell ref="BGC39:BGH39"/>
    <mergeCell ref="BEA39:BEF39"/>
    <mergeCell ref="BEG39:BEL39"/>
    <mergeCell ref="BEM39:BER39"/>
    <mergeCell ref="BES39:BEX39"/>
    <mergeCell ref="BEY39:BFD39"/>
    <mergeCell ref="BCW39:BDB39"/>
    <mergeCell ref="BDC39:BDH39"/>
    <mergeCell ref="BDI39:BDN39"/>
    <mergeCell ref="BDO39:BDT39"/>
    <mergeCell ref="BDU39:BDZ39"/>
    <mergeCell ref="BBS39:BBX39"/>
    <mergeCell ref="BBY39:BCD39"/>
    <mergeCell ref="BCE39:BCJ39"/>
    <mergeCell ref="BCK39:BCP39"/>
    <mergeCell ref="BCQ39:BCV39"/>
    <mergeCell ref="BAO39:BAT39"/>
    <mergeCell ref="BAU39:BAZ39"/>
    <mergeCell ref="BBA39:BBF39"/>
    <mergeCell ref="BBG39:BBL39"/>
    <mergeCell ref="BBM39:BBR39"/>
    <mergeCell ref="AZK39:AZP39"/>
    <mergeCell ref="AZQ39:AZV39"/>
    <mergeCell ref="AZW39:BAB39"/>
    <mergeCell ref="BAC39:BAH39"/>
    <mergeCell ref="BAI39:BAN39"/>
    <mergeCell ref="AYG39:AYL39"/>
    <mergeCell ref="AYM39:AYR39"/>
    <mergeCell ref="AYS39:AYX39"/>
    <mergeCell ref="AYY39:AZD39"/>
    <mergeCell ref="AZE39:AZJ39"/>
    <mergeCell ref="AXC39:AXH39"/>
    <mergeCell ref="AXI39:AXN39"/>
    <mergeCell ref="AXO39:AXT39"/>
    <mergeCell ref="AXU39:AXZ39"/>
    <mergeCell ref="AYA39:AYF39"/>
    <mergeCell ref="AVY39:AWD39"/>
    <mergeCell ref="AWE39:AWJ39"/>
    <mergeCell ref="AWK39:AWP39"/>
    <mergeCell ref="AWQ39:AWV39"/>
    <mergeCell ref="AWW39:AXB39"/>
    <mergeCell ref="AUU39:AUZ39"/>
    <mergeCell ref="AVA39:AVF39"/>
    <mergeCell ref="AVG39:AVL39"/>
    <mergeCell ref="AVM39:AVR39"/>
    <mergeCell ref="AVS39:AVX39"/>
    <mergeCell ref="ATQ39:ATV39"/>
    <mergeCell ref="ATW39:AUB39"/>
    <mergeCell ref="AUC39:AUH39"/>
    <mergeCell ref="AUI39:AUN39"/>
    <mergeCell ref="AUO39:AUT39"/>
    <mergeCell ref="ASM39:ASR39"/>
    <mergeCell ref="ASS39:ASX39"/>
    <mergeCell ref="ASY39:ATD39"/>
    <mergeCell ref="ATE39:ATJ39"/>
    <mergeCell ref="ATK39:ATP39"/>
    <mergeCell ref="ARI39:ARN39"/>
    <mergeCell ref="ARO39:ART39"/>
    <mergeCell ref="ARU39:ARZ39"/>
    <mergeCell ref="ASA39:ASF39"/>
    <mergeCell ref="ASG39:ASL39"/>
    <mergeCell ref="AQE39:AQJ39"/>
    <mergeCell ref="AQK39:AQP39"/>
    <mergeCell ref="AQQ39:AQV39"/>
    <mergeCell ref="AQW39:ARB39"/>
    <mergeCell ref="ARC39:ARH39"/>
    <mergeCell ref="APA39:APF39"/>
    <mergeCell ref="APG39:APL39"/>
    <mergeCell ref="APM39:APR39"/>
    <mergeCell ref="APS39:APX39"/>
    <mergeCell ref="APY39:AQD39"/>
    <mergeCell ref="ANW39:AOB39"/>
    <mergeCell ref="AOC39:AOH39"/>
    <mergeCell ref="AOI39:AON39"/>
    <mergeCell ref="AOO39:AOT39"/>
    <mergeCell ref="AOU39:AOZ39"/>
    <mergeCell ref="AMS39:AMX39"/>
    <mergeCell ref="AMY39:AND39"/>
    <mergeCell ref="ANE39:ANJ39"/>
    <mergeCell ref="ANK39:ANP39"/>
    <mergeCell ref="ANQ39:ANV39"/>
    <mergeCell ref="ALO39:ALT39"/>
    <mergeCell ref="ALU39:ALZ39"/>
    <mergeCell ref="AMA39:AMF39"/>
    <mergeCell ref="AMG39:AML39"/>
    <mergeCell ref="AMM39:AMR39"/>
    <mergeCell ref="AKK39:AKP39"/>
    <mergeCell ref="AKQ39:AKV39"/>
    <mergeCell ref="AKW39:ALB39"/>
    <mergeCell ref="ALC39:ALH39"/>
    <mergeCell ref="ALI39:ALN39"/>
    <mergeCell ref="AJG39:AJL39"/>
    <mergeCell ref="AJM39:AJR39"/>
    <mergeCell ref="AJS39:AJX39"/>
    <mergeCell ref="AJY39:AKD39"/>
    <mergeCell ref="AKE39:AKJ39"/>
    <mergeCell ref="AIC39:AIH39"/>
    <mergeCell ref="AII39:AIN39"/>
    <mergeCell ref="AIO39:AIT39"/>
    <mergeCell ref="AIU39:AIZ39"/>
    <mergeCell ref="AJA39:AJF39"/>
    <mergeCell ref="AGY39:AHD39"/>
    <mergeCell ref="AHE39:AHJ39"/>
    <mergeCell ref="AHK39:AHP39"/>
    <mergeCell ref="AHQ39:AHV39"/>
    <mergeCell ref="AHW39:AIB39"/>
    <mergeCell ref="AFU39:AFZ39"/>
    <mergeCell ref="AGA39:AGF39"/>
    <mergeCell ref="AGG39:AGL39"/>
    <mergeCell ref="AGM39:AGR39"/>
    <mergeCell ref="AGS39:AGX39"/>
    <mergeCell ref="AEQ39:AEV39"/>
    <mergeCell ref="AEW39:AFB39"/>
    <mergeCell ref="AFC39:AFH39"/>
    <mergeCell ref="AFI39:AFN39"/>
    <mergeCell ref="AFO39:AFT39"/>
    <mergeCell ref="ADM39:ADR39"/>
    <mergeCell ref="ADS39:ADX39"/>
    <mergeCell ref="ADY39:AED39"/>
    <mergeCell ref="AEE39:AEJ39"/>
    <mergeCell ref="AEK39:AEP39"/>
    <mergeCell ref="ACI39:ACN39"/>
    <mergeCell ref="ACO39:ACT39"/>
    <mergeCell ref="ACU39:ACZ39"/>
    <mergeCell ref="ADA39:ADF39"/>
    <mergeCell ref="ADG39:ADL39"/>
    <mergeCell ref="ABE39:ABJ39"/>
    <mergeCell ref="ABK39:ABP39"/>
    <mergeCell ref="ABQ39:ABV39"/>
    <mergeCell ref="ABW39:ACB39"/>
    <mergeCell ref="ACC39:ACH39"/>
    <mergeCell ref="AAA39:AAF39"/>
    <mergeCell ref="AAG39:AAL39"/>
    <mergeCell ref="AAM39:AAR39"/>
    <mergeCell ref="AAS39:AAX39"/>
    <mergeCell ref="AAY39:ABD39"/>
    <mergeCell ref="YW39:ZB39"/>
    <mergeCell ref="ZC39:ZH39"/>
    <mergeCell ref="ZI39:ZN39"/>
    <mergeCell ref="ZO39:ZT39"/>
    <mergeCell ref="ZU39:ZZ39"/>
    <mergeCell ref="XS39:XX39"/>
    <mergeCell ref="XY39:YD39"/>
    <mergeCell ref="YE39:YJ39"/>
    <mergeCell ref="YK39:YP39"/>
    <mergeCell ref="YQ39:YV39"/>
    <mergeCell ref="WO39:WT39"/>
    <mergeCell ref="WU39:WZ39"/>
    <mergeCell ref="XA39:XF39"/>
    <mergeCell ref="XG39:XL39"/>
    <mergeCell ref="XM39:XR39"/>
    <mergeCell ref="VK39:VP39"/>
    <mergeCell ref="VQ39:VV39"/>
    <mergeCell ref="VW39:WB39"/>
    <mergeCell ref="WC39:WH39"/>
    <mergeCell ref="WI39:WN39"/>
    <mergeCell ref="UG39:UL39"/>
    <mergeCell ref="UM39:UR39"/>
    <mergeCell ref="US39:UX39"/>
    <mergeCell ref="UY39:VD39"/>
    <mergeCell ref="VE39:VJ39"/>
    <mergeCell ref="TC39:TH39"/>
    <mergeCell ref="TI39:TN39"/>
    <mergeCell ref="TO39:TT39"/>
    <mergeCell ref="TU39:TZ39"/>
    <mergeCell ref="UA39:UF39"/>
    <mergeCell ref="RY39:SD39"/>
    <mergeCell ref="SE39:SJ39"/>
    <mergeCell ref="SK39:SP39"/>
    <mergeCell ref="SQ39:SV39"/>
    <mergeCell ref="SW39:TB39"/>
    <mergeCell ref="QU39:QZ39"/>
    <mergeCell ref="RA39:RF39"/>
    <mergeCell ref="RG39:RL39"/>
    <mergeCell ref="RM39:RR39"/>
    <mergeCell ref="RS39:RX39"/>
    <mergeCell ref="PQ39:PV39"/>
    <mergeCell ref="PW39:QB39"/>
    <mergeCell ref="QC39:QH39"/>
    <mergeCell ref="QI39:QN39"/>
    <mergeCell ref="QO39:QT39"/>
    <mergeCell ref="OM39:OR39"/>
    <mergeCell ref="OS39:OX39"/>
    <mergeCell ref="OY39:PD39"/>
    <mergeCell ref="PE39:PJ39"/>
    <mergeCell ref="PK39:PP39"/>
    <mergeCell ref="NI39:NN39"/>
    <mergeCell ref="NO39:NT39"/>
    <mergeCell ref="NU39:NZ39"/>
    <mergeCell ref="OA39:OF39"/>
    <mergeCell ref="OG39:OL39"/>
    <mergeCell ref="ME39:MJ39"/>
    <mergeCell ref="MK39:MP39"/>
    <mergeCell ref="MQ39:MV39"/>
    <mergeCell ref="MW39:NB39"/>
    <mergeCell ref="NC39:NH39"/>
    <mergeCell ref="LA39:LF39"/>
    <mergeCell ref="LG39:LL39"/>
    <mergeCell ref="LM39:LR39"/>
    <mergeCell ref="LS39:LX39"/>
    <mergeCell ref="LY39:MD39"/>
    <mergeCell ref="JW39:KB39"/>
    <mergeCell ref="KC39:KH39"/>
    <mergeCell ref="KI39:KN39"/>
    <mergeCell ref="KO39:KT39"/>
    <mergeCell ref="KU39:KZ39"/>
    <mergeCell ref="IS39:IX39"/>
    <mergeCell ref="IY39:JD39"/>
    <mergeCell ref="JE39:JJ39"/>
    <mergeCell ref="JK39:JP39"/>
    <mergeCell ref="JQ39:JV39"/>
    <mergeCell ref="HO39:HT39"/>
    <mergeCell ref="HU39:HZ39"/>
    <mergeCell ref="IA39:IF39"/>
    <mergeCell ref="IG39:IL39"/>
    <mergeCell ref="IM39:IR39"/>
    <mergeCell ref="GK39:GP39"/>
    <mergeCell ref="GQ39:GV39"/>
    <mergeCell ref="GW39:HB39"/>
    <mergeCell ref="HC39:HH39"/>
    <mergeCell ref="HI39:HN39"/>
    <mergeCell ref="FG39:FL39"/>
    <mergeCell ref="FM39:FR39"/>
    <mergeCell ref="FS39:FX39"/>
    <mergeCell ref="FY39:GD39"/>
    <mergeCell ref="GE39:GJ39"/>
    <mergeCell ref="EC39:EH39"/>
    <mergeCell ref="EI39:EN39"/>
    <mergeCell ref="EO39:ET39"/>
    <mergeCell ref="EU39:EZ39"/>
    <mergeCell ref="FA39:FF39"/>
    <mergeCell ref="CY39:DD39"/>
    <mergeCell ref="DE39:DJ39"/>
    <mergeCell ref="DK39:DP39"/>
    <mergeCell ref="DQ39:DV39"/>
    <mergeCell ref="DW39:EB39"/>
    <mergeCell ref="BU39:BZ39"/>
    <mergeCell ref="CA39:CF39"/>
    <mergeCell ref="CG39:CL39"/>
    <mergeCell ref="CM39:CR39"/>
    <mergeCell ref="CS39:CX39"/>
    <mergeCell ref="AQ39:AV39"/>
    <mergeCell ref="AW39:BB39"/>
    <mergeCell ref="BC39:BH39"/>
    <mergeCell ref="BI39:BN39"/>
    <mergeCell ref="BO39:BT39"/>
    <mergeCell ref="M39:R39"/>
    <mergeCell ref="S39:X39"/>
    <mergeCell ref="Y39:AD39"/>
    <mergeCell ref="AE39:AJ39"/>
    <mergeCell ref="AK39:AP39"/>
    <mergeCell ref="A61:F61"/>
    <mergeCell ref="A62:F62"/>
    <mergeCell ref="A59:F59"/>
    <mergeCell ref="A39:F39"/>
    <mergeCell ref="G39:L39"/>
    <mergeCell ref="EC41:EH41"/>
    <mergeCell ref="EI41:EN41"/>
    <mergeCell ref="EO41:ET41"/>
    <mergeCell ref="EU41:EZ41"/>
    <mergeCell ref="FA41:FF41"/>
    <mergeCell ref="CY41:DD41"/>
    <mergeCell ref="DE41:DJ41"/>
    <mergeCell ref="DK41:DP41"/>
    <mergeCell ref="DQ41:DV41"/>
    <mergeCell ref="DW41:EB41"/>
    <mergeCell ref="BU41:BZ41"/>
    <mergeCell ref="CA41:CF41"/>
    <mergeCell ref="CG41:CL41"/>
    <mergeCell ref="CM41:CR41"/>
    <mergeCell ref="CS41:CX41"/>
    <mergeCell ref="CY55:DD55"/>
    <mergeCell ref="DE55:DJ55"/>
    <mergeCell ref="DK55:DP55"/>
    <mergeCell ref="DQ55:DV55"/>
    <mergeCell ref="DW55:EB55"/>
    <mergeCell ref="BU55:BZ55"/>
    <mergeCell ref="CA55:CF55"/>
    <mergeCell ref="CG55:CL55"/>
    <mergeCell ref="CM55:CR55"/>
    <mergeCell ref="CS55:CX55"/>
    <mergeCell ref="BU58:BZ58"/>
    <mergeCell ref="CA58:CF58"/>
    <mergeCell ref="CG58:CL58"/>
    <mergeCell ref="CM58:CR58"/>
    <mergeCell ref="A12:B12"/>
    <mergeCell ref="A13:B13"/>
    <mergeCell ref="A14:B14"/>
    <mergeCell ref="A10:G10"/>
    <mergeCell ref="A1:F1"/>
    <mergeCell ref="A2:F2"/>
    <mergeCell ref="A4:F4"/>
    <mergeCell ref="A3:F3"/>
    <mergeCell ref="A9:F9"/>
    <mergeCell ref="A11:F11"/>
    <mergeCell ref="C12:F12"/>
    <mergeCell ref="C13:F13"/>
    <mergeCell ref="C14:F14"/>
    <mergeCell ref="A15:B15"/>
    <mergeCell ref="A18:B18"/>
    <mergeCell ref="A19:B19"/>
    <mergeCell ref="A16:B16"/>
    <mergeCell ref="A29:E29"/>
    <mergeCell ref="A24:F24"/>
    <mergeCell ref="A26:F26"/>
    <mergeCell ref="C15:F15"/>
    <mergeCell ref="C18:F18"/>
    <mergeCell ref="C19:F19"/>
    <mergeCell ref="A20:B20"/>
    <mergeCell ref="A21:B21"/>
    <mergeCell ref="C16:F16"/>
    <mergeCell ref="A17:B17"/>
    <mergeCell ref="C17:F17"/>
    <mergeCell ref="A57:B57"/>
    <mergeCell ref="A22:B22"/>
    <mergeCell ref="C20:F20"/>
    <mergeCell ref="C21:F21"/>
    <mergeCell ref="A43:E43"/>
    <mergeCell ref="A40:G40"/>
    <mergeCell ref="D30:F30"/>
    <mergeCell ref="C23:F23"/>
    <mergeCell ref="A25:F25"/>
    <mergeCell ref="C22:F22"/>
    <mergeCell ref="A23:B23"/>
    <mergeCell ref="C57:F57"/>
    <mergeCell ref="A56:G56"/>
    <mergeCell ref="A44:E44"/>
    <mergeCell ref="D45:F45"/>
    <mergeCell ref="D46:F46"/>
    <mergeCell ref="A27:E27"/>
    <mergeCell ref="A28:E28"/>
    <mergeCell ref="A42:E42"/>
    <mergeCell ref="A7:T7"/>
    <mergeCell ref="A8:T8"/>
    <mergeCell ref="A6:F6"/>
  </mergeCells>
  <conditionalFormatting sqref="E32">
    <cfRule type="expression" dxfId="8" priority="6">
      <formula>$F$10="No"</formula>
    </cfRule>
    <cfRule type="expression" dxfId="7" priority="7">
      <formula>$F$10="Yes"</formula>
    </cfRule>
  </conditionalFormatting>
  <conditionalFormatting sqref="E47">
    <cfRule type="expression" dxfId="6" priority="1">
      <formula>$E$47="No"</formula>
    </cfRule>
    <cfRule type="expression" dxfId="5" priority="2">
      <formula>$F$10="Yes"</formula>
    </cfRule>
  </conditionalFormatting>
  <conditionalFormatting sqref="F34:F38">
    <cfRule type="cellIs" dxfId="4" priority="8" operator="notEqual">
      <formula>""</formula>
    </cfRule>
  </conditionalFormatting>
  <conditionalFormatting sqref="F49:F54">
    <cfRule type="cellIs" dxfId="3" priority="3" operator="notEqual">
      <formula>""</formula>
    </cfRule>
  </conditionalFormatting>
  <hyperlinks>
    <hyperlink ref="A64" r:id="rId1" display="https://sco.ca.gov/Files-ARD/BudLeg/Procedure_Manual.pdf" xr:uid="{00000000-0004-0000-0000-000000000000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locked="0" defaultSize="0" autoFill="0" autoLine="0" autoPict="0">
                <anchor moveWithCells="1">
                  <from>
                    <xdr:col>1</xdr:col>
                    <xdr:colOff>1438275</xdr:colOff>
                    <xdr:row>30</xdr:row>
                    <xdr:rowOff>180975</xdr:rowOff>
                  </from>
                  <to>
                    <xdr:col>1</xdr:col>
                    <xdr:colOff>1743075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locked="0" defaultSize="0" autoFill="0" autoLine="0" autoPict="0">
                <anchor moveWithCells="1">
                  <from>
                    <xdr:col>1</xdr:col>
                    <xdr:colOff>1438275</xdr:colOff>
                    <xdr:row>45</xdr:row>
                    <xdr:rowOff>180975</xdr:rowOff>
                  </from>
                  <to>
                    <xdr:col>1</xdr:col>
                    <xdr:colOff>1743075</xdr:colOff>
                    <xdr:row>47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01"/>
  <sheetViews>
    <sheetView topLeftCell="B1" workbookViewId="0">
      <selection activeCell="C4" sqref="C4"/>
    </sheetView>
  </sheetViews>
  <sheetFormatPr defaultRowHeight="15" x14ac:dyDescent="0.25"/>
  <cols>
    <col min="1" max="1" width="0" hidden="1" customWidth="1"/>
    <col min="2" max="2" width="6.85546875" style="5" customWidth="1"/>
    <col min="3" max="3" width="35.7109375" style="5" customWidth="1"/>
    <col min="4" max="4" width="12.7109375" style="5" bestFit="1" customWidth="1"/>
    <col min="5" max="6" width="22.85546875" style="2" customWidth="1"/>
    <col min="7" max="7" width="103.5703125" customWidth="1"/>
    <col min="8" max="10" width="25.140625" hidden="1" customWidth="1"/>
    <col min="11" max="12" width="33.5703125" hidden="1" customWidth="1"/>
    <col min="13" max="13" width="20.7109375" hidden="1" customWidth="1"/>
    <col min="14" max="14" width="36" hidden="1" customWidth="1"/>
    <col min="15" max="15" width="22.28515625" hidden="1" customWidth="1"/>
    <col min="16" max="16" width="29" hidden="1" customWidth="1"/>
    <col min="17" max="18" width="28.5703125" hidden="1" customWidth="1"/>
    <col min="19" max="19" width="29.42578125" hidden="1" customWidth="1"/>
    <col min="20" max="20" width="55.42578125" hidden="1" customWidth="1"/>
    <col min="21" max="21" width="24.5703125" hidden="1" customWidth="1"/>
    <col min="22" max="22" width="43.7109375" hidden="1" customWidth="1"/>
    <col min="23" max="23" width="26.85546875" hidden="1" customWidth="1"/>
    <col min="24" max="24" width="27.5703125" hidden="1" customWidth="1"/>
    <col min="25" max="25" width="35.85546875" hidden="1" customWidth="1"/>
    <col min="26" max="27" width="9.140625" hidden="1" customWidth="1"/>
  </cols>
  <sheetData>
    <row r="1" spans="1:27" ht="21" x14ac:dyDescent="0.35">
      <c r="B1" s="46" t="str">
        <f>IF(SCO_Only_Fund_Agency!C1=FALSE,"Report 7 - Preclosing Trial Balance (NGC Fund Only)","Revision of Report 7 - Preclosing Trial Balance (NGC Fund Only)")</f>
        <v>Report 7 - Preclosing Trial Balance (NGC Fund Only)</v>
      </c>
      <c r="C1" s="46"/>
      <c r="D1" s="46"/>
      <c r="E1" s="46"/>
      <c r="F1" s="46"/>
    </row>
    <row r="2" spans="1:27" ht="21" x14ac:dyDescent="0.35">
      <c r="B2" s="57" t="s">
        <v>87</v>
      </c>
      <c r="C2" s="57"/>
      <c r="D2" s="57"/>
      <c r="E2" s="57"/>
      <c r="F2" s="57"/>
    </row>
    <row r="3" spans="1:27" x14ac:dyDescent="0.25">
      <c r="B3" s="49" t="s">
        <v>89</v>
      </c>
      <c r="C3" s="49"/>
      <c r="D3" s="49"/>
      <c r="E3" s="49"/>
      <c r="F3" s="49"/>
    </row>
    <row r="4" spans="1:27" ht="15.75" x14ac:dyDescent="0.25">
      <c r="B4" s="3" t="s">
        <v>0</v>
      </c>
      <c r="C4" s="6"/>
      <c r="D4" s="3" t="s">
        <v>1</v>
      </c>
      <c r="E4" s="58"/>
      <c r="F4" s="58"/>
      <c r="G4" s="58"/>
    </row>
    <row r="5" spans="1:27" ht="15.75" x14ac:dyDescent="0.25">
      <c r="B5" s="3" t="s">
        <v>3</v>
      </c>
      <c r="C5" s="7"/>
      <c r="D5" s="3" t="s">
        <v>7</v>
      </c>
      <c r="E5" s="58"/>
      <c r="F5" s="58"/>
      <c r="G5" s="58"/>
    </row>
    <row r="6" spans="1:27" x14ac:dyDescent="0.25">
      <c r="C6" s="18" t="s">
        <v>9</v>
      </c>
      <c r="E6" s="15" t="s">
        <v>2</v>
      </c>
      <c r="F6" s="12" t="str">
        <f>IF(SUM(E8:E1011)=SUM(F8:F1011),"Yes","No")</f>
        <v>Yes</v>
      </c>
      <c r="H6" t="b">
        <f>((SUMIFS($E:$E,$B:$B,"1741"))-(SUMIFS($F:$F,$B:$B,"1741"))+(SUMIFS($E:$E,$B:$B,"1742"))-(SUMIFS($F:$F,$B:$B,"1742"))+(SUMIFS($E:$E,$B:$B,"1749"))-(SUMIFS($F:$F,$B:$B,"1749"))+(SUMIFS($E:$E,$B:$B,"1750"))-(SUMIFS($F:$F,$B:$B,"1750"))+(SUMIFS($E:$E,$B:$B,"5330"))-(SUMIFS($F:$F,$B:$B,"5330")))=0</f>
        <v>1</v>
      </c>
      <c r="I6" t="b">
        <f>SUMIFS($E:$E,$B:$B,"1730",$D:$D,"9729")=SUMIFS($F:$F,$B:$B,"5330",$D:$D,"9729")</f>
        <v>1</v>
      </c>
      <c r="J6" t="b">
        <f>(SUMIFS($E:$E,$B:$B,"1730",$D:$D,"0602")=SUMIFS($F:$F,$B:$B,"5330",$D:$D,"0602"))</f>
        <v>1</v>
      </c>
      <c r="K6" t="b">
        <f>(SUMIFS($E:$E,$B:$B,"2500"))=(SUMIFS($F:$F,$B:$B,"4050"))</f>
        <v>1</v>
      </c>
      <c r="L6" t="b">
        <f>(SUMIFS($E:$E,$B:$B,"2170"))=(SUMIFS($F:$F,$B:$B,"5370"))</f>
        <v>1</v>
      </c>
      <c r="S6" t="s">
        <v>20</v>
      </c>
      <c r="T6" t="str">
        <f>IF(SUM(SCO_Only!C:C)=SUM(SCO_Only!D:D),"Yes","No")</f>
        <v>Yes</v>
      </c>
    </row>
    <row r="7" spans="1:27" ht="15.75" x14ac:dyDescent="0.25">
      <c r="B7" s="4" t="s">
        <v>28</v>
      </c>
      <c r="C7" s="4" t="s">
        <v>4</v>
      </c>
      <c r="D7" s="4" t="s">
        <v>8</v>
      </c>
      <c r="E7" s="1" t="s">
        <v>5</v>
      </c>
      <c r="F7" s="1" t="s">
        <v>6</v>
      </c>
      <c r="G7" s="3" t="s">
        <v>29</v>
      </c>
      <c r="H7" s="3" t="s">
        <v>62</v>
      </c>
      <c r="I7" s="3" t="s">
        <v>27</v>
      </c>
      <c r="J7" s="3" t="s">
        <v>26</v>
      </c>
      <c r="K7" s="3" t="s">
        <v>25</v>
      </c>
      <c r="L7" s="3" t="s">
        <v>24</v>
      </c>
      <c r="M7" s="3" t="s">
        <v>23</v>
      </c>
      <c r="N7" s="3" t="s">
        <v>22</v>
      </c>
      <c r="O7" s="3" t="s">
        <v>21</v>
      </c>
      <c r="P7" s="3" t="s">
        <v>79</v>
      </c>
      <c r="Q7" s="3" t="s">
        <v>35</v>
      </c>
      <c r="R7" s="3" t="s">
        <v>34</v>
      </c>
      <c r="S7" s="3" t="s">
        <v>14</v>
      </c>
      <c r="T7" s="3" t="s">
        <v>16</v>
      </c>
      <c r="U7" s="3" t="s">
        <v>15</v>
      </c>
      <c r="V7" s="3" t="s">
        <v>18</v>
      </c>
      <c r="W7" s="3" t="s">
        <v>19</v>
      </c>
      <c r="X7" s="3" t="s">
        <v>13</v>
      </c>
      <c r="Y7" s="3" t="s">
        <v>80</v>
      </c>
      <c r="Z7" s="3" t="s">
        <v>85</v>
      </c>
      <c r="AA7" s="3" t="s">
        <v>86</v>
      </c>
    </row>
    <row r="8" spans="1:27" x14ac:dyDescent="0.25">
      <c r="A8">
        <f>ROW()</f>
        <v>8</v>
      </c>
      <c r="B8" s="8"/>
      <c r="C8" s="13"/>
      <c r="D8" s="8"/>
      <c r="E8" s="9"/>
      <c r="F8" s="9"/>
      <c r="G8" s="19" t="str">
        <f>IF(ISERROR(S8),"",S8)&amp;IF(ISERROR(T8),"",T8)&amp;IF(ISERROR(U8),"",U8)&amp;IF(ISERROR(V8),"",V8)&amp;IF(ISERROR(W8),"",W8)&amp;IF(ISERROR(X8),"",X8)&amp;IF(ISERROR(Q8),"",Q8)&amp;IF(ISERROR(R8),"",R8)&amp;IF(ISERROR(P8),"",P8)&amp;IF(ISERROR(O8),"",O8)&amp;IF(ISERROR(N8),"",N8)&amp;IF(ISERROR(M8),"",M8)&amp;IF(ISERROR(L8),"",L8)&amp;IF(ISERROR(K8),"",K8)&amp;IF(ISERROR(J8),"",J8)&amp;IF(ISERROR(I8),"",I8)&amp;IF(ISERROR(H8),"",H8)&amp;IF(ISERROR(Y8),"",Y8)&amp;IF(ISERROR(Z8),"",Z8)&amp;IF(ISERROR(AA8),"",AA8)</f>
        <v/>
      </c>
      <c r="H8" t="str">
        <f>IF(AND(VLOOKUP(ROW(),A:F,2,0) &lt;&gt; "1741",VLOOKUP(ROW(),A:F,2,0) &lt;&gt;"1742",VLOOKUP(ROW(),A:F,2,0) &lt;&gt; "1749",VLOOKUP(ROW(),A:F,2,0) &lt;&gt;"1750",VLOOKUP(ROW(),A:F,2,0) &amp;VLOOKUP(ROW(),A:F,4,0)&lt;&gt;"5335"),"",IF($H$6=TRUE,"","GL 1741+1742+1749+1750-5330 must = 0. "))</f>
        <v/>
      </c>
      <c r="I8" t="str">
        <f t="shared" ref="I8:I71" si="0">IF(AND(VLOOKUP(ROW(),A:F,2,0) &amp; VLOOKUP(ROW(),A:F,4,0) &lt;&gt; "17309729",VLOOKUP(ROW(),A:F,2,0) &amp; VLOOKUP(ROW(),A:F,4,0) &lt;&gt;"53309729"),"",IF($I$6=TRUE,"","The sum of GL 1730.9729 must equal the sum of GL 5330.9729. "))</f>
        <v/>
      </c>
      <c r="J8" t="str">
        <f t="shared" ref="J8:J71" si="1">IF(AND(VLOOKUP(ROW(),A:F,2,0) &amp; VLOOKUP(ROW(),A:F,4,0) &lt;&gt; "17300602",VLOOKUP(ROW(),A:F,2,0) &amp; VLOOKUP(ROW(),A:F,4,0) &lt;&gt;"53300602"),"",IF($J$6=TRUE,"","The sum of GL 1730.0602 must equal the sum of GL 5330.0602. "))</f>
        <v/>
      </c>
      <c r="K8" t="str">
        <f>IF(AND(VLOOKUP(ROW(),A:F,2,0) &lt;&gt; "2500",VLOOKUP(ROW(),A:F,2,0) &lt;&gt;"4050"),"",IF($K$6=TRUE,"","The sum of GL 2500 must equal the sum of GL 4050. "))</f>
        <v/>
      </c>
      <c r="L8" t="str">
        <f t="shared" ref="L8:L71" si="2">IF(AND(VLOOKUP(ROW(),A:F,2,0) &lt;&gt; "2170",VLOOKUP(ROW(),A:F,2,0) &lt;&gt;"5370"),"",IF($L$6=TRUE,"","The sum of GL 2170 must equal the sum of GL 5370. "))</f>
        <v/>
      </c>
      <c r="M8" t="str">
        <f>IF(VLOOKUP(ROW(),A:F,2,0)="","",IF(AND(ISNUMBER(VALUE(VLOOKUP(ROW(),A:F,2,0)))=TRUE,LEN(VLOOKUP(ROW(),A:F,2,0))=4),"","GL is " &amp; LEN(VLOOKUP(ROW(),A:F,2,0)) &amp; " digits long. GL must be a 4 digit number. If it appears to be 4 digits, check for hidden characters."))</f>
        <v/>
      </c>
      <c r="N8" t="str">
        <f>IF($C$4&lt;&gt;"0890","",IF(OR(AND(VLOOKUP(ROW(),A:F,2,0)="5530",VLOOKUP(ROW(),A:F,5,0) + VLOOKUP(ROW(),A:F,6,0)&gt;1),AND(VLOOKUP(ROW(),A:F,2,0)="5570",VLOOKUP(ROW(),A:F,5,0) + VLOOKUP(ROW(),A:F,6,0)&gt;1)),"GL 5530 and 5570 must be 0 for fund 0890. ",""))</f>
        <v/>
      </c>
      <c r="O8" t="str">
        <f>IF(OR(VLOOKUP(ROW(),A:F,2,0)="3400",VLOOKUP(ROW(),A:F,2,0)="3500"),"GL 3400 and 3500 are not allowed. Must use lowest level. ","")</f>
        <v/>
      </c>
      <c r="P8" t="str">
        <f t="shared" ref="P8:P72" si="3">IF(AND(VLOOKUP(ROW(),A:F,2,0)="2125",VLOOKUP(ROW(),A:F,5,0)+VLOOKUP(ROW(),A:F,6,0)&gt;0),"GL 2125 must equal 0. ","")</f>
        <v/>
      </c>
      <c r="Q8" t="str">
        <f>IF(AND(OR(VLOOKUP(ROW(),A:F,2,0)="1110",VLOOKUP(ROW(),A:F,2,0)="1130",VLOOKUP(ROW(),A:F,2,0)="1190",VLOOKUP(ROW(),A:F,2,0)="1210"),VLOOKUP(ROW(),A:F,6,0)&lt;&gt;""),"GL " &amp; VLOOKUP(ROW(),A:F,2,0) &amp; " must be a debit value. ","")</f>
        <v/>
      </c>
      <c r="R8" t="str">
        <f>IF(AND(OR(VLOOKUP(ROW(),A:F,2,0)="1390",VLOOKUP(ROW(),A:F,2,0)="1600"),VLOOKUP(ROW(),A:F,5,0)&lt;&gt;""),"GL " &amp; VLOOKUP(ROW(),A:F,2,0) &amp; " must be a credit value. ","")</f>
        <v/>
      </c>
      <c r="S8" t="str">
        <f>IF(OR(VLOOKUP(ROW(),A:F,5,0)&lt;0,VLOOKUP(ROW(),A:F,6,0)&lt;0),"Debit and Credit must be a positive value. ","")</f>
        <v/>
      </c>
      <c r="T8" t="str">
        <f t="shared" ref="T8:T39" si="4">IF(OR(VLOOKUP(ROW(),A:F,2,0)="1390",VLOOKUP(ROW(),A:F,2,0)="1600"),IF(AND(LEN(VLOOKUP(ROW(),A:F,4,0))=5,LEFT(VLOOKUP(ROW(),A:F,4,0),1)="0"),"","1390 and 1600 subsidiaries must be 5 digits starting with a 0. "),"")</f>
        <v/>
      </c>
      <c r="U8" t="str">
        <f>IF(OR(VLOOKUP(ROW(),A:F,2,0)="1410",VLOOKUP(ROW(),A:F,2,0)="1420",VLOOKUP(ROW(),A:F,2,0)="3114",VLOOKUP(ROW(),A:F,2,0)="3115"),IF(LEN(VLOOKUP(ROW(),A:F,4,0))=4,"","4 digit subsidiary required. "),"")</f>
        <v/>
      </c>
      <c r="V8" t="str">
        <f>IF(ISERROR(AND(ROUND(VLOOKUP(ROW(),A:F,5,0),2)=VLOOKUP(ROW(),A:F,5,0),ROUND(VLOOKUP(ROW(),A:F,6,0),2)=VLOOKUP(ROW(),A:F,6,0))),"",IF(AND(ROUND(VLOOKUP(ROW(),A:F,5,0),2)=VLOOKUP(ROW(),A:F,5,0),ROUND(VLOOKUP(ROW(),A:F,6,0),2)=VLOOKUP(ROW(),A:F,6,0)),"","Decimal place is larger than 2 digits. "))</f>
        <v/>
      </c>
      <c r="W8" t="str">
        <f>IF(VLOOKUP(ROW(),A:F,5,0) = "","", IF(ISNUMBER(VLOOKUP(ROW(),A:F,5,0))=TRUE,"","Debit must be a numeric value. "))</f>
        <v/>
      </c>
      <c r="X8" t="str">
        <f>IF(VLOOKUP(ROW(),A:F,6,0) = "","", IF(ISNUMBER(VLOOKUP(ROW(),A:F,6,0))=TRUE,"","Credit must be a numeric value. "))</f>
        <v/>
      </c>
      <c r="Y8" t="str">
        <f>IF(AND(VLOOKUP(ROW(),A:F,2,0)&lt;&gt;"1600",VLOOKUP(ROW(),A:F,2,0)&lt;&gt;"1390"),"",IF(LEN(VLOOKUP(ROW(),A:F,4,0))&lt;&gt;5,"",IF(SUMIFS(F:F,B:B,"1600",D:D,VLOOKUP(ROW(),A:F,4,0)) + SUMIFS(F:F,B:B,"1390",D:D,VLOOKUP(ROW(),A:F,4,0))&gt; SUMIFS(E:E,B:B,RIGHT(VLOOKUP(ROW(),A:F,4,0),4)),"GL 1600 and 1390 must not exceed the accrued amount of the related receivable. ","")))</f>
        <v/>
      </c>
      <c r="Z8" s="43" t="str">
        <f>IF(AND(OR(VLOOKUP(ROW(),A:F,2,0)="1410",VLOOKUP(ROW(),A:F,2,0)="3114"),OR(VLOOKUP(ROW(),A:F,5,0)&gt;0,VLOOKUP(ROW(),A:F,6,0)&gt;0)),IF(VLOOKUP(ROW(),A:F,4,0)=$C$4,"Subsidiary must be another fund number.  ",""),"")</f>
        <v/>
      </c>
      <c r="AA8" s="43" t="str">
        <f>IF(AND(OR(VLOOKUP(ROW(),A:F,2,0)="1420",VLOOKUP(ROW(),A:F,2,0)="3115"),OR(VLOOKUP(ROW(),A:F,5,0)&gt;0,VLOOKUP(ROW(),A:F,6,0)&gt;0)),IF(VLOOKUP(ROW(),A:F,4,0)=$C$4,"Subsidiary must be agency number. ",""),"")</f>
        <v/>
      </c>
    </row>
    <row r="9" spans="1:27" x14ac:dyDescent="0.25">
      <c r="A9">
        <f>ROW()</f>
        <v>9</v>
      </c>
      <c r="B9" s="10"/>
      <c r="C9" s="14"/>
      <c r="D9" s="10"/>
      <c r="E9" s="11"/>
      <c r="F9" s="11"/>
      <c r="G9" s="19" t="str">
        <f t="shared" ref="G9:G72" si="5">IF(ISERROR(S9),"",S9)&amp;IF(ISERROR(T9),"",T9)&amp;IF(ISERROR(U9),"",U9)&amp;IF(ISERROR(V9),"",V9)&amp;IF(ISERROR(W9),"",W9)&amp;IF(ISERROR(X9),"",X9)&amp;IF(ISERROR(Q9),"",Q9)&amp;IF(ISERROR(R9),"",R9)&amp;IF(ISERROR(P9),"",P9)&amp;IF(ISERROR(O9),"",O9)&amp;IF(ISERROR(N9),"",N9)&amp;IF(ISERROR(M9),"",M9)&amp;IF(ISERROR(L9),"",L9)&amp;IF(ISERROR(K9),"",K9)&amp;IF(ISERROR(J9),"",J9)&amp;IF(ISERROR(I9),"",I9)&amp;IF(ISERROR(H9),"",H9)&amp;IF(ISERROR(Y9),"",Y9)&amp;IF(ISERROR(Z9),"",Z9)&amp;IF(ISERROR(AA9),"",AA9)</f>
        <v/>
      </c>
      <c r="H9" t="str">
        <f t="shared" ref="H9:H72" si="6">IF(AND(VLOOKUP(ROW(),A:F,2,0) &lt;&gt; "1741",VLOOKUP(ROW(),A:F,2,0) &lt;&gt;"1742",VLOOKUP(ROW(),A:F,2,0) &lt;&gt; "1749",VLOOKUP(ROW(),A:F,2,0) &lt;&gt;"1750",VLOOKUP(ROW(),A:F,2,0) &amp;VLOOKUP(ROW(),A:F,4,0)&lt;&gt;"5335"),"",IF($H$6=TRUE,"","GL 1741+1742+1749+1750-5330 must = 0. "))</f>
        <v/>
      </c>
      <c r="I9" t="str">
        <f t="shared" si="0"/>
        <v/>
      </c>
      <c r="J9" t="str">
        <f t="shared" si="1"/>
        <v/>
      </c>
      <c r="K9" t="str">
        <f t="shared" ref="K9:K72" si="7">IF(AND(VLOOKUP(ROW(),A:F,2,0) &lt;&gt; "2500",VLOOKUP(ROW(),A:F,2,0) &lt;&gt;"4050"),"",IF($K$6=TRUE,"","The sum of GL 2500 must equal the sum of GL 4050"))</f>
        <v/>
      </c>
      <c r="L9" t="str">
        <f t="shared" si="2"/>
        <v/>
      </c>
      <c r="M9" t="str">
        <f t="shared" ref="M9:M72" si="8">IF(VLOOKUP(ROW(),A:F,2,0)="","",IF(AND(ISNUMBER(VALUE(VLOOKUP(ROW(),A:F,2,0)))=TRUE,LEN(VLOOKUP(ROW(),A:F,2,0))=4),"","GL is " &amp; LEN(VLOOKUP(ROW(),A:F,2,0)) &amp; " digits long. GL must be a 4 digit number. If it appears to be 4 digits, check for hidden characters."))</f>
        <v/>
      </c>
      <c r="N9" t="str">
        <f t="shared" ref="N9:N72" si="9">IF($C$4&lt;&gt;"0890","",IF(OR(AND(VLOOKUP(ROW(),A:F,2,0)="5530",VLOOKUP(ROW(),A:F,5,0) + VLOOKUP(ROW(),A:F,6,0)&gt;1),AND(VLOOKUP(ROW(),A:F,2,0)="5570",VLOOKUP(ROW(),A:F,5,0) + VLOOKUP(ROW(),A:F,6,0)&gt;1)),"GL 5530 and 5570 must be 0 for fund 0890. ",""))</f>
        <v/>
      </c>
      <c r="O9" t="str">
        <f t="shared" ref="O9:O72" si="10">IF(OR(VLOOKUP(ROW(),A:F,2,0)="3400",VLOOKUP(ROW(),A:F,2,0)="3500"),"GL 3400 and 3500 are not allowed. Must use lowest level. ","")</f>
        <v/>
      </c>
      <c r="P9" t="str">
        <f t="shared" si="3"/>
        <v/>
      </c>
      <c r="Q9" t="str">
        <f t="shared" ref="Q9:Q72" si="11">IF(AND(OR(VLOOKUP(ROW(),A:F,2,0)="1110",VLOOKUP(ROW(),A:F,2,0)="1130",VLOOKUP(ROW(),A:F,2,0)="1190",VLOOKUP(ROW(),A:F,2,0)="1210"),VLOOKUP(ROW(),A:F,6,0)&lt;&gt;""),"GL " &amp; VLOOKUP(ROW(),A:F,2,0) &amp; " must be a debit value. ","")</f>
        <v/>
      </c>
      <c r="R9" t="str">
        <f t="shared" ref="R9:R72" si="12">IF(AND(OR(VLOOKUP(ROW(),A:F,2,0)="1390",VLOOKUP(ROW(),A:F,2,0)="1600"),VLOOKUP(ROW(),A:F,5,0)&lt;&gt;""),"GL " &amp; VLOOKUP(ROW(),A:F,2,0) &amp; " must be a credit value. ","")</f>
        <v/>
      </c>
      <c r="S9" t="str">
        <f t="shared" ref="S9:S72" si="13">IF(OR(VLOOKUP(ROW(),A:F,5,0)&lt;0,VLOOKUP(ROW(),A:F,6,0)&lt;0),"Debit and Credit must be a positive value. ","")</f>
        <v/>
      </c>
      <c r="T9" t="str">
        <f t="shared" si="4"/>
        <v/>
      </c>
      <c r="U9" t="str">
        <f t="shared" ref="U9:U72" si="14">IF(OR(VLOOKUP(ROW(),A:F,2,0)="1410",VLOOKUP(ROW(),A:F,2,0)="1420",VLOOKUP(ROW(),A:F,2,0)="3114",VLOOKUP(ROW(),A:F,2,0)="3115"),IF(LEN(VLOOKUP(ROW(),A:F,4,0))=4,"","4 digit subsidiary required. "),"")</f>
        <v/>
      </c>
      <c r="V9" t="str">
        <f t="shared" ref="V9:V72" si="15">IF(ISERROR(AND(ROUND(VLOOKUP(ROW(),A:F,5,0),2)=VLOOKUP(ROW(),A:F,5,0),ROUND(VLOOKUP(ROW(),A:F,6,0),2)=VLOOKUP(ROW(),A:F,6,0))),"",IF(AND(ROUND(VLOOKUP(ROW(),A:F,5,0),2)=VLOOKUP(ROW(),A:F,5,0),ROUND(VLOOKUP(ROW(),A:F,6,0),2)=VLOOKUP(ROW(),A:F,6,0)),"","Decimal place is larger than 2 digits. "))</f>
        <v/>
      </c>
      <c r="W9" t="str">
        <f t="shared" ref="W9:W72" si="16">IF(VLOOKUP(ROW(),A:F,5,0) = "","", IF(ISNUMBER(VLOOKUP(ROW(),A:F,5,0))=TRUE,"","Debit must be a numeric value. "))</f>
        <v/>
      </c>
      <c r="X9" t="str">
        <f t="shared" ref="X9:X72" si="17">IF(VLOOKUP(ROW(),A:F,6,0) = "","", IF(ISNUMBER(VLOOKUP(ROW(),A:F,6,0))=TRUE,"","Credit must be a numeric value. "))</f>
        <v/>
      </c>
      <c r="Y9" t="str">
        <f t="shared" ref="Y9:Y72" si="18">IF(AND(VLOOKUP(ROW(),A:F,2,0)&lt;&gt;"1600",VLOOKUP(ROW(),A:F,2,0)&lt;&gt;"1390"),"",IF(LEN(VLOOKUP(ROW(),A:F,4,0))&lt;&gt;5,"",IF(SUMIFS(F:F,B:B,"1600",D:D,VLOOKUP(ROW(),A:F,4,0)) + SUMIFS(F:F,B:B,"1390",D:D,VLOOKUP(ROW(),A:F,4,0))&gt; SUMIFS(E:E,B:B,RIGHT(VLOOKUP(ROW(),A:F,4,0),4)),"GL 1600 and 1390 must not exceed the accrued amount of the related receivable. ","")))</f>
        <v/>
      </c>
      <c r="Z9" s="43" t="str">
        <f>IF(AND(OR(VLOOKUP(ROW(),A:F,2,0)="1410",VLOOKUP(ROW(),A:F,2,0)="3114"),OR(VLOOKUP(ROW(),A:F,5,0)&gt;0,VLOOKUP(ROW(),A:F,6,0)&gt;0)),IF(VLOOKUP(ROW(),A:F,4,0)=$C$4,"Subsidiary must be another fund number.  ",""),"")</f>
        <v/>
      </c>
      <c r="AA9" s="43" t="str">
        <f>IF(AND(OR(VLOOKUP(ROW(),A:F,2,0)="1420",VLOOKUP(ROW(),A:F,2,0)="3115"),OR(VLOOKUP(ROW(),A:F,5,0)&gt;0,VLOOKUP(ROW(),A:F,6,0)&gt;0)),IF(VLOOKUP(ROW(),A:F,4,0)=$C$4,"Subsidiary must be agency number. ",""),"")</f>
        <v/>
      </c>
    </row>
    <row r="10" spans="1:27" x14ac:dyDescent="0.25">
      <c r="A10">
        <f>ROW()</f>
        <v>10</v>
      </c>
      <c r="B10" s="8"/>
      <c r="C10" s="13"/>
      <c r="D10" s="8"/>
      <c r="E10" s="9"/>
      <c r="F10" s="9"/>
      <c r="G10" s="19" t="str">
        <f t="shared" si="5"/>
        <v/>
      </c>
      <c r="H10" t="str">
        <f t="shared" si="6"/>
        <v/>
      </c>
      <c r="I10" t="str">
        <f t="shared" si="0"/>
        <v/>
      </c>
      <c r="J10" t="str">
        <f t="shared" si="1"/>
        <v/>
      </c>
      <c r="K10" t="str">
        <f t="shared" si="7"/>
        <v/>
      </c>
      <c r="L10" t="str">
        <f t="shared" si="2"/>
        <v/>
      </c>
      <c r="M10" t="str">
        <f t="shared" si="8"/>
        <v/>
      </c>
      <c r="N10" t="str">
        <f t="shared" si="9"/>
        <v/>
      </c>
      <c r="O10" t="str">
        <f t="shared" si="10"/>
        <v/>
      </c>
      <c r="P10" t="str">
        <f t="shared" si="3"/>
        <v/>
      </c>
      <c r="Q10" t="str">
        <f t="shared" si="11"/>
        <v/>
      </c>
      <c r="R10" t="str">
        <f t="shared" si="12"/>
        <v/>
      </c>
      <c r="S10" t="str">
        <f t="shared" si="13"/>
        <v/>
      </c>
      <c r="T10" t="str">
        <f t="shared" si="4"/>
        <v/>
      </c>
      <c r="U10" t="str">
        <f t="shared" si="14"/>
        <v/>
      </c>
      <c r="V10" t="str">
        <f t="shared" si="15"/>
        <v/>
      </c>
      <c r="W10" t="str">
        <f t="shared" si="16"/>
        <v/>
      </c>
      <c r="X10" t="str">
        <f t="shared" si="17"/>
        <v/>
      </c>
      <c r="Y10" t="str">
        <f t="shared" si="18"/>
        <v/>
      </c>
      <c r="Z10" s="43" t="str">
        <f t="shared" ref="Z10:Z73" si="19">IF(AND(OR(VLOOKUP(ROW(),A:F,2,0)="1410",VLOOKUP(ROW(),A:F,2,0)="3114"),OR(VLOOKUP(ROW(),A:F,5,0)&gt;0,VLOOKUP(ROW(),A:F,6,0)&gt;0)),IF(VLOOKUP(ROW(),A:F,4,0)=$C$4,"Subsidiary must be another fund number.  ",""),"")</f>
        <v/>
      </c>
      <c r="AA10" s="43" t="str">
        <f t="shared" ref="AA10:AA73" si="20">IF(AND(OR(VLOOKUP(ROW(),A:F,2,0)="1420",VLOOKUP(ROW(),A:F,2,0)="3115"),OR(VLOOKUP(ROW(),A:F,5,0)&gt;0,VLOOKUP(ROW(),A:F,6,0)&gt;0)),IF(VLOOKUP(ROW(),A:F,4,0)=$C$4,"Subsidiary must be agency number. ",""),"")</f>
        <v/>
      </c>
    </row>
    <row r="11" spans="1:27" x14ac:dyDescent="0.25">
      <c r="A11">
        <f>ROW()</f>
        <v>11</v>
      </c>
      <c r="B11" s="10"/>
      <c r="C11" s="14"/>
      <c r="D11" s="10"/>
      <c r="E11" s="11"/>
      <c r="F11" s="11"/>
      <c r="G11" s="19" t="str">
        <f t="shared" si="5"/>
        <v/>
      </c>
      <c r="H11" t="str">
        <f t="shared" si="6"/>
        <v/>
      </c>
      <c r="I11" t="str">
        <f t="shared" si="0"/>
        <v/>
      </c>
      <c r="J11" t="str">
        <f t="shared" si="1"/>
        <v/>
      </c>
      <c r="K11" t="str">
        <f t="shared" si="7"/>
        <v/>
      </c>
      <c r="L11" t="str">
        <f t="shared" si="2"/>
        <v/>
      </c>
      <c r="M11" t="str">
        <f t="shared" si="8"/>
        <v/>
      </c>
      <c r="N11" t="str">
        <f t="shared" si="9"/>
        <v/>
      </c>
      <c r="O11" t="str">
        <f t="shared" si="10"/>
        <v/>
      </c>
      <c r="P11" t="str">
        <f t="shared" si="3"/>
        <v/>
      </c>
      <c r="Q11" t="str">
        <f t="shared" si="11"/>
        <v/>
      </c>
      <c r="R11" t="str">
        <f t="shared" si="12"/>
        <v/>
      </c>
      <c r="S11" t="str">
        <f t="shared" si="13"/>
        <v/>
      </c>
      <c r="T11" t="str">
        <f t="shared" si="4"/>
        <v/>
      </c>
      <c r="U11" t="str">
        <f t="shared" si="14"/>
        <v/>
      </c>
      <c r="V11" t="str">
        <f t="shared" si="15"/>
        <v/>
      </c>
      <c r="W11" t="str">
        <f t="shared" si="16"/>
        <v/>
      </c>
      <c r="X11" t="str">
        <f t="shared" si="17"/>
        <v/>
      </c>
      <c r="Y11" t="str">
        <f t="shared" si="18"/>
        <v/>
      </c>
      <c r="Z11" s="43" t="str">
        <f t="shared" si="19"/>
        <v/>
      </c>
      <c r="AA11" s="43" t="str">
        <f t="shared" si="20"/>
        <v/>
      </c>
    </row>
    <row r="12" spans="1:27" x14ac:dyDescent="0.25">
      <c r="A12">
        <f>ROW()</f>
        <v>12</v>
      </c>
      <c r="B12" s="8"/>
      <c r="C12" s="13"/>
      <c r="D12" s="8"/>
      <c r="E12" s="9"/>
      <c r="F12" s="9"/>
      <c r="G12" s="19" t="str">
        <f t="shared" si="5"/>
        <v/>
      </c>
      <c r="H12" t="str">
        <f t="shared" si="6"/>
        <v/>
      </c>
      <c r="I12" t="str">
        <f t="shared" si="0"/>
        <v/>
      </c>
      <c r="J12" t="str">
        <f t="shared" si="1"/>
        <v/>
      </c>
      <c r="K12" t="str">
        <f t="shared" si="7"/>
        <v/>
      </c>
      <c r="L12" t="str">
        <f t="shared" si="2"/>
        <v/>
      </c>
      <c r="M12" t="str">
        <f t="shared" si="8"/>
        <v/>
      </c>
      <c r="N12" t="str">
        <f t="shared" si="9"/>
        <v/>
      </c>
      <c r="O12" t="str">
        <f t="shared" si="10"/>
        <v/>
      </c>
      <c r="P12" t="str">
        <f t="shared" si="3"/>
        <v/>
      </c>
      <c r="Q12" t="str">
        <f t="shared" si="11"/>
        <v/>
      </c>
      <c r="R12" t="str">
        <f t="shared" si="12"/>
        <v/>
      </c>
      <c r="S12" t="str">
        <f t="shared" si="13"/>
        <v/>
      </c>
      <c r="T12" t="str">
        <f t="shared" si="4"/>
        <v/>
      </c>
      <c r="U12" t="str">
        <f t="shared" si="14"/>
        <v/>
      </c>
      <c r="V12" t="str">
        <f t="shared" si="15"/>
        <v/>
      </c>
      <c r="W12" t="str">
        <f t="shared" si="16"/>
        <v/>
      </c>
      <c r="X12" t="str">
        <f t="shared" si="17"/>
        <v/>
      </c>
      <c r="Y12" t="str">
        <f t="shared" si="18"/>
        <v/>
      </c>
      <c r="Z12" s="43" t="str">
        <f t="shared" si="19"/>
        <v/>
      </c>
      <c r="AA12" s="43" t="str">
        <f t="shared" si="20"/>
        <v/>
      </c>
    </row>
    <row r="13" spans="1:27" x14ac:dyDescent="0.25">
      <c r="A13">
        <f>ROW()</f>
        <v>13</v>
      </c>
      <c r="B13" s="10"/>
      <c r="C13" s="14"/>
      <c r="D13" s="10"/>
      <c r="E13" s="11"/>
      <c r="F13" s="11"/>
      <c r="G13" s="19" t="str">
        <f t="shared" si="5"/>
        <v/>
      </c>
      <c r="H13" t="str">
        <f t="shared" si="6"/>
        <v/>
      </c>
      <c r="I13" t="str">
        <f t="shared" si="0"/>
        <v/>
      </c>
      <c r="J13" t="str">
        <f t="shared" si="1"/>
        <v/>
      </c>
      <c r="K13" t="str">
        <f t="shared" si="7"/>
        <v/>
      </c>
      <c r="L13" t="str">
        <f t="shared" si="2"/>
        <v/>
      </c>
      <c r="M13" t="str">
        <f t="shared" si="8"/>
        <v/>
      </c>
      <c r="N13" t="str">
        <f t="shared" si="9"/>
        <v/>
      </c>
      <c r="O13" t="str">
        <f t="shared" si="10"/>
        <v/>
      </c>
      <c r="P13" t="str">
        <f t="shared" si="3"/>
        <v/>
      </c>
      <c r="Q13" t="str">
        <f t="shared" si="11"/>
        <v/>
      </c>
      <c r="R13" t="str">
        <f t="shared" si="12"/>
        <v/>
      </c>
      <c r="S13" t="str">
        <f t="shared" si="13"/>
        <v/>
      </c>
      <c r="T13" t="str">
        <f t="shared" si="4"/>
        <v/>
      </c>
      <c r="U13" t="str">
        <f t="shared" si="14"/>
        <v/>
      </c>
      <c r="V13" t="str">
        <f t="shared" si="15"/>
        <v/>
      </c>
      <c r="W13" t="str">
        <f t="shared" si="16"/>
        <v/>
      </c>
      <c r="X13" t="str">
        <f t="shared" si="17"/>
        <v/>
      </c>
      <c r="Y13" t="str">
        <f t="shared" si="18"/>
        <v/>
      </c>
      <c r="Z13" s="43" t="str">
        <f t="shared" si="19"/>
        <v/>
      </c>
      <c r="AA13" s="43" t="str">
        <f t="shared" si="20"/>
        <v/>
      </c>
    </row>
    <row r="14" spans="1:27" x14ac:dyDescent="0.25">
      <c r="A14">
        <f>ROW()</f>
        <v>14</v>
      </c>
      <c r="B14" s="8"/>
      <c r="C14" s="13"/>
      <c r="D14" s="8"/>
      <c r="E14" s="9"/>
      <c r="F14" s="9"/>
      <c r="G14" s="19" t="str">
        <f t="shared" si="5"/>
        <v/>
      </c>
      <c r="H14" t="str">
        <f t="shared" si="6"/>
        <v/>
      </c>
      <c r="I14" t="str">
        <f t="shared" si="0"/>
        <v/>
      </c>
      <c r="J14" t="str">
        <f t="shared" si="1"/>
        <v/>
      </c>
      <c r="K14" t="str">
        <f t="shared" si="7"/>
        <v/>
      </c>
      <c r="L14" t="str">
        <f t="shared" si="2"/>
        <v/>
      </c>
      <c r="M14" t="str">
        <f t="shared" si="8"/>
        <v/>
      </c>
      <c r="N14" t="str">
        <f t="shared" si="9"/>
        <v/>
      </c>
      <c r="O14" t="str">
        <f t="shared" si="10"/>
        <v/>
      </c>
      <c r="P14" t="str">
        <f t="shared" si="3"/>
        <v/>
      </c>
      <c r="Q14" t="str">
        <f t="shared" si="11"/>
        <v/>
      </c>
      <c r="R14" t="str">
        <f t="shared" si="12"/>
        <v/>
      </c>
      <c r="S14" t="str">
        <f t="shared" si="13"/>
        <v/>
      </c>
      <c r="T14" t="str">
        <f t="shared" si="4"/>
        <v/>
      </c>
      <c r="U14" t="str">
        <f t="shared" si="14"/>
        <v/>
      </c>
      <c r="V14" t="str">
        <f t="shared" si="15"/>
        <v/>
      </c>
      <c r="W14" t="str">
        <f t="shared" si="16"/>
        <v/>
      </c>
      <c r="X14" t="str">
        <f t="shared" si="17"/>
        <v/>
      </c>
      <c r="Y14" t="str">
        <f t="shared" si="18"/>
        <v/>
      </c>
      <c r="Z14" s="43" t="str">
        <f t="shared" si="19"/>
        <v/>
      </c>
      <c r="AA14" s="43" t="str">
        <f t="shared" si="20"/>
        <v/>
      </c>
    </row>
    <row r="15" spans="1:27" x14ac:dyDescent="0.25">
      <c r="A15">
        <f>ROW()</f>
        <v>15</v>
      </c>
      <c r="B15" s="10"/>
      <c r="C15" s="14"/>
      <c r="D15" s="10"/>
      <c r="E15" s="11"/>
      <c r="F15" s="11"/>
      <c r="G15" s="19" t="str">
        <f t="shared" si="5"/>
        <v/>
      </c>
      <c r="H15" t="str">
        <f t="shared" si="6"/>
        <v/>
      </c>
      <c r="I15" t="str">
        <f t="shared" si="0"/>
        <v/>
      </c>
      <c r="J15" t="str">
        <f t="shared" si="1"/>
        <v/>
      </c>
      <c r="K15" t="str">
        <f t="shared" si="7"/>
        <v/>
      </c>
      <c r="L15" t="str">
        <f t="shared" si="2"/>
        <v/>
      </c>
      <c r="M15" t="str">
        <f t="shared" si="8"/>
        <v/>
      </c>
      <c r="N15" t="str">
        <f t="shared" si="9"/>
        <v/>
      </c>
      <c r="O15" t="str">
        <f t="shared" si="10"/>
        <v/>
      </c>
      <c r="P15" t="str">
        <f t="shared" si="3"/>
        <v/>
      </c>
      <c r="Q15" t="str">
        <f t="shared" si="11"/>
        <v/>
      </c>
      <c r="R15" t="str">
        <f t="shared" si="12"/>
        <v/>
      </c>
      <c r="S15" t="str">
        <f t="shared" si="13"/>
        <v/>
      </c>
      <c r="T15" t="str">
        <f t="shared" si="4"/>
        <v/>
      </c>
      <c r="U15" t="str">
        <f t="shared" si="14"/>
        <v/>
      </c>
      <c r="V15" t="str">
        <f t="shared" si="15"/>
        <v/>
      </c>
      <c r="W15" t="str">
        <f t="shared" si="16"/>
        <v/>
      </c>
      <c r="X15" t="str">
        <f t="shared" si="17"/>
        <v/>
      </c>
      <c r="Y15" t="str">
        <f t="shared" si="18"/>
        <v/>
      </c>
      <c r="Z15" s="43" t="str">
        <f t="shared" si="19"/>
        <v/>
      </c>
      <c r="AA15" s="43" t="str">
        <f t="shared" si="20"/>
        <v/>
      </c>
    </row>
    <row r="16" spans="1:27" x14ac:dyDescent="0.25">
      <c r="A16">
        <f>ROW()</f>
        <v>16</v>
      </c>
      <c r="B16" s="8"/>
      <c r="C16" s="13"/>
      <c r="D16" s="8"/>
      <c r="E16" s="9"/>
      <c r="F16" s="9"/>
      <c r="G16" s="19" t="str">
        <f t="shared" si="5"/>
        <v/>
      </c>
      <c r="H16" t="str">
        <f t="shared" si="6"/>
        <v/>
      </c>
      <c r="I16" t="str">
        <f t="shared" si="0"/>
        <v/>
      </c>
      <c r="J16" t="str">
        <f t="shared" si="1"/>
        <v/>
      </c>
      <c r="K16" t="str">
        <f t="shared" si="7"/>
        <v/>
      </c>
      <c r="L16" t="str">
        <f t="shared" si="2"/>
        <v/>
      </c>
      <c r="M16" t="str">
        <f t="shared" si="8"/>
        <v/>
      </c>
      <c r="N16" t="str">
        <f t="shared" si="9"/>
        <v/>
      </c>
      <c r="O16" t="str">
        <f t="shared" si="10"/>
        <v/>
      </c>
      <c r="P16" t="str">
        <f t="shared" si="3"/>
        <v/>
      </c>
      <c r="Q16" t="str">
        <f t="shared" si="11"/>
        <v/>
      </c>
      <c r="R16" t="str">
        <f t="shared" si="12"/>
        <v/>
      </c>
      <c r="S16" t="str">
        <f t="shared" si="13"/>
        <v/>
      </c>
      <c r="T16" t="str">
        <f t="shared" si="4"/>
        <v/>
      </c>
      <c r="U16" t="str">
        <f t="shared" si="14"/>
        <v/>
      </c>
      <c r="V16" t="str">
        <f t="shared" si="15"/>
        <v/>
      </c>
      <c r="W16" t="str">
        <f t="shared" si="16"/>
        <v/>
      </c>
      <c r="X16" t="str">
        <f t="shared" si="17"/>
        <v/>
      </c>
      <c r="Y16" t="str">
        <f t="shared" si="18"/>
        <v/>
      </c>
      <c r="Z16" s="43" t="str">
        <f t="shared" si="19"/>
        <v/>
      </c>
      <c r="AA16" s="43" t="str">
        <f t="shared" si="20"/>
        <v/>
      </c>
    </row>
    <row r="17" spans="1:27" x14ac:dyDescent="0.25">
      <c r="A17">
        <f>ROW()</f>
        <v>17</v>
      </c>
      <c r="B17" s="10"/>
      <c r="C17" s="14"/>
      <c r="D17" s="10"/>
      <c r="E17" s="11"/>
      <c r="F17" s="11"/>
      <c r="G17" s="19" t="str">
        <f t="shared" si="5"/>
        <v/>
      </c>
      <c r="H17" t="str">
        <f t="shared" si="6"/>
        <v/>
      </c>
      <c r="I17" t="str">
        <f t="shared" si="0"/>
        <v/>
      </c>
      <c r="J17" t="str">
        <f t="shared" si="1"/>
        <v/>
      </c>
      <c r="K17" t="str">
        <f t="shared" si="7"/>
        <v/>
      </c>
      <c r="L17" t="str">
        <f t="shared" si="2"/>
        <v/>
      </c>
      <c r="M17" t="str">
        <f t="shared" si="8"/>
        <v/>
      </c>
      <c r="N17" t="str">
        <f t="shared" si="9"/>
        <v/>
      </c>
      <c r="O17" t="str">
        <f t="shared" si="10"/>
        <v/>
      </c>
      <c r="P17" t="str">
        <f t="shared" si="3"/>
        <v/>
      </c>
      <c r="Q17" t="str">
        <f t="shared" si="11"/>
        <v/>
      </c>
      <c r="R17" t="str">
        <f t="shared" si="12"/>
        <v/>
      </c>
      <c r="S17" t="str">
        <f t="shared" si="13"/>
        <v/>
      </c>
      <c r="T17" t="str">
        <f t="shared" si="4"/>
        <v/>
      </c>
      <c r="U17" t="str">
        <f t="shared" si="14"/>
        <v/>
      </c>
      <c r="V17" t="str">
        <f t="shared" si="15"/>
        <v/>
      </c>
      <c r="W17" t="str">
        <f t="shared" si="16"/>
        <v/>
      </c>
      <c r="X17" t="str">
        <f t="shared" si="17"/>
        <v/>
      </c>
      <c r="Y17" t="str">
        <f t="shared" si="18"/>
        <v/>
      </c>
      <c r="Z17" s="43" t="str">
        <f t="shared" si="19"/>
        <v/>
      </c>
      <c r="AA17" s="43" t="str">
        <f t="shared" si="20"/>
        <v/>
      </c>
    </row>
    <row r="18" spans="1:27" x14ac:dyDescent="0.25">
      <c r="A18">
        <f>ROW()</f>
        <v>18</v>
      </c>
      <c r="B18" s="8"/>
      <c r="C18" s="13"/>
      <c r="D18" s="8"/>
      <c r="E18" s="9"/>
      <c r="F18" s="9"/>
      <c r="G18" s="19" t="str">
        <f t="shared" si="5"/>
        <v/>
      </c>
      <c r="H18" t="str">
        <f t="shared" si="6"/>
        <v/>
      </c>
      <c r="I18" t="str">
        <f t="shared" si="0"/>
        <v/>
      </c>
      <c r="J18" t="str">
        <f t="shared" si="1"/>
        <v/>
      </c>
      <c r="K18" t="str">
        <f t="shared" si="7"/>
        <v/>
      </c>
      <c r="L18" t="str">
        <f t="shared" si="2"/>
        <v/>
      </c>
      <c r="M18" t="str">
        <f t="shared" si="8"/>
        <v/>
      </c>
      <c r="N18" t="str">
        <f t="shared" si="9"/>
        <v/>
      </c>
      <c r="O18" t="str">
        <f t="shared" si="10"/>
        <v/>
      </c>
      <c r="P18" t="str">
        <f t="shared" si="3"/>
        <v/>
      </c>
      <c r="Q18" t="str">
        <f t="shared" si="11"/>
        <v/>
      </c>
      <c r="R18" t="str">
        <f t="shared" si="12"/>
        <v/>
      </c>
      <c r="S18" t="str">
        <f t="shared" si="13"/>
        <v/>
      </c>
      <c r="T18" t="str">
        <f t="shared" si="4"/>
        <v/>
      </c>
      <c r="U18" t="str">
        <f t="shared" si="14"/>
        <v/>
      </c>
      <c r="V18" t="str">
        <f t="shared" si="15"/>
        <v/>
      </c>
      <c r="W18" t="str">
        <f t="shared" si="16"/>
        <v/>
      </c>
      <c r="X18" t="str">
        <f t="shared" si="17"/>
        <v/>
      </c>
      <c r="Y18" t="str">
        <f t="shared" si="18"/>
        <v/>
      </c>
      <c r="Z18" s="43" t="str">
        <f t="shared" si="19"/>
        <v/>
      </c>
      <c r="AA18" s="43" t="str">
        <f t="shared" si="20"/>
        <v/>
      </c>
    </row>
    <row r="19" spans="1:27" x14ac:dyDescent="0.25">
      <c r="A19">
        <f>ROW()</f>
        <v>19</v>
      </c>
      <c r="B19" s="10"/>
      <c r="C19" s="14"/>
      <c r="D19" s="10"/>
      <c r="E19" s="11"/>
      <c r="F19" s="11"/>
      <c r="G19" s="19" t="str">
        <f t="shared" si="5"/>
        <v/>
      </c>
      <c r="H19" t="str">
        <f t="shared" si="6"/>
        <v/>
      </c>
      <c r="I19" t="str">
        <f t="shared" si="0"/>
        <v/>
      </c>
      <c r="J19" t="str">
        <f t="shared" si="1"/>
        <v/>
      </c>
      <c r="K19" t="str">
        <f t="shared" si="7"/>
        <v/>
      </c>
      <c r="L19" t="str">
        <f t="shared" si="2"/>
        <v/>
      </c>
      <c r="M19" t="str">
        <f t="shared" si="8"/>
        <v/>
      </c>
      <c r="N19" t="str">
        <f t="shared" si="9"/>
        <v/>
      </c>
      <c r="O19" t="str">
        <f t="shared" si="10"/>
        <v/>
      </c>
      <c r="P19" t="str">
        <f t="shared" si="3"/>
        <v/>
      </c>
      <c r="Q19" t="str">
        <f t="shared" si="11"/>
        <v/>
      </c>
      <c r="R19" t="str">
        <f t="shared" si="12"/>
        <v/>
      </c>
      <c r="S19" t="str">
        <f t="shared" si="13"/>
        <v/>
      </c>
      <c r="T19" t="str">
        <f t="shared" si="4"/>
        <v/>
      </c>
      <c r="U19" t="str">
        <f t="shared" si="14"/>
        <v/>
      </c>
      <c r="V19" t="str">
        <f t="shared" si="15"/>
        <v/>
      </c>
      <c r="W19" t="str">
        <f t="shared" si="16"/>
        <v/>
      </c>
      <c r="X19" t="str">
        <f t="shared" si="17"/>
        <v/>
      </c>
      <c r="Y19" t="str">
        <f t="shared" si="18"/>
        <v/>
      </c>
      <c r="Z19" s="43" t="str">
        <f t="shared" si="19"/>
        <v/>
      </c>
      <c r="AA19" s="43" t="str">
        <f t="shared" si="20"/>
        <v/>
      </c>
    </row>
    <row r="20" spans="1:27" x14ac:dyDescent="0.25">
      <c r="A20">
        <f>ROW()</f>
        <v>20</v>
      </c>
      <c r="B20" s="8"/>
      <c r="C20" s="13"/>
      <c r="D20" s="8"/>
      <c r="E20" s="9"/>
      <c r="F20" s="9"/>
      <c r="G20" s="19" t="str">
        <f t="shared" si="5"/>
        <v/>
      </c>
      <c r="H20" t="str">
        <f t="shared" si="6"/>
        <v/>
      </c>
      <c r="I20" t="str">
        <f t="shared" si="0"/>
        <v/>
      </c>
      <c r="J20" t="str">
        <f t="shared" si="1"/>
        <v/>
      </c>
      <c r="K20" t="str">
        <f t="shared" si="7"/>
        <v/>
      </c>
      <c r="L20" t="str">
        <f t="shared" si="2"/>
        <v/>
      </c>
      <c r="M20" t="str">
        <f t="shared" si="8"/>
        <v/>
      </c>
      <c r="N20" t="str">
        <f t="shared" si="9"/>
        <v/>
      </c>
      <c r="O20" t="str">
        <f t="shared" si="10"/>
        <v/>
      </c>
      <c r="P20" t="str">
        <f t="shared" si="3"/>
        <v/>
      </c>
      <c r="Q20" t="str">
        <f t="shared" si="11"/>
        <v/>
      </c>
      <c r="R20" t="str">
        <f t="shared" si="12"/>
        <v/>
      </c>
      <c r="S20" t="str">
        <f t="shared" si="13"/>
        <v/>
      </c>
      <c r="T20" t="str">
        <f t="shared" si="4"/>
        <v/>
      </c>
      <c r="U20" t="str">
        <f t="shared" si="14"/>
        <v/>
      </c>
      <c r="V20" t="str">
        <f t="shared" si="15"/>
        <v/>
      </c>
      <c r="W20" t="str">
        <f t="shared" si="16"/>
        <v/>
      </c>
      <c r="X20" t="str">
        <f t="shared" si="17"/>
        <v/>
      </c>
      <c r="Y20" t="str">
        <f t="shared" si="18"/>
        <v/>
      </c>
      <c r="Z20" s="43" t="str">
        <f t="shared" si="19"/>
        <v/>
      </c>
      <c r="AA20" s="43" t="str">
        <f t="shared" si="20"/>
        <v/>
      </c>
    </row>
    <row r="21" spans="1:27" x14ac:dyDescent="0.25">
      <c r="A21">
        <f>ROW()</f>
        <v>21</v>
      </c>
      <c r="B21" s="10"/>
      <c r="C21" s="14"/>
      <c r="D21" s="10"/>
      <c r="E21" s="11"/>
      <c r="F21" s="11"/>
      <c r="G21" s="19" t="str">
        <f t="shared" si="5"/>
        <v/>
      </c>
      <c r="H21" t="str">
        <f t="shared" si="6"/>
        <v/>
      </c>
      <c r="I21" t="str">
        <f t="shared" si="0"/>
        <v/>
      </c>
      <c r="J21" t="str">
        <f t="shared" si="1"/>
        <v/>
      </c>
      <c r="K21" t="str">
        <f t="shared" si="7"/>
        <v/>
      </c>
      <c r="L21" t="str">
        <f t="shared" si="2"/>
        <v/>
      </c>
      <c r="M21" t="str">
        <f t="shared" si="8"/>
        <v/>
      </c>
      <c r="N21" t="str">
        <f t="shared" si="9"/>
        <v/>
      </c>
      <c r="O21" t="str">
        <f t="shared" si="10"/>
        <v/>
      </c>
      <c r="P21" t="str">
        <f t="shared" si="3"/>
        <v/>
      </c>
      <c r="Q21" t="str">
        <f t="shared" si="11"/>
        <v/>
      </c>
      <c r="R21" t="str">
        <f t="shared" si="12"/>
        <v/>
      </c>
      <c r="S21" t="str">
        <f t="shared" si="13"/>
        <v/>
      </c>
      <c r="T21" t="str">
        <f t="shared" si="4"/>
        <v/>
      </c>
      <c r="U21" t="str">
        <f t="shared" si="14"/>
        <v/>
      </c>
      <c r="V21" t="str">
        <f t="shared" si="15"/>
        <v/>
      </c>
      <c r="W21" t="str">
        <f t="shared" si="16"/>
        <v/>
      </c>
      <c r="X21" t="str">
        <f t="shared" si="17"/>
        <v/>
      </c>
      <c r="Y21" t="str">
        <f t="shared" si="18"/>
        <v/>
      </c>
      <c r="Z21" s="43" t="str">
        <f t="shared" si="19"/>
        <v/>
      </c>
      <c r="AA21" s="43" t="str">
        <f t="shared" si="20"/>
        <v/>
      </c>
    </row>
    <row r="22" spans="1:27" x14ac:dyDescent="0.25">
      <c r="A22">
        <f>ROW()</f>
        <v>22</v>
      </c>
      <c r="B22" s="8"/>
      <c r="C22" s="13"/>
      <c r="D22" s="8"/>
      <c r="E22" s="9"/>
      <c r="F22" s="9"/>
      <c r="G22" s="19" t="str">
        <f t="shared" si="5"/>
        <v/>
      </c>
      <c r="H22" t="str">
        <f t="shared" si="6"/>
        <v/>
      </c>
      <c r="I22" t="str">
        <f t="shared" si="0"/>
        <v/>
      </c>
      <c r="J22" t="str">
        <f t="shared" si="1"/>
        <v/>
      </c>
      <c r="K22" t="str">
        <f t="shared" si="7"/>
        <v/>
      </c>
      <c r="L22" t="str">
        <f t="shared" si="2"/>
        <v/>
      </c>
      <c r="M22" t="str">
        <f t="shared" si="8"/>
        <v/>
      </c>
      <c r="N22" t="str">
        <f t="shared" si="9"/>
        <v/>
      </c>
      <c r="O22" t="str">
        <f t="shared" si="10"/>
        <v/>
      </c>
      <c r="P22" t="str">
        <f t="shared" si="3"/>
        <v/>
      </c>
      <c r="Q22" t="str">
        <f t="shared" si="11"/>
        <v/>
      </c>
      <c r="R22" t="str">
        <f t="shared" si="12"/>
        <v/>
      </c>
      <c r="S22" t="str">
        <f t="shared" si="13"/>
        <v/>
      </c>
      <c r="T22" t="str">
        <f t="shared" si="4"/>
        <v/>
      </c>
      <c r="U22" t="str">
        <f t="shared" si="14"/>
        <v/>
      </c>
      <c r="V22" t="str">
        <f t="shared" si="15"/>
        <v/>
      </c>
      <c r="W22" t="str">
        <f t="shared" si="16"/>
        <v/>
      </c>
      <c r="X22" t="str">
        <f t="shared" si="17"/>
        <v/>
      </c>
      <c r="Y22" t="str">
        <f t="shared" si="18"/>
        <v/>
      </c>
      <c r="Z22" s="43" t="str">
        <f t="shared" si="19"/>
        <v/>
      </c>
      <c r="AA22" s="43" t="str">
        <f t="shared" si="20"/>
        <v/>
      </c>
    </row>
    <row r="23" spans="1:27" x14ac:dyDescent="0.25">
      <c r="A23">
        <f>ROW()</f>
        <v>23</v>
      </c>
      <c r="B23" s="10"/>
      <c r="C23" s="14"/>
      <c r="D23" s="10"/>
      <c r="E23" s="11"/>
      <c r="F23" s="11"/>
      <c r="G23" s="19" t="str">
        <f t="shared" si="5"/>
        <v/>
      </c>
      <c r="H23" t="str">
        <f t="shared" si="6"/>
        <v/>
      </c>
      <c r="I23" t="str">
        <f t="shared" si="0"/>
        <v/>
      </c>
      <c r="J23" t="str">
        <f t="shared" si="1"/>
        <v/>
      </c>
      <c r="K23" t="str">
        <f t="shared" si="7"/>
        <v/>
      </c>
      <c r="L23" t="str">
        <f t="shared" si="2"/>
        <v/>
      </c>
      <c r="M23" t="str">
        <f t="shared" si="8"/>
        <v/>
      </c>
      <c r="N23" t="str">
        <f t="shared" si="9"/>
        <v/>
      </c>
      <c r="O23" t="str">
        <f t="shared" si="10"/>
        <v/>
      </c>
      <c r="P23" t="str">
        <f t="shared" si="3"/>
        <v/>
      </c>
      <c r="Q23" t="str">
        <f t="shared" si="11"/>
        <v/>
      </c>
      <c r="R23" t="str">
        <f t="shared" si="12"/>
        <v/>
      </c>
      <c r="S23" t="str">
        <f t="shared" si="13"/>
        <v/>
      </c>
      <c r="T23" t="str">
        <f t="shared" si="4"/>
        <v/>
      </c>
      <c r="U23" t="str">
        <f t="shared" si="14"/>
        <v/>
      </c>
      <c r="V23" t="str">
        <f t="shared" si="15"/>
        <v/>
      </c>
      <c r="W23" t="str">
        <f t="shared" si="16"/>
        <v/>
      </c>
      <c r="X23" t="str">
        <f t="shared" si="17"/>
        <v/>
      </c>
      <c r="Y23" t="str">
        <f t="shared" si="18"/>
        <v/>
      </c>
      <c r="Z23" s="43" t="str">
        <f t="shared" si="19"/>
        <v/>
      </c>
      <c r="AA23" s="43" t="str">
        <f t="shared" si="20"/>
        <v/>
      </c>
    </row>
    <row r="24" spans="1:27" x14ac:dyDescent="0.25">
      <c r="A24">
        <f>ROW()</f>
        <v>24</v>
      </c>
      <c r="B24" s="8"/>
      <c r="C24" s="13"/>
      <c r="D24" s="8"/>
      <c r="E24" s="9"/>
      <c r="F24" s="9"/>
      <c r="G24" s="19" t="str">
        <f t="shared" si="5"/>
        <v/>
      </c>
      <c r="H24" t="str">
        <f t="shared" si="6"/>
        <v/>
      </c>
      <c r="I24" t="str">
        <f t="shared" si="0"/>
        <v/>
      </c>
      <c r="J24" t="str">
        <f t="shared" si="1"/>
        <v/>
      </c>
      <c r="K24" t="str">
        <f t="shared" si="7"/>
        <v/>
      </c>
      <c r="L24" t="str">
        <f t="shared" si="2"/>
        <v/>
      </c>
      <c r="M24" t="str">
        <f t="shared" si="8"/>
        <v/>
      </c>
      <c r="N24" t="str">
        <f t="shared" si="9"/>
        <v/>
      </c>
      <c r="O24" t="str">
        <f t="shared" si="10"/>
        <v/>
      </c>
      <c r="P24" t="str">
        <f t="shared" si="3"/>
        <v/>
      </c>
      <c r="Q24" t="str">
        <f t="shared" si="11"/>
        <v/>
      </c>
      <c r="R24" t="str">
        <f t="shared" si="12"/>
        <v/>
      </c>
      <c r="S24" t="str">
        <f t="shared" si="13"/>
        <v/>
      </c>
      <c r="T24" t="str">
        <f t="shared" si="4"/>
        <v/>
      </c>
      <c r="U24" t="str">
        <f t="shared" si="14"/>
        <v/>
      </c>
      <c r="V24" t="str">
        <f t="shared" si="15"/>
        <v/>
      </c>
      <c r="W24" t="str">
        <f t="shared" si="16"/>
        <v/>
      </c>
      <c r="X24" t="str">
        <f t="shared" si="17"/>
        <v/>
      </c>
      <c r="Y24" t="str">
        <f t="shared" si="18"/>
        <v/>
      </c>
      <c r="Z24" s="43" t="str">
        <f t="shared" si="19"/>
        <v/>
      </c>
      <c r="AA24" s="43" t="str">
        <f t="shared" si="20"/>
        <v/>
      </c>
    </row>
    <row r="25" spans="1:27" x14ac:dyDescent="0.25">
      <c r="A25">
        <f>ROW()</f>
        <v>25</v>
      </c>
      <c r="B25" s="10"/>
      <c r="C25" s="14"/>
      <c r="D25" s="10"/>
      <c r="E25" s="11"/>
      <c r="F25" s="11"/>
      <c r="G25" s="19" t="str">
        <f t="shared" si="5"/>
        <v/>
      </c>
      <c r="H25" t="str">
        <f t="shared" si="6"/>
        <v/>
      </c>
      <c r="I25" t="str">
        <f t="shared" si="0"/>
        <v/>
      </c>
      <c r="J25" t="str">
        <f t="shared" si="1"/>
        <v/>
      </c>
      <c r="K25" t="str">
        <f t="shared" si="7"/>
        <v/>
      </c>
      <c r="L25" t="str">
        <f t="shared" si="2"/>
        <v/>
      </c>
      <c r="M25" t="str">
        <f t="shared" si="8"/>
        <v/>
      </c>
      <c r="N25" t="str">
        <f t="shared" si="9"/>
        <v/>
      </c>
      <c r="O25" t="str">
        <f t="shared" si="10"/>
        <v/>
      </c>
      <c r="P25" t="str">
        <f t="shared" si="3"/>
        <v/>
      </c>
      <c r="Q25" t="str">
        <f t="shared" si="11"/>
        <v/>
      </c>
      <c r="R25" t="str">
        <f t="shared" si="12"/>
        <v/>
      </c>
      <c r="S25" t="str">
        <f t="shared" si="13"/>
        <v/>
      </c>
      <c r="T25" t="str">
        <f t="shared" si="4"/>
        <v/>
      </c>
      <c r="U25" t="str">
        <f t="shared" si="14"/>
        <v/>
      </c>
      <c r="V25" t="str">
        <f t="shared" si="15"/>
        <v/>
      </c>
      <c r="W25" t="str">
        <f t="shared" si="16"/>
        <v/>
      </c>
      <c r="X25" t="str">
        <f t="shared" si="17"/>
        <v/>
      </c>
      <c r="Y25" t="str">
        <f t="shared" si="18"/>
        <v/>
      </c>
      <c r="Z25" s="43" t="str">
        <f t="shared" si="19"/>
        <v/>
      </c>
      <c r="AA25" s="43" t="str">
        <f t="shared" si="20"/>
        <v/>
      </c>
    </row>
    <row r="26" spans="1:27" x14ac:dyDescent="0.25">
      <c r="A26">
        <f>ROW()</f>
        <v>26</v>
      </c>
      <c r="B26" s="8"/>
      <c r="C26" s="13"/>
      <c r="D26" s="8"/>
      <c r="E26" s="9"/>
      <c r="F26" s="9"/>
      <c r="G26" s="19" t="str">
        <f t="shared" si="5"/>
        <v/>
      </c>
      <c r="H26" t="str">
        <f t="shared" si="6"/>
        <v/>
      </c>
      <c r="I26" t="str">
        <f t="shared" si="0"/>
        <v/>
      </c>
      <c r="J26" t="str">
        <f t="shared" si="1"/>
        <v/>
      </c>
      <c r="K26" t="str">
        <f t="shared" si="7"/>
        <v/>
      </c>
      <c r="L26" t="str">
        <f t="shared" si="2"/>
        <v/>
      </c>
      <c r="M26" t="str">
        <f t="shared" si="8"/>
        <v/>
      </c>
      <c r="N26" t="str">
        <f t="shared" si="9"/>
        <v/>
      </c>
      <c r="O26" t="str">
        <f t="shared" si="10"/>
        <v/>
      </c>
      <c r="P26" t="str">
        <f t="shared" si="3"/>
        <v/>
      </c>
      <c r="Q26" t="str">
        <f t="shared" si="11"/>
        <v/>
      </c>
      <c r="R26" t="str">
        <f t="shared" si="12"/>
        <v/>
      </c>
      <c r="S26" t="str">
        <f t="shared" si="13"/>
        <v/>
      </c>
      <c r="T26" t="str">
        <f t="shared" si="4"/>
        <v/>
      </c>
      <c r="U26" t="str">
        <f t="shared" si="14"/>
        <v/>
      </c>
      <c r="V26" t="str">
        <f t="shared" si="15"/>
        <v/>
      </c>
      <c r="W26" t="str">
        <f t="shared" si="16"/>
        <v/>
      </c>
      <c r="X26" t="str">
        <f t="shared" si="17"/>
        <v/>
      </c>
      <c r="Y26" t="str">
        <f t="shared" si="18"/>
        <v/>
      </c>
      <c r="Z26" s="43" t="str">
        <f t="shared" si="19"/>
        <v/>
      </c>
      <c r="AA26" s="43" t="str">
        <f t="shared" si="20"/>
        <v/>
      </c>
    </row>
    <row r="27" spans="1:27" x14ac:dyDescent="0.25">
      <c r="A27">
        <f>ROW()</f>
        <v>27</v>
      </c>
      <c r="B27" s="10"/>
      <c r="C27" s="14"/>
      <c r="D27" s="10"/>
      <c r="E27" s="11"/>
      <c r="F27" s="11"/>
      <c r="G27" s="19" t="str">
        <f t="shared" si="5"/>
        <v/>
      </c>
      <c r="H27" t="str">
        <f t="shared" si="6"/>
        <v/>
      </c>
      <c r="I27" t="str">
        <f t="shared" si="0"/>
        <v/>
      </c>
      <c r="J27" t="str">
        <f t="shared" si="1"/>
        <v/>
      </c>
      <c r="K27" t="str">
        <f t="shared" si="7"/>
        <v/>
      </c>
      <c r="L27" t="str">
        <f t="shared" si="2"/>
        <v/>
      </c>
      <c r="M27" t="str">
        <f t="shared" si="8"/>
        <v/>
      </c>
      <c r="N27" t="str">
        <f t="shared" si="9"/>
        <v/>
      </c>
      <c r="O27" t="str">
        <f t="shared" si="10"/>
        <v/>
      </c>
      <c r="P27" t="str">
        <f t="shared" si="3"/>
        <v/>
      </c>
      <c r="Q27" t="str">
        <f t="shared" si="11"/>
        <v/>
      </c>
      <c r="R27" t="str">
        <f t="shared" si="12"/>
        <v/>
      </c>
      <c r="S27" t="str">
        <f t="shared" si="13"/>
        <v/>
      </c>
      <c r="T27" t="str">
        <f t="shared" si="4"/>
        <v/>
      </c>
      <c r="U27" t="str">
        <f t="shared" si="14"/>
        <v/>
      </c>
      <c r="V27" t="str">
        <f t="shared" si="15"/>
        <v/>
      </c>
      <c r="W27" t="str">
        <f t="shared" si="16"/>
        <v/>
      </c>
      <c r="X27" t="str">
        <f t="shared" si="17"/>
        <v/>
      </c>
      <c r="Y27" t="str">
        <f t="shared" si="18"/>
        <v/>
      </c>
      <c r="Z27" s="43" t="str">
        <f t="shared" si="19"/>
        <v/>
      </c>
      <c r="AA27" s="43" t="str">
        <f t="shared" si="20"/>
        <v/>
      </c>
    </row>
    <row r="28" spans="1:27" x14ac:dyDescent="0.25">
      <c r="A28">
        <f>ROW()</f>
        <v>28</v>
      </c>
      <c r="B28" s="8"/>
      <c r="C28" s="13"/>
      <c r="D28" s="8"/>
      <c r="E28" s="9"/>
      <c r="F28" s="9"/>
      <c r="G28" s="19" t="str">
        <f t="shared" si="5"/>
        <v/>
      </c>
      <c r="H28" t="str">
        <f t="shared" si="6"/>
        <v/>
      </c>
      <c r="I28" t="str">
        <f t="shared" si="0"/>
        <v/>
      </c>
      <c r="J28" t="str">
        <f t="shared" si="1"/>
        <v/>
      </c>
      <c r="K28" t="str">
        <f t="shared" si="7"/>
        <v/>
      </c>
      <c r="L28" t="str">
        <f t="shared" si="2"/>
        <v/>
      </c>
      <c r="M28" t="str">
        <f t="shared" si="8"/>
        <v/>
      </c>
      <c r="N28" t="str">
        <f t="shared" si="9"/>
        <v/>
      </c>
      <c r="O28" t="str">
        <f t="shared" si="10"/>
        <v/>
      </c>
      <c r="P28" t="str">
        <f t="shared" si="3"/>
        <v/>
      </c>
      <c r="Q28" t="str">
        <f t="shared" si="11"/>
        <v/>
      </c>
      <c r="R28" t="str">
        <f t="shared" si="12"/>
        <v/>
      </c>
      <c r="S28" t="str">
        <f t="shared" si="13"/>
        <v/>
      </c>
      <c r="T28" t="str">
        <f t="shared" si="4"/>
        <v/>
      </c>
      <c r="U28" t="str">
        <f t="shared" si="14"/>
        <v/>
      </c>
      <c r="V28" t="str">
        <f t="shared" si="15"/>
        <v/>
      </c>
      <c r="W28" t="str">
        <f t="shared" si="16"/>
        <v/>
      </c>
      <c r="X28" t="str">
        <f t="shared" si="17"/>
        <v/>
      </c>
      <c r="Y28" t="str">
        <f t="shared" si="18"/>
        <v/>
      </c>
      <c r="Z28" s="43" t="str">
        <f t="shared" si="19"/>
        <v/>
      </c>
      <c r="AA28" s="43" t="str">
        <f t="shared" si="20"/>
        <v/>
      </c>
    </row>
    <row r="29" spans="1:27" x14ac:dyDescent="0.25">
      <c r="A29">
        <f>ROW()</f>
        <v>29</v>
      </c>
      <c r="B29" s="10"/>
      <c r="C29" s="14"/>
      <c r="D29" s="10"/>
      <c r="E29" s="11"/>
      <c r="F29" s="11"/>
      <c r="G29" s="19" t="str">
        <f t="shared" si="5"/>
        <v/>
      </c>
      <c r="H29" t="str">
        <f t="shared" si="6"/>
        <v/>
      </c>
      <c r="I29" t="str">
        <f t="shared" si="0"/>
        <v/>
      </c>
      <c r="J29" t="str">
        <f t="shared" si="1"/>
        <v/>
      </c>
      <c r="K29" t="str">
        <f t="shared" si="7"/>
        <v/>
      </c>
      <c r="L29" t="str">
        <f t="shared" si="2"/>
        <v/>
      </c>
      <c r="M29" t="str">
        <f t="shared" si="8"/>
        <v/>
      </c>
      <c r="N29" t="str">
        <f t="shared" si="9"/>
        <v/>
      </c>
      <c r="O29" t="str">
        <f t="shared" si="10"/>
        <v/>
      </c>
      <c r="P29" t="str">
        <f t="shared" si="3"/>
        <v/>
      </c>
      <c r="Q29" t="str">
        <f t="shared" si="11"/>
        <v/>
      </c>
      <c r="R29" t="str">
        <f t="shared" si="12"/>
        <v/>
      </c>
      <c r="S29" t="str">
        <f t="shared" si="13"/>
        <v/>
      </c>
      <c r="T29" t="str">
        <f t="shared" si="4"/>
        <v/>
      </c>
      <c r="U29" t="str">
        <f t="shared" si="14"/>
        <v/>
      </c>
      <c r="V29" t="str">
        <f t="shared" si="15"/>
        <v/>
      </c>
      <c r="W29" t="str">
        <f t="shared" si="16"/>
        <v/>
      </c>
      <c r="X29" t="str">
        <f t="shared" si="17"/>
        <v/>
      </c>
      <c r="Y29" t="str">
        <f t="shared" si="18"/>
        <v/>
      </c>
      <c r="Z29" s="43" t="str">
        <f t="shared" si="19"/>
        <v/>
      </c>
      <c r="AA29" s="43" t="str">
        <f t="shared" si="20"/>
        <v/>
      </c>
    </row>
    <row r="30" spans="1:27" x14ac:dyDescent="0.25">
      <c r="A30">
        <f>ROW()</f>
        <v>30</v>
      </c>
      <c r="B30" s="8"/>
      <c r="C30" s="13"/>
      <c r="D30" s="8"/>
      <c r="E30" s="9"/>
      <c r="F30" s="9"/>
      <c r="G30" s="19" t="str">
        <f t="shared" si="5"/>
        <v/>
      </c>
      <c r="H30" t="str">
        <f t="shared" si="6"/>
        <v/>
      </c>
      <c r="I30" t="str">
        <f t="shared" si="0"/>
        <v/>
      </c>
      <c r="J30" t="str">
        <f t="shared" si="1"/>
        <v/>
      </c>
      <c r="K30" t="str">
        <f t="shared" si="7"/>
        <v/>
      </c>
      <c r="L30" t="str">
        <f t="shared" si="2"/>
        <v/>
      </c>
      <c r="M30" t="str">
        <f t="shared" si="8"/>
        <v/>
      </c>
      <c r="N30" t="str">
        <f t="shared" si="9"/>
        <v/>
      </c>
      <c r="O30" t="str">
        <f t="shared" si="10"/>
        <v/>
      </c>
      <c r="P30" t="str">
        <f t="shared" si="3"/>
        <v/>
      </c>
      <c r="Q30" t="str">
        <f t="shared" si="11"/>
        <v/>
      </c>
      <c r="R30" t="str">
        <f t="shared" si="12"/>
        <v/>
      </c>
      <c r="S30" t="str">
        <f t="shared" si="13"/>
        <v/>
      </c>
      <c r="T30" t="str">
        <f t="shared" si="4"/>
        <v/>
      </c>
      <c r="U30" t="str">
        <f t="shared" si="14"/>
        <v/>
      </c>
      <c r="V30" t="str">
        <f t="shared" si="15"/>
        <v/>
      </c>
      <c r="W30" t="str">
        <f t="shared" si="16"/>
        <v/>
      </c>
      <c r="X30" t="str">
        <f t="shared" si="17"/>
        <v/>
      </c>
      <c r="Y30" t="str">
        <f t="shared" si="18"/>
        <v/>
      </c>
      <c r="Z30" s="43" t="str">
        <f t="shared" si="19"/>
        <v/>
      </c>
      <c r="AA30" s="43" t="str">
        <f t="shared" si="20"/>
        <v/>
      </c>
    </row>
    <row r="31" spans="1:27" x14ac:dyDescent="0.25">
      <c r="A31">
        <f>ROW()</f>
        <v>31</v>
      </c>
      <c r="B31" s="10"/>
      <c r="C31" s="14"/>
      <c r="D31" s="10"/>
      <c r="E31" s="11"/>
      <c r="F31" s="11"/>
      <c r="G31" s="19" t="str">
        <f t="shared" si="5"/>
        <v/>
      </c>
      <c r="H31" t="str">
        <f t="shared" si="6"/>
        <v/>
      </c>
      <c r="I31" t="str">
        <f t="shared" si="0"/>
        <v/>
      </c>
      <c r="J31" t="str">
        <f t="shared" si="1"/>
        <v/>
      </c>
      <c r="K31" t="str">
        <f t="shared" si="7"/>
        <v/>
      </c>
      <c r="L31" t="str">
        <f t="shared" si="2"/>
        <v/>
      </c>
      <c r="M31" t="str">
        <f t="shared" si="8"/>
        <v/>
      </c>
      <c r="N31" t="str">
        <f t="shared" si="9"/>
        <v/>
      </c>
      <c r="O31" t="str">
        <f t="shared" si="10"/>
        <v/>
      </c>
      <c r="P31" t="str">
        <f t="shared" si="3"/>
        <v/>
      </c>
      <c r="Q31" t="str">
        <f t="shared" si="11"/>
        <v/>
      </c>
      <c r="R31" t="str">
        <f t="shared" si="12"/>
        <v/>
      </c>
      <c r="S31" t="str">
        <f t="shared" si="13"/>
        <v/>
      </c>
      <c r="T31" t="str">
        <f t="shared" si="4"/>
        <v/>
      </c>
      <c r="U31" t="str">
        <f t="shared" si="14"/>
        <v/>
      </c>
      <c r="V31" t="str">
        <f t="shared" si="15"/>
        <v/>
      </c>
      <c r="W31" t="str">
        <f t="shared" si="16"/>
        <v/>
      </c>
      <c r="X31" t="str">
        <f t="shared" si="17"/>
        <v/>
      </c>
      <c r="Y31" t="str">
        <f t="shared" si="18"/>
        <v/>
      </c>
      <c r="Z31" s="43" t="str">
        <f t="shared" si="19"/>
        <v/>
      </c>
      <c r="AA31" s="43" t="str">
        <f t="shared" si="20"/>
        <v/>
      </c>
    </row>
    <row r="32" spans="1:27" x14ac:dyDescent="0.25">
      <c r="A32">
        <f>ROW()</f>
        <v>32</v>
      </c>
      <c r="B32" s="8"/>
      <c r="C32" s="13"/>
      <c r="D32" s="8"/>
      <c r="E32" s="9"/>
      <c r="F32" s="9"/>
      <c r="G32" s="19" t="str">
        <f t="shared" si="5"/>
        <v/>
      </c>
      <c r="H32" t="str">
        <f t="shared" si="6"/>
        <v/>
      </c>
      <c r="I32" t="str">
        <f t="shared" si="0"/>
        <v/>
      </c>
      <c r="J32" t="str">
        <f t="shared" si="1"/>
        <v/>
      </c>
      <c r="K32" t="str">
        <f t="shared" si="7"/>
        <v/>
      </c>
      <c r="L32" t="str">
        <f t="shared" si="2"/>
        <v/>
      </c>
      <c r="M32" t="str">
        <f t="shared" si="8"/>
        <v/>
      </c>
      <c r="N32" t="str">
        <f t="shared" si="9"/>
        <v/>
      </c>
      <c r="O32" t="str">
        <f t="shared" si="10"/>
        <v/>
      </c>
      <c r="P32" t="str">
        <f t="shared" si="3"/>
        <v/>
      </c>
      <c r="Q32" t="str">
        <f t="shared" si="11"/>
        <v/>
      </c>
      <c r="R32" t="str">
        <f t="shared" si="12"/>
        <v/>
      </c>
      <c r="S32" t="str">
        <f t="shared" si="13"/>
        <v/>
      </c>
      <c r="T32" t="str">
        <f t="shared" si="4"/>
        <v/>
      </c>
      <c r="U32" t="str">
        <f t="shared" si="14"/>
        <v/>
      </c>
      <c r="V32" t="str">
        <f t="shared" si="15"/>
        <v/>
      </c>
      <c r="W32" t="str">
        <f t="shared" si="16"/>
        <v/>
      </c>
      <c r="X32" t="str">
        <f t="shared" si="17"/>
        <v/>
      </c>
      <c r="Y32" t="str">
        <f t="shared" si="18"/>
        <v/>
      </c>
      <c r="Z32" s="43" t="str">
        <f t="shared" si="19"/>
        <v/>
      </c>
      <c r="AA32" s="43" t="str">
        <f t="shared" si="20"/>
        <v/>
      </c>
    </row>
    <row r="33" spans="1:27" x14ac:dyDescent="0.25">
      <c r="A33">
        <f>ROW()</f>
        <v>33</v>
      </c>
      <c r="B33" s="10"/>
      <c r="C33" s="14"/>
      <c r="D33" s="10"/>
      <c r="E33" s="11"/>
      <c r="F33" s="11"/>
      <c r="G33" s="19" t="str">
        <f t="shared" si="5"/>
        <v/>
      </c>
      <c r="H33" t="str">
        <f t="shared" si="6"/>
        <v/>
      </c>
      <c r="I33" t="str">
        <f t="shared" si="0"/>
        <v/>
      </c>
      <c r="J33" t="str">
        <f t="shared" si="1"/>
        <v/>
      </c>
      <c r="K33" t="str">
        <f t="shared" si="7"/>
        <v/>
      </c>
      <c r="L33" t="str">
        <f t="shared" si="2"/>
        <v/>
      </c>
      <c r="M33" t="str">
        <f t="shared" si="8"/>
        <v/>
      </c>
      <c r="N33" t="str">
        <f t="shared" si="9"/>
        <v/>
      </c>
      <c r="O33" t="str">
        <f t="shared" si="10"/>
        <v/>
      </c>
      <c r="P33" t="str">
        <f t="shared" si="3"/>
        <v/>
      </c>
      <c r="Q33" t="str">
        <f t="shared" si="11"/>
        <v/>
      </c>
      <c r="R33" t="str">
        <f t="shared" si="12"/>
        <v/>
      </c>
      <c r="S33" t="str">
        <f t="shared" si="13"/>
        <v/>
      </c>
      <c r="T33" t="str">
        <f t="shared" si="4"/>
        <v/>
      </c>
      <c r="U33" t="str">
        <f t="shared" si="14"/>
        <v/>
      </c>
      <c r="V33" t="str">
        <f t="shared" si="15"/>
        <v/>
      </c>
      <c r="W33" t="str">
        <f t="shared" si="16"/>
        <v/>
      </c>
      <c r="X33" t="str">
        <f t="shared" si="17"/>
        <v/>
      </c>
      <c r="Y33" t="str">
        <f t="shared" si="18"/>
        <v/>
      </c>
      <c r="Z33" s="43" t="str">
        <f t="shared" si="19"/>
        <v/>
      </c>
      <c r="AA33" s="43" t="str">
        <f t="shared" si="20"/>
        <v/>
      </c>
    </row>
    <row r="34" spans="1:27" x14ac:dyDescent="0.25">
      <c r="A34">
        <f>ROW()</f>
        <v>34</v>
      </c>
      <c r="B34" s="8"/>
      <c r="C34" s="13"/>
      <c r="D34" s="8"/>
      <c r="E34" s="9"/>
      <c r="F34" s="9"/>
      <c r="G34" s="19" t="str">
        <f t="shared" si="5"/>
        <v/>
      </c>
      <c r="H34" t="str">
        <f t="shared" si="6"/>
        <v/>
      </c>
      <c r="I34" t="str">
        <f t="shared" si="0"/>
        <v/>
      </c>
      <c r="J34" t="str">
        <f t="shared" si="1"/>
        <v/>
      </c>
      <c r="K34" t="str">
        <f t="shared" si="7"/>
        <v/>
      </c>
      <c r="L34" t="str">
        <f t="shared" si="2"/>
        <v/>
      </c>
      <c r="M34" t="str">
        <f t="shared" si="8"/>
        <v/>
      </c>
      <c r="N34" t="str">
        <f t="shared" si="9"/>
        <v/>
      </c>
      <c r="O34" t="str">
        <f t="shared" si="10"/>
        <v/>
      </c>
      <c r="P34" t="str">
        <f t="shared" si="3"/>
        <v/>
      </c>
      <c r="Q34" t="str">
        <f t="shared" si="11"/>
        <v/>
      </c>
      <c r="R34" t="str">
        <f t="shared" si="12"/>
        <v/>
      </c>
      <c r="S34" t="str">
        <f t="shared" si="13"/>
        <v/>
      </c>
      <c r="T34" t="str">
        <f t="shared" si="4"/>
        <v/>
      </c>
      <c r="U34" t="str">
        <f t="shared" si="14"/>
        <v/>
      </c>
      <c r="V34" t="str">
        <f t="shared" si="15"/>
        <v/>
      </c>
      <c r="W34" t="str">
        <f t="shared" si="16"/>
        <v/>
      </c>
      <c r="X34" t="str">
        <f t="shared" si="17"/>
        <v/>
      </c>
      <c r="Y34" t="str">
        <f t="shared" si="18"/>
        <v/>
      </c>
      <c r="Z34" s="43" t="str">
        <f t="shared" si="19"/>
        <v/>
      </c>
      <c r="AA34" s="43" t="str">
        <f t="shared" si="20"/>
        <v/>
      </c>
    </row>
    <row r="35" spans="1:27" x14ac:dyDescent="0.25">
      <c r="A35">
        <f>ROW()</f>
        <v>35</v>
      </c>
      <c r="B35" s="10"/>
      <c r="C35" s="14"/>
      <c r="D35" s="10"/>
      <c r="E35" s="11"/>
      <c r="F35" s="11"/>
      <c r="G35" s="19" t="str">
        <f t="shared" si="5"/>
        <v/>
      </c>
      <c r="H35" t="str">
        <f t="shared" si="6"/>
        <v/>
      </c>
      <c r="I35" t="str">
        <f t="shared" si="0"/>
        <v/>
      </c>
      <c r="J35" t="str">
        <f t="shared" si="1"/>
        <v/>
      </c>
      <c r="K35" t="str">
        <f t="shared" si="7"/>
        <v/>
      </c>
      <c r="L35" t="str">
        <f t="shared" si="2"/>
        <v/>
      </c>
      <c r="M35" t="str">
        <f t="shared" si="8"/>
        <v/>
      </c>
      <c r="N35" t="str">
        <f t="shared" si="9"/>
        <v/>
      </c>
      <c r="O35" t="str">
        <f t="shared" si="10"/>
        <v/>
      </c>
      <c r="P35" t="str">
        <f t="shared" si="3"/>
        <v/>
      </c>
      <c r="Q35" t="str">
        <f t="shared" si="11"/>
        <v/>
      </c>
      <c r="R35" t="str">
        <f t="shared" si="12"/>
        <v/>
      </c>
      <c r="S35" t="str">
        <f t="shared" si="13"/>
        <v/>
      </c>
      <c r="T35" t="str">
        <f t="shared" si="4"/>
        <v/>
      </c>
      <c r="U35" t="str">
        <f t="shared" si="14"/>
        <v/>
      </c>
      <c r="V35" t="str">
        <f t="shared" si="15"/>
        <v/>
      </c>
      <c r="W35" t="str">
        <f t="shared" si="16"/>
        <v/>
      </c>
      <c r="X35" t="str">
        <f t="shared" si="17"/>
        <v/>
      </c>
      <c r="Y35" t="str">
        <f t="shared" si="18"/>
        <v/>
      </c>
      <c r="Z35" s="43" t="str">
        <f t="shared" si="19"/>
        <v/>
      </c>
      <c r="AA35" s="43" t="str">
        <f t="shared" si="20"/>
        <v/>
      </c>
    </row>
    <row r="36" spans="1:27" x14ac:dyDescent="0.25">
      <c r="A36">
        <f>ROW()</f>
        <v>36</v>
      </c>
      <c r="B36" s="8"/>
      <c r="C36" s="13"/>
      <c r="D36" s="8"/>
      <c r="E36" s="9"/>
      <c r="F36" s="9"/>
      <c r="G36" s="19" t="str">
        <f t="shared" si="5"/>
        <v/>
      </c>
      <c r="H36" t="str">
        <f t="shared" si="6"/>
        <v/>
      </c>
      <c r="I36" t="str">
        <f t="shared" si="0"/>
        <v/>
      </c>
      <c r="J36" t="str">
        <f t="shared" si="1"/>
        <v/>
      </c>
      <c r="K36" t="str">
        <f t="shared" si="7"/>
        <v/>
      </c>
      <c r="L36" t="str">
        <f t="shared" si="2"/>
        <v/>
      </c>
      <c r="M36" t="str">
        <f t="shared" si="8"/>
        <v/>
      </c>
      <c r="N36" t="str">
        <f t="shared" si="9"/>
        <v/>
      </c>
      <c r="O36" t="str">
        <f t="shared" si="10"/>
        <v/>
      </c>
      <c r="P36" t="str">
        <f t="shared" si="3"/>
        <v/>
      </c>
      <c r="Q36" t="str">
        <f t="shared" si="11"/>
        <v/>
      </c>
      <c r="R36" t="str">
        <f t="shared" si="12"/>
        <v/>
      </c>
      <c r="S36" t="str">
        <f t="shared" si="13"/>
        <v/>
      </c>
      <c r="T36" t="str">
        <f t="shared" si="4"/>
        <v/>
      </c>
      <c r="U36" t="str">
        <f t="shared" si="14"/>
        <v/>
      </c>
      <c r="V36" t="str">
        <f t="shared" si="15"/>
        <v/>
      </c>
      <c r="W36" t="str">
        <f t="shared" si="16"/>
        <v/>
      </c>
      <c r="X36" t="str">
        <f t="shared" si="17"/>
        <v/>
      </c>
      <c r="Y36" t="str">
        <f t="shared" si="18"/>
        <v/>
      </c>
      <c r="Z36" s="43" t="str">
        <f t="shared" si="19"/>
        <v/>
      </c>
      <c r="AA36" s="43" t="str">
        <f t="shared" si="20"/>
        <v/>
      </c>
    </row>
    <row r="37" spans="1:27" x14ac:dyDescent="0.25">
      <c r="A37">
        <f>ROW()</f>
        <v>37</v>
      </c>
      <c r="B37" s="10"/>
      <c r="C37" s="14"/>
      <c r="D37" s="10"/>
      <c r="E37" s="11"/>
      <c r="F37" s="11"/>
      <c r="G37" s="19" t="str">
        <f t="shared" si="5"/>
        <v/>
      </c>
      <c r="H37" t="str">
        <f t="shared" si="6"/>
        <v/>
      </c>
      <c r="I37" t="str">
        <f t="shared" si="0"/>
        <v/>
      </c>
      <c r="J37" t="str">
        <f t="shared" si="1"/>
        <v/>
      </c>
      <c r="K37" t="str">
        <f t="shared" si="7"/>
        <v/>
      </c>
      <c r="L37" t="str">
        <f t="shared" si="2"/>
        <v/>
      </c>
      <c r="M37" t="str">
        <f t="shared" si="8"/>
        <v/>
      </c>
      <c r="N37" t="str">
        <f t="shared" si="9"/>
        <v/>
      </c>
      <c r="O37" t="str">
        <f t="shared" si="10"/>
        <v/>
      </c>
      <c r="P37" t="str">
        <f t="shared" si="3"/>
        <v/>
      </c>
      <c r="Q37" t="str">
        <f t="shared" si="11"/>
        <v/>
      </c>
      <c r="R37" t="str">
        <f t="shared" si="12"/>
        <v/>
      </c>
      <c r="S37" t="str">
        <f t="shared" si="13"/>
        <v/>
      </c>
      <c r="T37" t="str">
        <f t="shared" si="4"/>
        <v/>
      </c>
      <c r="U37" t="str">
        <f t="shared" si="14"/>
        <v/>
      </c>
      <c r="V37" t="str">
        <f t="shared" si="15"/>
        <v/>
      </c>
      <c r="W37" t="str">
        <f t="shared" si="16"/>
        <v/>
      </c>
      <c r="X37" t="str">
        <f t="shared" si="17"/>
        <v/>
      </c>
      <c r="Y37" t="str">
        <f t="shared" si="18"/>
        <v/>
      </c>
      <c r="Z37" s="43" t="str">
        <f t="shared" si="19"/>
        <v/>
      </c>
      <c r="AA37" s="43" t="str">
        <f t="shared" si="20"/>
        <v/>
      </c>
    </row>
    <row r="38" spans="1:27" x14ac:dyDescent="0.25">
      <c r="A38">
        <f>ROW()</f>
        <v>38</v>
      </c>
      <c r="B38" s="8"/>
      <c r="C38" s="13"/>
      <c r="D38" s="8"/>
      <c r="E38" s="9"/>
      <c r="F38" s="9"/>
      <c r="G38" s="19" t="str">
        <f t="shared" si="5"/>
        <v/>
      </c>
      <c r="H38" t="str">
        <f t="shared" si="6"/>
        <v/>
      </c>
      <c r="I38" t="str">
        <f t="shared" si="0"/>
        <v/>
      </c>
      <c r="J38" t="str">
        <f t="shared" si="1"/>
        <v/>
      </c>
      <c r="K38" t="str">
        <f t="shared" si="7"/>
        <v/>
      </c>
      <c r="L38" t="str">
        <f t="shared" si="2"/>
        <v/>
      </c>
      <c r="M38" t="str">
        <f t="shared" si="8"/>
        <v/>
      </c>
      <c r="N38" t="str">
        <f t="shared" si="9"/>
        <v/>
      </c>
      <c r="O38" t="str">
        <f t="shared" si="10"/>
        <v/>
      </c>
      <c r="P38" t="str">
        <f t="shared" si="3"/>
        <v/>
      </c>
      <c r="Q38" t="str">
        <f t="shared" si="11"/>
        <v/>
      </c>
      <c r="R38" t="str">
        <f t="shared" si="12"/>
        <v/>
      </c>
      <c r="S38" t="str">
        <f t="shared" si="13"/>
        <v/>
      </c>
      <c r="T38" t="str">
        <f t="shared" si="4"/>
        <v/>
      </c>
      <c r="U38" t="str">
        <f t="shared" si="14"/>
        <v/>
      </c>
      <c r="V38" t="str">
        <f t="shared" si="15"/>
        <v/>
      </c>
      <c r="W38" t="str">
        <f t="shared" si="16"/>
        <v/>
      </c>
      <c r="X38" t="str">
        <f t="shared" si="17"/>
        <v/>
      </c>
      <c r="Y38" t="str">
        <f t="shared" si="18"/>
        <v/>
      </c>
      <c r="Z38" s="43" t="str">
        <f t="shared" si="19"/>
        <v/>
      </c>
      <c r="AA38" s="43" t="str">
        <f t="shared" si="20"/>
        <v/>
      </c>
    </row>
    <row r="39" spans="1:27" x14ac:dyDescent="0.25">
      <c r="A39">
        <f>ROW()</f>
        <v>39</v>
      </c>
      <c r="B39" s="10"/>
      <c r="C39" s="14"/>
      <c r="D39" s="10"/>
      <c r="E39" s="11"/>
      <c r="F39" s="11"/>
      <c r="G39" s="19" t="str">
        <f t="shared" si="5"/>
        <v/>
      </c>
      <c r="H39" t="str">
        <f t="shared" si="6"/>
        <v/>
      </c>
      <c r="I39" t="str">
        <f t="shared" si="0"/>
        <v/>
      </c>
      <c r="J39" t="str">
        <f t="shared" si="1"/>
        <v/>
      </c>
      <c r="K39" t="str">
        <f t="shared" si="7"/>
        <v/>
      </c>
      <c r="L39" t="str">
        <f t="shared" si="2"/>
        <v/>
      </c>
      <c r="M39" t="str">
        <f t="shared" si="8"/>
        <v/>
      </c>
      <c r="N39" t="str">
        <f t="shared" si="9"/>
        <v/>
      </c>
      <c r="O39" t="str">
        <f t="shared" si="10"/>
        <v/>
      </c>
      <c r="P39" t="str">
        <f t="shared" si="3"/>
        <v/>
      </c>
      <c r="Q39" t="str">
        <f t="shared" si="11"/>
        <v/>
      </c>
      <c r="R39" t="str">
        <f t="shared" si="12"/>
        <v/>
      </c>
      <c r="S39" t="str">
        <f t="shared" si="13"/>
        <v/>
      </c>
      <c r="T39" t="str">
        <f t="shared" si="4"/>
        <v/>
      </c>
      <c r="U39" t="str">
        <f t="shared" si="14"/>
        <v/>
      </c>
      <c r="V39" t="str">
        <f t="shared" si="15"/>
        <v/>
      </c>
      <c r="W39" t="str">
        <f t="shared" si="16"/>
        <v/>
      </c>
      <c r="X39" t="str">
        <f t="shared" si="17"/>
        <v/>
      </c>
      <c r="Y39" t="str">
        <f t="shared" si="18"/>
        <v/>
      </c>
      <c r="Z39" s="43" t="str">
        <f t="shared" si="19"/>
        <v/>
      </c>
      <c r="AA39" s="43" t="str">
        <f t="shared" si="20"/>
        <v/>
      </c>
    </row>
    <row r="40" spans="1:27" x14ac:dyDescent="0.25">
      <c r="A40">
        <f>ROW()</f>
        <v>40</v>
      </c>
      <c r="B40" s="8"/>
      <c r="C40" s="13"/>
      <c r="D40" s="8"/>
      <c r="E40" s="9"/>
      <c r="F40" s="9"/>
      <c r="G40" s="19" t="str">
        <f t="shared" si="5"/>
        <v/>
      </c>
      <c r="H40" t="str">
        <f t="shared" si="6"/>
        <v/>
      </c>
      <c r="I40" t="str">
        <f t="shared" si="0"/>
        <v/>
      </c>
      <c r="J40" t="str">
        <f t="shared" si="1"/>
        <v/>
      </c>
      <c r="K40" t="str">
        <f t="shared" si="7"/>
        <v/>
      </c>
      <c r="L40" t="str">
        <f t="shared" si="2"/>
        <v/>
      </c>
      <c r="M40" t="str">
        <f t="shared" si="8"/>
        <v/>
      </c>
      <c r="N40" t="str">
        <f t="shared" si="9"/>
        <v/>
      </c>
      <c r="O40" t="str">
        <f t="shared" si="10"/>
        <v/>
      </c>
      <c r="P40" t="str">
        <f t="shared" si="3"/>
        <v/>
      </c>
      <c r="Q40" t="str">
        <f t="shared" si="11"/>
        <v/>
      </c>
      <c r="R40" t="str">
        <f t="shared" si="12"/>
        <v/>
      </c>
      <c r="S40" t="str">
        <f t="shared" si="13"/>
        <v/>
      </c>
      <c r="T40" t="str">
        <f t="shared" ref="T40:T71" si="21">IF(OR(VLOOKUP(ROW(),A:F,2,0)="1390",VLOOKUP(ROW(),A:F,2,0)="1600"),IF(AND(LEN(VLOOKUP(ROW(),A:F,4,0))=5,LEFT(VLOOKUP(ROW(),A:F,4,0),1)="0"),"","1390 and 1600 subsidiaries must be 5 digits starting with a 0. "),"")</f>
        <v/>
      </c>
      <c r="U40" t="str">
        <f t="shared" si="14"/>
        <v/>
      </c>
      <c r="V40" t="str">
        <f t="shared" si="15"/>
        <v/>
      </c>
      <c r="W40" t="str">
        <f t="shared" si="16"/>
        <v/>
      </c>
      <c r="X40" t="str">
        <f t="shared" si="17"/>
        <v/>
      </c>
      <c r="Y40" t="str">
        <f t="shared" si="18"/>
        <v/>
      </c>
      <c r="Z40" s="43" t="str">
        <f t="shared" si="19"/>
        <v/>
      </c>
      <c r="AA40" s="43" t="str">
        <f t="shared" si="20"/>
        <v/>
      </c>
    </row>
    <row r="41" spans="1:27" x14ac:dyDescent="0.25">
      <c r="A41">
        <f>ROW()</f>
        <v>41</v>
      </c>
      <c r="B41" s="10"/>
      <c r="C41" s="14"/>
      <c r="D41" s="10"/>
      <c r="E41" s="11"/>
      <c r="F41" s="11"/>
      <c r="G41" s="19" t="str">
        <f t="shared" si="5"/>
        <v/>
      </c>
      <c r="H41" t="str">
        <f t="shared" si="6"/>
        <v/>
      </c>
      <c r="I41" t="str">
        <f t="shared" si="0"/>
        <v/>
      </c>
      <c r="J41" t="str">
        <f t="shared" si="1"/>
        <v/>
      </c>
      <c r="K41" t="str">
        <f t="shared" si="7"/>
        <v/>
      </c>
      <c r="L41" t="str">
        <f t="shared" si="2"/>
        <v/>
      </c>
      <c r="M41" t="str">
        <f t="shared" si="8"/>
        <v/>
      </c>
      <c r="N41" t="str">
        <f t="shared" si="9"/>
        <v/>
      </c>
      <c r="O41" t="str">
        <f t="shared" si="10"/>
        <v/>
      </c>
      <c r="P41" t="str">
        <f t="shared" si="3"/>
        <v/>
      </c>
      <c r="Q41" t="str">
        <f t="shared" si="11"/>
        <v/>
      </c>
      <c r="R41" t="str">
        <f t="shared" si="12"/>
        <v/>
      </c>
      <c r="S41" t="str">
        <f t="shared" si="13"/>
        <v/>
      </c>
      <c r="T41" t="str">
        <f t="shared" si="21"/>
        <v/>
      </c>
      <c r="U41" t="str">
        <f t="shared" si="14"/>
        <v/>
      </c>
      <c r="V41" t="str">
        <f t="shared" si="15"/>
        <v/>
      </c>
      <c r="W41" t="str">
        <f t="shared" si="16"/>
        <v/>
      </c>
      <c r="X41" t="str">
        <f t="shared" si="17"/>
        <v/>
      </c>
      <c r="Y41" t="str">
        <f t="shared" si="18"/>
        <v/>
      </c>
      <c r="Z41" s="43" t="str">
        <f t="shared" si="19"/>
        <v/>
      </c>
      <c r="AA41" s="43" t="str">
        <f t="shared" si="20"/>
        <v/>
      </c>
    </row>
    <row r="42" spans="1:27" x14ac:dyDescent="0.25">
      <c r="A42">
        <f>ROW()</f>
        <v>42</v>
      </c>
      <c r="B42" s="8"/>
      <c r="C42" s="13"/>
      <c r="D42" s="8"/>
      <c r="E42" s="9"/>
      <c r="F42" s="9"/>
      <c r="G42" s="19" t="str">
        <f t="shared" si="5"/>
        <v/>
      </c>
      <c r="H42" t="str">
        <f t="shared" si="6"/>
        <v/>
      </c>
      <c r="I42" t="str">
        <f t="shared" si="0"/>
        <v/>
      </c>
      <c r="J42" t="str">
        <f t="shared" si="1"/>
        <v/>
      </c>
      <c r="K42" t="str">
        <f t="shared" si="7"/>
        <v/>
      </c>
      <c r="L42" t="str">
        <f t="shared" si="2"/>
        <v/>
      </c>
      <c r="M42" t="str">
        <f t="shared" si="8"/>
        <v/>
      </c>
      <c r="N42" t="str">
        <f t="shared" si="9"/>
        <v/>
      </c>
      <c r="O42" t="str">
        <f t="shared" si="10"/>
        <v/>
      </c>
      <c r="P42" t="str">
        <f t="shared" si="3"/>
        <v/>
      </c>
      <c r="Q42" t="str">
        <f t="shared" si="11"/>
        <v/>
      </c>
      <c r="R42" t="str">
        <f t="shared" si="12"/>
        <v/>
      </c>
      <c r="S42" t="str">
        <f t="shared" si="13"/>
        <v/>
      </c>
      <c r="T42" t="str">
        <f t="shared" si="21"/>
        <v/>
      </c>
      <c r="U42" t="str">
        <f t="shared" si="14"/>
        <v/>
      </c>
      <c r="V42" t="str">
        <f t="shared" si="15"/>
        <v/>
      </c>
      <c r="W42" t="str">
        <f t="shared" si="16"/>
        <v/>
      </c>
      <c r="X42" t="str">
        <f t="shared" si="17"/>
        <v/>
      </c>
      <c r="Y42" t="str">
        <f t="shared" si="18"/>
        <v/>
      </c>
      <c r="Z42" s="43" t="str">
        <f t="shared" si="19"/>
        <v/>
      </c>
      <c r="AA42" s="43" t="str">
        <f t="shared" si="20"/>
        <v/>
      </c>
    </row>
    <row r="43" spans="1:27" x14ac:dyDescent="0.25">
      <c r="A43">
        <f>ROW()</f>
        <v>43</v>
      </c>
      <c r="B43" s="10"/>
      <c r="C43" s="14"/>
      <c r="D43" s="10"/>
      <c r="E43" s="11"/>
      <c r="F43" s="11"/>
      <c r="G43" s="19" t="str">
        <f t="shared" si="5"/>
        <v/>
      </c>
      <c r="H43" t="str">
        <f t="shared" si="6"/>
        <v/>
      </c>
      <c r="I43" t="str">
        <f t="shared" si="0"/>
        <v/>
      </c>
      <c r="J43" t="str">
        <f t="shared" si="1"/>
        <v/>
      </c>
      <c r="K43" t="str">
        <f t="shared" si="7"/>
        <v/>
      </c>
      <c r="L43" t="str">
        <f t="shared" si="2"/>
        <v/>
      </c>
      <c r="M43" t="str">
        <f t="shared" si="8"/>
        <v/>
      </c>
      <c r="N43" t="str">
        <f t="shared" si="9"/>
        <v/>
      </c>
      <c r="O43" t="str">
        <f t="shared" si="10"/>
        <v/>
      </c>
      <c r="P43" t="str">
        <f t="shared" si="3"/>
        <v/>
      </c>
      <c r="Q43" t="str">
        <f t="shared" si="11"/>
        <v/>
      </c>
      <c r="R43" t="str">
        <f t="shared" si="12"/>
        <v/>
      </c>
      <c r="S43" t="str">
        <f t="shared" si="13"/>
        <v/>
      </c>
      <c r="T43" t="str">
        <f t="shared" si="21"/>
        <v/>
      </c>
      <c r="U43" t="str">
        <f t="shared" si="14"/>
        <v/>
      </c>
      <c r="V43" t="str">
        <f t="shared" si="15"/>
        <v/>
      </c>
      <c r="W43" t="str">
        <f t="shared" si="16"/>
        <v/>
      </c>
      <c r="X43" t="str">
        <f t="shared" si="17"/>
        <v/>
      </c>
      <c r="Y43" t="str">
        <f t="shared" si="18"/>
        <v/>
      </c>
      <c r="Z43" s="43" t="str">
        <f t="shared" si="19"/>
        <v/>
      </c>
      <c r="AA43" s="43" t="str">
        <f t="shared" si="20"/>
        <v/>
      </c>
    </row>
    <row r="44" spans="1:27" x14ac:dyDescent="0.25">
      <c r="A44">
        <f>ROW()</f>
        <v>44</v>
      </c>
      <c r="B44" s="8"/>
      <c r="C44" s="13"/>
      <c r="D44" s="8"/>
      <c r="E44" s="9"/>
      <c r="F44" s="9"/>
      <c r="G44" s="19" t="str">
        <f t="shared" si="5"/>
        <v/>
      </c>
      <c r="H44" t="str">
        <f t="shared" si="6"/>
        <v/>
      </c>
      <c r="I44" t="str">
        <f t="shared" si="0"/>
        <v/>
      </c>
      <c r="J44" t="str">
        <f t="shared" si="1"/>
        <v/>
      </c>
      <c r="K44" t="str">
        <f t="shared" si="7"/>
        <v/>
      </c>
      <c r="L44" t="str">
        <f t="shared" si="2"/>
        <v/>
      </c>
      <c r="M44" t="str">
        <f t="shared" si="8"/>
        <v/>
      </c>
      <c r="N44" t="str">
        <f t="shared" si="9"/>
        <v/>
      </c>
      <c r="O44" t="str">
        <f t="shared" si="10"/>
        <v/>
      </c>
      <c r="P44" t="str">
        <f t="shared" si="3"/>
        <v/>
      </c>
      <c r="Q44" t="str">
        <f t="shared" si="11"/>
        <v/>
      </c>
      <c r="R44" t="str">
        <f t="shared" si="12"/>
        <v/>
      </c>
      <c r="S44" t="str">
        <f t="shared" si="13"/>
        <v/>
      </c>
      <c r="T44" t="str">
        <f t="shared" si="21"/>
        <v/>
      </c>
      <c r="U44" t="str">
        <f t="shared" si="14"/>
        <v/>
      </c>
      <c r="V44" t="str">
        <f t="shared" si="15"/>
        <v/>
      </c>
      <c r="W44" t="str">
        <f t="shared" si="16"/>
        <v/>
      </c>
      <c r="X44" t="str">
        <f t="shared" si="17"/>
        <v/>
      </c>
      <c r="Y44" t="str">
        <f t="shared" si="18"/>
        <v/>
      </c>
      <c r="Z44" s="43" t="str">
        <f t="shared" si="19"/>
        <v/>
      </c>
      <c r="AA44" s="43" t="str">
        <f t="shared" si="20"/>
        <v/>
      </c>
    </row>
    <row r="45" spans="1:27" x14ac:dyDescent="0.25">
      <c r="A45">
        <f>ROW()</f>
        <v>45</v>
      </c>
      <c r="B45" s="10"/>
      <c r="C45" s="14"/>
      <c r="D45" s="10"/>
      <c r="E45" s="11"/>
      <c r="F45" s="11"/>
      <c r="G45" s="19" t="str">
        <f t="shared" si="5"/>
        <v/>
      </c>
      <c r="H45" t="str">
        <f t="shared" si="6"/>
        <v/>
      </c>
      <c r="I45" t="str">
        <f t="shared" si="0"/>
        <v/>
      </c>
      <c r="J45" t="str">
        <f t="shared" si="1"/>
        <v/>
      </c>
      <c r="K45" t="str">
        <f t="shared" si="7"/>
        <v/>
      </c>
      <c r="L45" t="str">
        <f t="shared" si="2"/>
        <v/>
      </c>
      <c r="M45" t="str">
        <f t="shared" si="8"/>
        <v/>
      </c>
      <c r="N45" t="str">
        <f t="shared" si="9"/>
        <v/>
      </c>
      <c r="O45" t="str">
        <f t="shared" si="10"/>
        <v/>
      </c>
      <c r="P45" t="str">
        <f t="shared" si="3"/>
        <v/>
      </c>
      <c r="Q45" t="str">
        <f t="shared" si="11"/>
        <v/>
      </c>
      <c r="R45" t="str">
        <f t="shared" si="12"/>
        <v/>
      </c>
      <c r="S45" t="str">
        <f t="shared" si="13"/>
        <v/>
      </c>
      <c r="T45" t="str">
        <f t="shared" si="21"/>
        <v/>
      </c>
      <c r="U45" t="str">
        <f t="shared" si="14"/>
        <v/>
      </c>
      <c r="V45" t="str">
        <f t="shared" si="15"/>
        <v/>
      </c>
      <c r="W45" t="str">
        <f t="shared" si="16"/>
        <v/>
      </c>
      <c r="X45" t="str">
        <f t="shared" si="17"/>
        <v/>
      </c>
      <c r="Y45" t="str">
        <f t="shared" si="18"/>
        <v/>
      </c>
      <c r="Z45" s="43" t="str">
        <f t="shared" si="19"/>
        <v/>
      </c>
      <c r="AA45" s="43" t="str">
        <f t="shared" si="20"/>
        <v/>
      </c>
    </row>
    <row r="46" spans="1:27" x14ac:dyDescent="0.25">
      <c r="A46">
        <f>ROW()</f>
        <v>46</v>
      </c>
      <c r="B46" s="8"/>
      <c r="C46" s="13"/>
      <c r="D46" s="8"/>
      <c r="E46" s="9"/>
      <c r="F46" s="9"/>
      <c r="G46" s="19" t="str">
        <f t="shared" si="5"/>
        <v/>
      </c>
      <c r="H46" t="str">
        <f t="shared" si="6"/>
        <v/>
      </c>
      <c r="I46" t="str">
        <f t="shared" si="0"/>
        <v/>
      </c>
      <c r="J46" t="str">
        <f t="shared" si="1"/>
        <v/>
      </c>
      <c r="K46" t="str">
        <f t="shared" si="7"/>
        <v/>
      </c>
      <c r="L46" t="str">
        <f t="shared" si="2"/>
        <v/>
      </c>
      <c r="M46" t="str">
        <f t="shared" si="8"/>
        <v/>
      </c>
      <c r="N46" t="str">
        <f t="shared" si="9"/>
        <v/>
      </c>
      <c r="O46" t="str">
        <f t="shared" si="10"/>
        <v/>
      </c>
      <c r="P46" t="str">
        <f t="shared" si="3"/>
        <v/>
      </c>
      <c r="Q46" t="str">
        <f t="shared" si="11"/>
        <v/>
      </c>
      <c r="R46" t="str">
        <f t="shared" si="12"/>
        <v/>
      </c>
      <c r="S46" t="str">
        <f t="shared" si="13"/>
        <v/>
      </c>
      <c r="T46" t="str">
        <f t="shared" si="21"/>
        <v/>
      </c>
      <c r="U46" t="str">
        <f t="shared" si="14"/>
        <v/>
      </c>
      <c r="V46" t="str">
        <f t="shared" si="15"/>
        <v/>
      </c>
      <c r="W46" t="str">
        <f t="shared" si="16"/>
        <v/>
      </c>
      <c r="X46" t="str">
        <f t="shared" si="17"/>
        <v/>
      </c>
      <c r="Y46" t="str">
        <f t="shared" si="18"/>
        <v/>
      </c>
      <c r="Z46" s="43" t="str">
        <f t="shared" si="19"/>
        <v/>
      </c>
      <c r="AA46" s="43" t="str">
        <f t="shared" si="20"/>
        <v/>
      </c>
    </row>
    <row r="47" spans="1:27" x14ac:dyDescent="0.25">
      <c r="A47">
        <f>ROW()</f>
        <v>47</v>
      </c>
      <c r="B47" s="10"/>
      <c r="C47" s="14"/>
      <c r="D47" s="10"/>
      <c r="E47" s="11"/>
      <c r="F47" s="11"/>
      <c r="G47" s="19" t="str">
        <f t="shared" si="5"/>
        <v/>
      </c>
      <c r="H47" t="str">
        <f t="shared" si="6"/>
        <v/>
      </c>
      <c r="I47" t="str">
        <f t="shared" si="0"/>
        <v/>
      </c>
      <c r="J47" t="str">
        <f t="shared" si="1"/>
        <v/>
      </c>
      <c r="K47" t="str">
        <f t="shared" si="7"/>
        <v/>
      </c>
      <c r="L47" t="str">
        <f t="shared" si="2"/>
        <v/>
      </c>
      <c r="M47" t="str">
        <f t="shared" si="8"/>
        <v/>
      </c>
      <c r="N47" t="str">
        <f t="shared" si="9"/>
        <v/>
      </c>
      <c r="O47" t="str">
        <f t="shared" si="10"/>
        <v/>
      </c>
      <c r="P47" t="str">
        <f t="shared" si="3"/>
        <v/>
      </c>
      <c r="Q47" t="str">
        <f t="shared" si="11"/>
        <v/>
      </c>
      <c r="R47" t="str">
        <f t="shared" si="12"/>
        <v/>
      </c>
      <c r="S47" t="str">
        <f t="shared" si="13"/>
        <v/>
      </c>
      <c r="T47" t="str">
        <f t="shared" si="21"/>
        <v/>
      </c>
      <c r="U47" t="str">
        <f t="shared" si="14"/>
        <v/>
      </c>
      <c r="V47" t="str">
        <f t="shared" si="15"/>
        <v/>
      </c>
      <c r="W47" t="str">
        <f t="shared" si="16"/>
        <v/>
      </c>
      <c r="X47" t="str">
        <f t="shared" si="17"/>
        <v/>
      </c>
      <c r="Y47" t="str">
        <f t="shared" si="18"/>
        <v/>
      </c>
      <c r="Z47" s="43" t="str">
        <f t="shared" si="19"/>
        <v/>
      </c>
      <c r="AA47" s="43" t="str">
        <f t="shared" si="20"/>
        <v/>
      </c>
    </row>
    <row r="48" spans="1:27" x14ac:dyDescent="0.25">
      <c r="A48">
        <f>ROW()</f>
        <v>48</v>
      </c>
      <c r="B48" s="8"/>
      <c r="C48" s="13"/>
      <c r="D48" s="8"/>
      <c r="E48" s="9"/>
      <c r="F48" s="9"/>
      <c r="G48" s="19" t="str">
        <f t="shared" si="5"/>
        <v/>
      </c>
      <c r="H48" t="str">
        <f t="shared" si="6"/>
        <v/>
      </c>
      <c r="I48" t="str">
        <f t="shared" si="0"/>
        <v/>
      </c>
      <c r="J48" t="str">
        <f t="shared" si="1"/>
        <v/>
      </c>
      <c r="K48" t="str">
        <f t="shared" si="7"/>
        <v/>
      </c>
      <c r="L48" t="str">
        <f t="shared" si="2"/>
        <v/>
      </c>
      <c r="M48" t="str">
        <f t="shared" si="8"/>
        <v/>
      </c>
      <c r="N48" t="str">
        <f t="shared" si="9"/>
        <v/>
      </c>
      <c r="O48" t="str">
        <f t="shared" si="10"/>
        <v/>
      </c>
      <c r="P48" t="str">
        <f t="shared" si="3"/>
        <v/>
      </c>
      <c r="Q48" t="str">
        <f t="shared" si="11"/>
        <v/>
      </c>
      <c r="R48" t="str">
        <f t="shared" si="12"/>
        <v/>
      </c>
      <c r="S48" t="str">
        <f t="shared" si="13"/>
        <v/>
      </c>
      <c r="T48" t="str">
        <f t="shared" si="21"/>
        <v/>
      </c>
      <c r="U48" t="str">
        <f t="shared" si="14"/>
        <v/>
      </c>
      <c r="V48" t="str">
        <f t="shared" si="15"/>
        <v/>
      </c>
      <c r="W48" t="str">
        <f t="shared" si="16"/>
        <v/>
      </c>
      <c r="X48" t="str">
        <f t="shared" si="17"/>
        <v/>
      </c>
      <c r="Y48" t="str">
        <f t="shared" si="18"/>
        <v/>
      </c>
      <c r="Z48" s="43" t="str">
        <f t="shared" si="19"/>
        <v/>
      </c>
      <c r="AA48" s="43" t="str">
        <f t="shared" si="20"/>
        <v/>
      </c>
    </row>
    <row r="49" spans="1:27" x14ac:dyDescent="0.25">
      <c r="A49">
        <f>ROW()</f>
        <v>49</v>
      </c>
      <c r="B49" s="10"/>
      <c r="C49" s="14"/>
      <c r="D49" s="10"/>
      <c r="E49" s="11"/>
      <c r="F49" s="11"/>
      <c r="G49" s="19" t="str">
        <f t="shared" si="5"/>
        <v/>
      </c>
      <c r="H49" t="str">
        <f t="shared" si="6"/>
        <v/>
      </c>
      <c r="I49" t="str">
        <f t="shared" si="0"/>
        <v/>
      </c>
      <c r="J49" t="str">
        <f t="shared" si="1"/>
        <v/>
      </c>
      <c r="K49" t="str">
        <f t="shared" si="7"/>
        <v/>
      </c>
      <c r="L49" t="str">
        <f t="shared" si="2"/>
        <v/>
      </c>
      <c r="M49" t="str">
        <f t="shared" si="8"/>
        <v/>
      </c>
      <c r="N49" t="str">
        <f t="shared" si="9"/>
        <v/>
      </c>
      <c r="O49" t="str">
        <f t="shared" si="10"/>
        <v/>
      </c>
      <c r="P49" t="str">
        <f t="shared" si="3"/>
        <v/>
      </c>
      <c r="Q49" t="str">
        <f t="shared" si="11"/>
        <v/>
      </c>
      <c r="R49" t="str">
        <f t="shared" si="12"/>
        <v/>
      </c>
      <c r="S49" t="str">
        <f t="shared" si="13"/>
        <v/>
      </c>
      <c r="T49" t="str">
        <f t="shared" si="21"/>
        <v/>
      </c>
      <c r="U49" t="str">
        <f t="shared" si="14"/>
        <v/>
      </c>
      <c r="V49" t="str">
        <f t="shared" si="15"/>
        <v/>
      </c>
      <c r="W49" t="str">
        <f t="shared" si="16"/>
        <v/>
      </c>
      <c r="X49" t="str">
        <f t="shared" si="17"/>
        <v/>
      </c>
      <c r="Y49" t="str">
        <f t="shared" si="18"/>
        <v/>
      </c>
      <c r="Z49" s="43" t="str">
        <f t="shared" si="19"/>
        <v/>
      </c>
      <c r="AA49" s="43" t="str">
        <f t="shared" si="20"/>
        <v/>
      </c>
    </row>
    <row r="50" spans="1:27" x14ac:dyDescent="0.25">
      <c r="A50">
        <f>ROW()</f>
        <v>50</v>
      </c>
      <c r="B50" s="8"/>
      <c r="C50" s="13"/>
      <c r="D50" s="8"/>
      <c r="E50" s="9"/>
      <c r="F50" s="9"/>
      <c r="G50" s="19" t="str">
        <f t="shared" si="5"/>
        <v/>
      </c>
      <c r="H50" t="str">
        <f t="shared" si="6"/>
        <v/>
      </c>
      <c r="I50" t="str">
        <f t="shared" si="0"/>
        <v/>
      </c>
      <c r="J50" t="str">
        <f t="shared" si="1"/>
        <v/>
      </c>
      <c r="K50" t="str">
        <f t="shared" si="7"/>
        <v/>
      </c>
      <c r="L50" t="str">
        <f t="shared" si="2"/>
        <v/>
      </c>
      <c r="M50" t="str">
        <f t="shared" si="8"/>
        <v/>
      </c>
      <c r="N50" t="str">
        <f t="shared" si="9"/>
        <v/>
      </c>
      <c r="O50" t="str">
        <f t="shared" si="10"/>
        <v/>
      </c>
      <c r="P50" t="str">
        <f t="shared" si="3"/>
        <v/>
      </c>
      <c r="Q50" t="str">
        <f t="shared" si="11"/>
        <v/>
      </c>
      <c r="R50" t="str">
        <f t="shared" si="12"/>
        <v/>
      </c>
      <c r="S50" t="str">
        <f t="shared" si="13"/>
        <v/>
      </c>
      <c r="T50" t="str">
        <f t="shared" si="21"/>
        <v/>
      </c>
      <c r="U50" t="str">
        <f t="shared" si="14"/>
        <v/>
      </c>
      <c r="V50" t="str">
        <f t="shared" si="15"/>
        <v/>
      </c>
      <c r="W50" t="str">
        <f t="shared" si="16"/>
        <v/>
      </c>
      <c r="X50" t="str">
        <f t="shared" si="17"/>
        <v/>
      </c>
      <c r="Y50" t="str">
        <f t="shared" si="18"/>
        <v/>
      </c>
      <c r="Z50" s="43" t="str">
        <f t="shared" si="19"/>
        <v/>
      </c>
      <c r="AA50" s="43" t="str">
        <f t="shared" si="20"/>
        <v/>
      </c>
    </row>
    <row r="51" spans="1:27" x14ac:dyDescent="0.25">
      <c r="A51">
        <f>ROW()</f>
        <v>51</v>
      </c>
      <c r="B51" s="10"/>
      <c r="C51" s="14"/>
      <c r="D51" s="10"/>
      <c r="E51" s="11"/>
      <c r="F51" s="11"/>
      <c r="G51" s="19" t="str">
        <f t="shared" si="5"/>
        <v/>
      </c>
      <c r="H51" t="str">
        <f t="shared" si="6"/>
        <v/>
      </c>
      <c r="I51" t="str">
        <f t="shared" si="0"/>
        <v/>
      </c>
      <c r="J51" t="str">
        <f t="shared" si="1"/>
        <v/>
      </c>
      <c r="K51" t="str">
        <f t="shared" si="7"/>
        <v/>
      </c>
      <c r="L51" t="str">
        <f t="shared" si="2"/>
        <v/>
      </c>
      <c r="M51" t="str">
        <f t="shared" si="8"/>
        <v/>
      </c>
      <c r="N51" t="str">
        <f t="shared" si="9"/>
        <v/>
      </c>
      <c r="O51" t="str">
        <f t="shared" si="10"/>
        <v/>
      </c>
      <c r="P51" t="str">
        <f t="shared" si="3"/>
        <v/>
      </c>
      <c r="Q51" t="str">
        <f t="shared" si="11"/>
        <v/>
      </c>
      <c r="R51" t="str">
        <f t="shared" si="12"/>
        <v/>
      </c>
      <c r="S51" t="str">
        <f t="shared" si="13"/>
        <v/>
      </c>
      <c r="T51" t="str">
        <f t="shared" si="21"/>
        <v/>
      </c>
      <c r="U51" t="str">
        <f t="shared" si="14"/>
        <v/>
      </c>
      <c r="V51" t="str">
        <f t="shared" si="15"/>
        <v/>
      </c>
      <c r="W51" t="str">
        <f t="shared" si="16"/>
        <v/>
      </c>
      <c r="X51" t="str">
        <f t="shared" si="17"/>
        <v/>
      </c>
      <c r="Y51" t="str">
        <f t="shared" si="18"/>
        <v/>
      </c>
      <c r="Z51" s="43" t="str">
        <f t="shared" si="19"/>
        <v/>
      </c>
      <c r="AA51" s="43" t="str">
        <f t="shared" si="20"/>
        <v/>
      </c>
    </row>
    <row r="52" spans="1:27" x14ac:dyDescent="0.25">
      <c r="A52">
        <f>ROW()</f>
        <v>52</v>
      </c>
      <c r="B52" s="8"/>
      <c r="C52" s="13"/>
      <c r="D52" s="8"/>
      <c r="E52" s="9"/>
      <c r="F52" s="9"/>
      <c r="G52" s="19" t="str">
        <f t="shared" si="5"/>
        <v/>
      </c>
      <c r="H52" t="str">
        <f t="shared" si="6"/>
        <v/>
      </c>
      <c r="I52" t="str">
        <f t="shared" si="0"/>
        <v/>
      </c>
      <c r="J52" t="str">
        <f t="shared" si="1"/>
        <v/>
      </c>
      <c r="K52" t="str">
        <f t="shared" si="7"/>
        <v/>
      </c>
      <c r="L52" t="str">
        <f t="shared" si="2"/>
        <v/>
      </c>
      <c r="M52" t="str">
        <f t="shared" si="8"/>
        <v/>
      </c>
      <c r="N52" t="str">
        <f t="shared" si="9"/>
        <v/>
      </c>
      <c r="O52" t="str">
        <f t="shared" si="10"/>
        <v/>
      </c>
      <c r="P52" t="str">
        <f t="shared" si="3"/>
        <v/>
      </c>
      <c r="Q52" t="str">
        <f t="shared" si="11"/>
        <v/>
      </c>
      <c r="R52" t="str">
        <f t="shared" si="12"/>
        <v/>
      </c>
      <c r="S52" t="str">
        <f t="shared" si="13"/>
        <v/>
      </c>
      <c r="T52" t="str">
        <f t="shared" si="21"/>
        <v/>
      </c>
      <c r="U52" t="str">
        <f t="shared" si="14"/>
        <v/>
      </c>
      <c r="V52" t="str">
        <f t="shared" si="15"/>
        <v/>
      </c>
      <c r="W52" t="str">
        <f t="shared" si="16"/>
        <v/>
      </c>
      <c r="X52" t="str">
        <f t="shared" si="17"/>
        <v/>
      </c>
      <c r="Y52" t="str">
        <f t="shared" si="18"/>
        <v/>
      </c>
      <c r="Z52" s="43" t="str">
        <f t="shared" si="19"/>
        <v/>
      </c>
      <c r="AA52" s="43" t="str">
        <f t="shared" si="20"/>
        <v/>
      </c>
    </row>
    <row r="53" spans="1:27" x14ac:dyDescent="0.25">
      <c r="A53">
        <f>ROW()</f>
        <v>53</v>
      </c>
      <c r="B53" s="10"/>
      <c r="C53" s="14"/>
      <c r="D53" s="10"/>
      <c r="E53" s="11"/>
      <c r="F53" s="11"/>
      <c r="G53" s="19" t="str">
        <f t="shared" si="5"/>
        <v/>
      </c>
      <c r="H53" t="str">
        <f t="shared" si="6"/>
        <v/>
      </c>
      <c r="I53" t="str">
        <f t="shared" si="0"/>
        <v/>
      </c>
      <c r="J53" t="str">
        <f t="shared" si="1"/>
        <v/>
      </c>
      <c r="K53" t="str">
        <f t="shared" si="7"/>
        <v/>
      </c>
      <c r="L53" t="str">
        <f t="shared" si="2"/>
        <v/>
      </c>
      <c r="M53" t="str">
        <f t="shared" si="8"/>
        <v/>
      </c>
      <c r="N53" t="str">
        <f t="shared" si="9"/>
        <v/>
      </c>
      <c r="O53" t="str">
        <f t="shared" si="10"/>
        <v/>
      </c>
      <c r="P53" t="str">
        <f t="shared" si="3"/>
        <v/>
      </c>
      <c r="Q53" t="str">
        <f t="shared" si="11"/>
        <v/>
      </c>
      <c r="R53" t="str">
        <f t="shared" si="12"/>
        <v/>
      </c>
      <c r="S53" t="str">
        <f t="shared" si="13"/>
        <v/>
      </c>
      <c r="T53" t="str">
        <f t="shared" si="21"/>
        <v/>
      </c>
      <c r="U53" t="str">
        <f t="shared" si="14"/>
        <v/>
      </c>
      <c r="V53" t="str">
        <f t="shared" si="15"/>
        <v/>
      </c>
      <c r="W53" t="str">
        <f t="shared" si="16"/>
        <v/>
      </c>
      <c r="X53" t="str">
        <f t="shared" si="17"/>
        <v/>
      </c>
      <c r="Y53" t="str">
        <f t="shared" si="18"/>
        <v/>
      </c>
      <c r="Z53" s="43" t="str">
        <f t="shared" si="19"/>
        <v/>
      </c>
      <c r="AA53" s="43" t="str">
        <f t="shared" si="20"/>
        <v/>
      </c>
    </row>
    <row r="54" spans="1:27" x14ac:dyDescent="0.25">
      <c r="A54">
        <f>ROW()</f>
        <v>54</v>
      </c>
      <c r="B54" s="8"/>
      <c r="C54" s="13"/>
      <c r="D54" s="8"/>
      <c r="E54" s="9"/>
      <c r="F54" s="9"/>
      <c r="G54" s="19" t="str">
        <f t="shared" si="5"/>
        <v/>
      </c>
      <c r="H54" t="str">
        <f t="shared" si="6"/>
        <v/>
      </c>
      <c r="I54" t="str">
        <f t="shared" si="0"/>
        <v/>
      </c>
      <c r="J54" t="str">
        <f t="shared" si="1"/>
        <v/>
      </c>
      <c r="K54" t="str">
        <f t="shared" si="7"/>
        <v/>
      </c>
      <c r="L54" t="str">
        <f t="shared" si="2"/>
        <v/>
      </c>
      <c r="M54" t="str">
        <f t="shared" si="8"/>
        <v/>
      </c>
      <c r="N54" t="str">
        <f t="shared" si="9"/>
        <v/>
      </c>
      <c r="O54" t="str">
        <f t="shared" si="10"/>
        <v/>
      </c>
      <c r="P54" t="str">
        <f t="shared" si="3"/>
        <v/>
      </c>
      <c r="Q54" t="str">
        <f t="shared" si="11"/>
        <v/>
      </c>
      <c r="R54" t="str">
        <f t="shared" si="12"/>
        <v/>
      </c>
      <c r="S54" t="str">
        <f t="shared" si="13"/>
        <v/>
      </c>
      <c r="T54" t="str">
        <f t="shared" si="21"/>
        <v/>
      </c>
      <c r="U54" t="str">
        <f t="shared" si="14"/>
        <v/>
      </c>
      <c r="V54" t="str">
        <f t="shared" si="15"/>
        <v/>
      </c>
      <c r="W54" t="str">
        <f t="shared" si="16"/>
        <v/>
      </c>
      <c r="X54" t="str">
        <f t="shared" si="17"/>
        <v/>
      </c>
      <c r="Y54" t="str">
        <f t="shared" si="18"/>
        <v/>
      </c>
      <c r="Z54" s="43" t="str">
        <f t="shared" si="19"/>
        <v/>
      </c>
      <c r="AA54" s="43" t="str">
        <f t="shared" si="20"/>
        <v/>
      </c>
    </row>
    <row r="55" spans="1:27" x14ac:dyDescent="0.25">
      <c r="A55">
        <f>ROW()</f>
        <v>55</v>
      </c>
      <c r="B55" s="10"/>
      <c r="C55" s="14"/>
      <c r="D55" s="10"/>
      <c r="E55" s="11"/>
      <c r="F55" s="11"/>
      <c r="G55" s="19" t="str">
        <f t="shared" si="5"/>
        <v/>
      </c>
      <c r="H55" t="str">
        <f t="shared" si="6"/>
        <v/>
      </c>
      <c r="I55" t="str">
        <f t="shared" si="0"/>
        <v/>
      </c>
      <c r="J55" t="str">
        <f t="shared" si="1"/>
        <v/>
      </c>
      <c r="K55" t="str">
        <f t="shared" si="7"/>
        <v/>
      </c>
      <c r="L55" t="str">
        <f t="shared" si="2"/>
        <v/>
      </c>
      <c r="M55" t="str">
        <f t="shared" si="8"/>
        <v/>
      </c>
      <c r="N55" t="str">
        <f t="shared" si="9"/>
        <v/>
      </c>
      <c r="O55" t="str">
        <f t="shared" si="10"/>
        <v/>
      </c>
      <c r="P55" t="str">
        <f t="shared" si="3"/>
        <v/>
      </c>
      <c r="Q55" t="str">
        <f t="shared" si="11"/>
        <v/>
      </c>
      <c r="R55" t="str">
        <f t="shared" si="12"/>
        <v/>
      </c>
      <c r="S55" t="str">
        <f t="shared" si="13"/>
        <v/>
      </c>
      <c r="T55" t="str">
        <f t="shared" si="21"/>
        <v/>
      </c>
      <c r="U55" t="str">
        <f t="shared" si="14"/>
        <v/>
      </c>
      <c r="V55" t="str">
        <f t="shared" si="15"/>
        <v/>
      </c>
      <c r="W55" t="str">
        <f t="shared" si="16"/>
        <v/>
      </c>
      <c r="X55" t="str">
        <f t="shared" si="17"/>
        <v/>
      </c>
      <c r="Y55" t="str">
        <f t="shared" si="18"/>
        <v/>
      </c>
      <c r="Z55" s="43" t="str">
        <f t="shared" si="19"/>
        <v/>
      </c>
      <c r="AA55" s="43" t="str">
        <f t="shared" si="20"/>
        <v/>
      </c>
    </row>
    <row r="56" spans="1:27" x14ac:dyDescent="0.25">
      <c r="A56">
        <f>ROW()</f>
        <v>56</v>
      </c>
      <c r="B56" s="8"/>
      <c r="C56" s="13"/>
      <c r="D56" s="8"/>
      <c r="E56" s="9"/>
      <c r="F56" s="9"/>
      <c r="G56" s="19" t="str">
        <f t="shared" si="5"/>
        <v/>
      </c>
      <c r="H56" t="str">
        <f t="shared" si="6"/>
        <v/>
      </c>
      <c r="I56" t="str">
        <f t="shared" si="0"/>
        <v/>
      </c>
      <c r="J56" t="str">
        <f t="shared" si="1"/>
        <v/>
      </c>
      <c r="K56" t="str">
        <f t="shared" si="7"/>
        <v/>
      </c>
      <c r="L56" t="str">
        <f t="shared" si="2"/>
        <v/>
      </c>
      <c r="M56" t="str">
        <f t="shared" si="8"/>
        <v/>
      </c>
      <c r="N56" t="str">
        <f t="shared" si="9"/>
        <v/>
      </c>
      <c r="O56" t="str">
        <f t="shared" si="10"/>
        <v/>
      </c>
      <c r="P56" t="str">
        <f t="shared" si="3"/>
        <v/>
      </c>
      <c r="Q56" t="str">
        <f t="shared" si="11"/>
        <v/>
      </c>
      <c r="R56" t="str">
        <f t="shared" si="12"/>
        <v/>
      </c>
      <c r="S56" t="str">
        <f t="shared" si="13"/>
        <v/>
      </c>
      <c r="T56" t="str">
        <f t="shared" si="21"/>
        <v/>
      </c>
      <c r="U56" t="str">
        <f t="shared" si="14"/>
        <v/>
      </c>
      <c r="V56" t="str">
        <f t="shared" si="15"/>
        <v/>
      </c>
      <c r="W56" t="str">
        <f t="shared" si="16"/>
        <v/>
      </c>
      <c r="X56" t="str">
        <f t="shared" si="17"/>
        <v/>
      </c>
      <c r="Y56" t="str">
        <f t="shared" si="18"/>
        <v/>
      </c>
      <c r="Z56" s="43" t="str">
        <f t="shared" si="19"/>
        <v/>
      </c>
      <c r="AA56" s="43" t="str">
        <f t="shared" si="20"/>
        <v/>
      </c>
    </row>
    <row r="57" spans="1:27" x14ac:dyDescent="0.25">
      <c r="A57">
        <f>ROW()</f>
        <v>57</v>
      </c>
      <c r="B57" s="10"/>
      <c r="C57" s="14"/>
      <c r="D57" s="10"/>
      <c r="E57" s="11"/>
      <c r="F57" s="11"/>
      <c r="G57" s="19" t="str">
        <f t="shared" si="5"/>
        <v/>
      </c>
      <c r="H57" t="str">
        <f t="shared" si="6"/>
        <v/>
      </c>
      <c r="I57" t="str">
        <f t="shared" si="0"/>
        <v/>
      </c>
      <c r="J57" t="str">
        <f t="shared" si="1"/>
        <v/>
      </c>
      <c r="K57" t="str">
        <f t="shared" si="7"/>
        <v/>
      </c>
      <c r="L57" t="str">
        <f t="shared" si="2"/>
        <v/>
      </c>
      <c r="M57" t="str">
        <f t="shared" si="8"/>
        <v/>
      </c>
      <c r="N57" t="str">
        <f t="shared" si="9"/>
        <v/>
      </c>
      <c r="O57" t="str">
        <f t="shared" si="10"/>
        <v/>
      </c>
      <c r="P57" t="str">
        <f t="shared" si="3"/>
        <v/>
      </c>
      <c r="Q57" t="str">
        <f t="shared" si="11"/>
        <v/>
      </c>
      <c r="R57" t="str">
        <f t="shared" si="12"/>
        <v/>
      </c>
      <c r="S57" t="str">
        <f t="shared" si="13"/>
        <v/>
      </c>
      <c r="T57" t="str">
        <f t="shared" si="21"/>
        <v/>
      </c>
      <c r="U57" t="str">
        <f t="shared" si="14"/>
        <v/>
      </c>
      <c r="V57" t="str">
        <f t="shared" si="15"/>
        <v/>
      </c>
      <c r="W57" t="str">
        <f t="shared" si="16"/>
        <v/>
      </c>
      <c r="X57" t="str">
        <f t="shared" si="17"/>
        <v/>
      </c>
      <c r="Y57" t="str">
        <f t="shared" si="18"/>
        <v/>
      </c>
      <c r="Z57" s="43" t="str">
        <f t="shared" si="19"/>
        <v/>
      </c>
      <c r="AA57" s="43" t="str">
        <f t="shared" si="20"/>
        <v/>
      </c>
    </row>
    <row r="58" spans="1:27" x14ac:dyDescent="0.25">
      <c r="A58">
        <f>ROW()</f>
        <v>58</v>
      </c>
      <c r="B58" s="8"/>
      <c r="C58" s="13"/>
      <c r="D58" s="8"/>
      <c r="E58" s="9"/>
      <c r="F58" s="9"/>
      <c r="G58" s="19" t="str">
        <f t="shared" si="5"/>
        <v/>
      </c>
      <c r="H58" t="str">
        <f t="shared" si="6"/>
        <v/>
      </c>
      <c r="I58" t="str">
        <f t="shared" si="0"/>
        <v/>
      </c>
      <c r="J58" t="str">
        <f t="shared" si="1"/>
        <v/>
      </c>
      <c r="K58" t="str">
        <f t="shared" si="7"/>
        <v/>
      </c>
      <c r="L58" t="str">
        <f t="shared" si="2"/>
        <v/>
      </c>
      <c r="M58" t="str">
        <f t="shared" si="8"/>
        <v/>
      </c>
      <c r="N58" t="str">
        <f t="shared" si="9"/>
        <v/>
      </c>
      <c r="O58" t="str">
        <f t="shared" si="10"/>
        <v/>
      </c>
      <c r="P58" t="str">
        <f t="shared" si="3"/>
        <v/>
      </c>
      <c r="Q58" t="str">
        <f t="shared" si="11"/>
        <v/>
      </c>
      <c r="R58" t="str">
        <f t="shared" si="12"/>
        <v/>
      </c>
      <c r="S58" t="str">
        <f t="shared" si="13"/>
        <v/>
      </c>
      <c r="T58" t="str">
        <f t="shared" si="21"/>
        <v/>
      </c>
      <c r="U58" t="str">
        <f t="shared" si="14"/>
        <v/>
      </c>
      <c r="V58" t="str">
        <f t="shared" si="15"/>
        <v/>
      </c>
      <c r="W58" t="str">
        <f t="shared" si="16"/>
        <v/>
      </c>
      <c r="X58" t="str">
        <f t="shared" si="17"/>
        <v/>
      </c>
      <c r="Y58" t="str">
        <f t="shared" si="18"/>
        <v/>
      </c>
      <c r="Z58" s="43" t="str">
        <f t="shared" si="19"/>
        <v/>
      </c>
      <c r="AA58" s="43" t="str">
        <f t="shared" si="20"/>
        <v/>
      </c>
    </row>
    <row r="59" spans="1:27" x14ac:dyDescent="0.25">
      <c r="A59">
        <f>ROW()</f>
        <v>59</v>
      </c>
      <c r="B59" s="10"/>
      <c r="C59" s="14"/>
      <c r="D59" s="10"/>
      <c r="E59" s="11"/>
      <c r="F59" s="11"/>
      <c r="G59" s="19" t="str">
        <f t="shared" si="5"/>
        <v/>
      </c>
      <c r="H59" t="str">
        <f t="shared" si="6"/>
        <v/>
      </c>
      <c r="I59" t="str">
        <f t="shared" si="0"/>
        <v/>
      </c>
      <c r="J59" t="str">
        <f t="shared" si="1"/>
        <v/>
      </c>
      <c r="K59" t="str">
        <f t="shared" si="7"/>
        <v/>
      </c>
      <c r="L59" t="str">
        <f t="shared" si="2"/>
        <v/>
      </c>
      <c r="M59" t="str">
        <f t="shared" si="8"/>
        <v/>
      </c>
      <c r="N59" t="str">
        <f t="shared" si="9"/>
        <v/>
      </c>
      <c r="O59" t="str">
        <f t="shared" si="10"/>
        <v/>
      </c>
      <c r="P59" t="str">
        <f t="shared" si="3"/>
        <v/>
      </c>
      <c r="Q59" t="str">
        <f t="shared" si="11"/>
        <v/>
      </c>
      <c r="R59" t="str">
        <f t="shared" si="12"/>
        <v/>
      </c>
      <c r="S59" t="str">
        <f t="shared" si="13"/>
        <v/>
      </c>
      <c r="T59" t="str">
        <f t="shared" si="21"/>
        <v/>
      </c>
      <c r="U59" t="str">
        <f t="shared" si="14"/>
        <v/>
      </c>
      <c r="V59" t="str">
        <f t="shared" si="15"/>
        <v/>
      </c>
      <c r="W59" t="str">
        <f t="shared" si="16"/>
        <v/>
      </c>
      <c r="X59" t="str">
        <f t="shared" si="17"/>
        <v/>
      </c>
      <c r="Y59" t="str">
        <f t="shared" si="18"/>
        <v/>
      </c>
      <c r="Z59" s="43" t="str">
        <f t="shared" si="19"/>
        <v/>
      </c>
      <c r="AA59" s="43" t="str">
        <f t="shared" si="20"/>
        <v/>
      </c>
    </row>
    <row r="60" spans="1:27" x14ac:dyDescent="0.25">
      <c r="A60">
        <f>ROW()</f>
        <v>60</v>
      </c>
      <c r="B60" s="8"/>
      <c r="C60" s="13"/>
      <c r="D60" s="8"/>
      <c r="E60" s="9"/>
      <c r="F60" s="9"/>
      <c r="G60" s="19" t="str">
        <f t="shared" si="5"/>
        <v/>
      </c>
      <c r="H60" t="str">
        <f t="shared" si="6"/>
        <v/>
      </c>
      <c r="I60" t="str">
        <f t="shared" si="0"/>
        <v/>
      </c>
      <c r="J60" t="str">
        <f t="shared" si="1"/>
        <v/>
      </c>
      <c r="K60" t="str">
        <f t="shared" si="7"/>
        <v/>
      </c>
      <c r="L60" t="str">
        <f t="shared" si="2"/>
        <v/>
      </c>
      <c r="M60" t="str">
        <f t="shared" si="8"/>
        <v/>
      </c>
      <c r="N60" t="str">
        <f t="shared" si="9"/>
        <v/>
      </c>
      <c r="O60" t="str">
        <f t="shared" si="10"/>
        <v/>
      </c>
      <c r="P60" t="str">
        <f t="shared" si="3"/>
        <v/>
      </c>
      <c r="Q60" t="str">
        <f t="shared" si="11"/>
        <v/>
      </c>
      <c r="R60" t="str">
        <f t="shared" si="12"/>
        <v/>
      </c>
      <c r="S60" t="str">
        <f t="shared" si="13"/>
        <v/>
      </c>
      <c r="T60" t="str">
        <f t="shared" si="21"/>
        <v/>
      </c>
      <c r="U60" t="str">
        <f t="shared" si="14"/>
        <v/>
      </c>
      <c r="V60" t="str">
        <f t="shared" si="15"/>
        <v/>
      </c>
      <c r="W60" t="str">
        <f t="shared" si="16"/>
        <v/>
      </c>
      <c r="X60" t="str">
        <f t="shared" si="17"/>
        <v/>
      </c>
      <c r="Y60" t="str">
        <f t="shared" si="18"/>
        <v/>
      </c>
      <c r="Z60" s="43" t="str">
        <f t="shared" si="19"/>
        <v/>
      </c>
      <c r="AA60" s="43" t="str">
        <f t="shared" si="20"/>
        <v/>
      </c>
    </row>
    <row r="61" spans="1:27" x14ac:dyDescent="0.25">
      <c r="A61">
        <f>ROW()</f>
        <v>61</v>
      </c>
      <c r="B61" s="10"/>
      <c r="C61" s="14"/>
      <c r="D61" s="10"/>
      <c r="E61" s="11"/>
      <c r="F61" s="11"/>
      <c r="G61" s="19" t="str">
        <f t="shared" si="5"/>
        <v/>
      </c>
      <c r="H61" t="str">
        <f t="shared" si="6"/>
        <v/>
      </c>
      <c r="I61" t="str">
        <f t="shared" si="0"/>
        <v/>
      </c>
      <c r="J61" t="str">
        <f t="shared" si="1"/>
        <v/>
      </c>
      <c r="K61" t="str">
        <f t="shared" si="7"/>
        <v/>
      </c>
      <c r="L61" t="str">
        <f t="shared" si="2"/>
        <v/>
      </c>
      <c r="M61" t="str">
        <f t="shared" si="8"/>
        <v/>
      </c>
      <c r="N61" t="str">
        <f t="shared" si="9"/>
        <v/>
      </c>
      <c r="O61" t="str">
        <f t="shared" si="10"/>
        <v/>
      </c>
      <c r="P61" t="str">
        <f t="shared" si="3"/>
        <v/>
      </c>
      <c r="Q61" t="str">
        <f t="shared" si="11"/>
        <v/>
      </c>
      <c r="R61" t="str">
        <f t="shared" si="12"/>
        <v/>
      </c>
      <c r="S61" t="str">
        <f t="shared" si="13"/>
        <v/>
      </c>
      <c r="T61" t="str">
        <f t="shared" si="21"/>
        <v/>
      </c>
      <c r="U61" t="str">
        <f t="shared" si="14"/>
        <v/>
      </c>
      <c r="V61" t="str">
        <f t="shared" si="15"/>
        <v/>
      </c>
      <c r="W61" t="str">
        <f t="shared" si="16"/>
        <v/>
      </c>
      <c r="X61" t="str">
        <f t="shared" si="17"/>
        <v/>
      </c>
      <c r="Y61" t="str">
        <f t="shared" si="18"/>
        <v/>
      </c>
      <c r="Z61" s="43" t="str">
        <f t="shared" si="19"/>
        <v/>
      </c>
      <c r="AA61" s="43" t="str">
        <f t="shared" si="20"/>
        <v/>
      </c>
    </row>
    <row r="62" spans="1:27" x14ac:dyDescent="0.25">
      <c r="A62">
        <f>ROW()</f>
        <v>62</v>
      </c>
      <c r="B62" s="8"/>
      <c r="C62" s="13"/>
      <c r="D62" s="8"/>
      <c r="E62" s="9"/>
      <c r="F62" s="9"/>
      <c r="G62" s="19" t="str">
        <f t="shared" si="5"/>
        <v/>
      </c>
      <c r="H62" t="str">
        <f t="shared" si="6"/>
        <v/>
      </c>
      <c r="I62" t="str">
        <f t="shared" si="0"/>
        <v/>
      </c>
      <c r="J62" t="str">
        <f t="shared" si="1"/>
        <v/>
      </c>
      <c r="K62" t="str">
        <f t="shared" si="7"/>
        <v/>
      </c>
      <c r="L62" t="str">
        <f t="shared" si="2"/>
        <v/>
      </c>
      <c r="M62" t="str">
        <f t="shared" si="8"/>
        <v/>
      </c>
      <c r="N62" t="str">
        <f t="shared" si="9"/>
        <v/>
      </c>
      <c r="O62" t="str">
        <f t="shared" si="10"/>
        <v/>
      </c>
      <c r="P62" t="str">
        <f t="shared" si="3"/>
        <v/>
      </c>
      <c r="Q62" t="str">
        <f t="shared" si="11"/>
        <v/>
      </c>
      <c r="R62" t="str">
        <f t="shared" si="12"/>
        <v/>
      </c>
      <c r="S62" t="str">
        <f t="shared" si="13"/>
        <v/>
      </c>
      <c r="T62" t="str">
        <f t="shared" si="21"/>
        <v/>
      </c>
      <c r="U62" t="str">
        <f t="shared" si="14"/>
        <v/>
      </c>
      <c r="V62" t="str">
        <f t="shared" si="15"/>
        <v/>
      </c>
      <c r="W62" t="str">
        <f t="shared" si="16"/>
        <v/>
      </c>
      <c r="X62" t="str">
        <f t="shared" si="17"/>
        <v/>
      </c>
      <c r="Y62" t="str">
        <f t="shared" si="18"/>
        <v/>
      </c>
      <c r="Z62" s="43" t="str">
        <f t="shared" si="19"/>
        <v/>
      </c>
      <c r="AA62" s="43" t="str">
        <f t="shared" si="20"/>
        <v/>
      </c>
    </row>
    <row r="63" spans="1:27" x14ac:dyDescent="0.25">
      <c r="A63">
        <f>ROW()</f>
        <v>63</v>
      </c>
      <c r="B63" s="10"/>
      <c r="C63" s="14"/>
      <c r="D63" s="10"/>
      <c r="E63" s="11"/>
      <c r="F63" s="11"/>
      <c r="G63" s="19" t="str">
        <f t="shared" si="5"/>
        <v/>
      </c>
      <c r="H63" t="str">
        <f t="shared" si="6"/>
        <v/>
      </c>
      <c r="I63" t="str">
        <f t="shared" si="0"/>
        <v/>
      </c>
      <c r="J63" t="str">
        <f t="shared" si="1"/>
        <v/>
      </c>
      <c r="K63" t="str">
        <f t="shared" si="7"/>
        <v/>
      </c>
      <c r="L63" t="str">
        <f t="shared" si="2"/>
        <v/>
      </c>
      <c r="M63" t="str">
        <f t="shared" si="8"/>
        <v/>
      </c>
      <c r="N63" t="str">
        <f t="shared" si="9"/>
        <v/>
      </c>
      <c r="O63" t="str">
        <f t="shared" si="10"/>
        <v/>
      </c>
      <c r="P63" t="str">
        <f t="shared" si="3"/>
        <v/>
      </c>
      <c r="Q63" t="str">
        <f t="shared" si="11"/>
        <v/>
      </c>
      <c r="R63" t="str">
        <f t="shared" si="12"/>
        <v/>
      </c>
      <c r="S63" t="str">
        <f t="shared" si="13"/>
        <v/>
      </c>
      <c r="T63" t="str">
        <f t="shared" si="21"/>
        <v/>
      </c>
      <c r="U63" t="str">
        <f t="shared" si="14"/>
        <v/>
      </c>
      <c r="V63" t="str">
        <f t="shared" si="15"/>
        <v/>
      </c>
      <c r="W63" t="str">
        <f t="shared" si="16"/>
        <v/>
      </c>
      <c r="X63" t="str">
        <f t="shared" si="17"/>
        <v/>
      </c>
      <c r="Y63" t="str">
        <f t="shared" si="18"/>
        <v/>
      </c>
      <c r="Z63" s="43" t="str">
        <f t="shared" si="19"/>
        <v/>
      </c>
      <c r="AA63" s="43" t="str">
        <f t="shared" si="20"/>
        <v/>
      </c>
    </row>
    <row r="64" spans="1:27" x14ac:dyDescent="0.25">
      <c r="A64">
        <f>ROW()</f>
        <v>64</v>
      </c>
      <c r="B64" s="8"/>
      <c r="C64" s="13"/>
      <c r="D64" s="8"/>
      <c r="E64" s="9"/>
      <c r="F64" s="9"/>
      <c r="G64" s="19" t="str">
        <f t="shared" si="5"/>
        <v/>
      </c>
      <c r="H64" t="str">
        <f t="shared" si="6"/>
        <v/>
      </c>
      <c r="I64" t="str">
        <f t="shared" si="0"/>
        <v/>
      </c>
      <c r="J64" t="str">
        <f t="shared" si="1"/>
        <v/>
      </c>
      <c r="K64" t="str">
        <f t="shared" si="7"/>
        <v/>
      </c>
      <c r="L64" t="str">
        <f t="shared" si="2"/>
        <v/>
      </c>
      <c r="M64" t="str">
        <f t="shared" si="8"/>
        <v/>
      </c>
      <c r="N64" t="str">
        <f t="shared" si="9"/>
        <v/>
      </c>
      <c r="O64" t="str">
        <f t="shared" si="10"/>
        <v/>
      </c>
      <c r="P64" t="str">
        <f t="shared" si="3"/>
        <v/>
      </c>
      <c r="Q64" t="str">
        <f t="shared" si="11"/>
        <v/>
      </c>
      <c r="R64" t="str">
        <f t="shared" si="12"/>
        <v/>
      </c>
      <c r="S64" t="str">
        <f t="shared" si="13"/>
        <v/>
      </c>
      <c r="T64" t="str">
        <f t="shared" si="21"/>
        <v/>
      </c>
      <c r="U64" t="str">
        <f t="shared" si="14"/>
        <v/>
      </c>
      <c r="V64" t="str">
        <f t="shared" si="15"/>
        <v/>
      </c>
      <c r="W64" t="str">
        <f t="shared" si="16"/>
        <v/>
      </c>
      <c r="X64" t="str">
        <f t="shared" si="17"/>
        <v/>
      </c>
      <c r="Y64" t="str">
        <f t="shared" si="18"/>
        <v/>
      </c>
      <c r="Z64" s="43" t="str">
        <f t="shared" si="19"/>
        <v/>
      </c>
      <c r="AA64" s="43" t="str">
        <f t="shared" si="20"/>
        <v/>
      </c>
    </row>
    <row r="65" spans="1:27" x14ac:dyDescent="0.25">
      <c r="A65">
        <f>ROW()</f>
        <v>65</v>
      </c>
      <c r="B65" s="10"/>
      <c r="C65" s="14"/>
      <c r="D65" s="10"/>
      <c r="E65" s="11"/>
      <c r="F65" s="11"/>
      <c r="G65" s="19" t="str">
        <f t="shared" si="5"/>
        <v/>
      </c>
      <c r="H65" t="str">
        <f t="shared" si="6"/>
        <v/>
      </c>
      <c r="I65" t="str">
        <f t="shared" si="0"/>
        <v/>
      </c>
      <c r="J65" t="str">
        <f t="shared" si="1"/>
        <v/>
      </c>
      <c r="K65" t="str">
        <f t="shared" si="7"/>
        <v/>
      </c>
      <c r="L65" t="str">
        <f t="shared" si="2"/>
        <v/>
      </c>
      <c r="M65" t="str">
        <f t="shared" si="8"/>
        <v/>
      </c>
      <c r="N65" t="str">
        <f t="shared" si="9"/>
        <v/>
      </c>
      <c r="O65" t="str">
        <f t="shared" si="10"/>
        <v/>
      </c>
      <c r="P65" t="str">
        <f t="shared" si="3"/>
        <v/>
      </c>
      <c r="Q65" t="str">
        <f t="shared" si="11"/>
        <v/>
      </c>
      <c r="R65" t="str">
        <f t="shared" si="12"/>
        <v/>
      </c>
      <c r="S65" t="str">
        <f t="shared" si="13"/>
        <v/>
      </c>
      <c r="T65" t="str">
        <f t="shared" si="21"/>
        <v/>
      </c>
      <c r="U65" t="str">
        <f t="shared" si="14"/>
        <v/>
      </c>
      <c r="V65" t="str">
        <f t="shared" si="15"/>
        <v/>
      </c>
      <c r="W65" t="str">
        <f t="shared" si="16"/>
        <v/>
      </c>
      <c r="X65" t="str">
        <f t="shared" si="17"/>
        <v/>
      </c>
      <c r="Y65" t="str">
        <f t="shared" si="18"/>
        <v/>
      </c>
      <c r="Z65" s="43" t="str">
        <f t="shared" si="19"/>
        <v/>
      </c>
      <c r="AA65" s="43" t="str">
        <f t="shared" si="20"/>
        <v/>
      </c>
    </row>
    <row r="66" spans="1:27" x14ac:dyDescent="0.25">
      <c r="A66">
        <f>ROW()</f>
        <v>66</v>
      </c>
      <c r="B66" s="8"/>
      <c r="C66" s="13"/>
      <c r="D66" s="8"/>
      <c r="E66" s="9"/>
      <c r="F66" s="9"/>
      <c r="G66" s="19" t="str">
        <f t="shared" si="5"/>
        <v/>
      </c>
      <c r="H66" t="str">
        <f t="shared" si="6"/>
        <v/>
      </c>
      <c r="I66" t="str">
        <f t="shared" si="0"/>
        <v/>
      </c>
      <c r="J66" t="str">
        <f t="shared" si="1"/>
        <v/>
      </c>
      <c r="K66" t="str">
        <f t="shared" si="7"/>
        <v/>
      </c>
      <c r="L66" t="str">
        <f t="shared" si="2"/>
        <v/>
      </c>
      <c r="M66" t="str">
        <f t="shared" si="8"/>
        <v/>
      </c>
      <c r="N66" t="str">
        <f t="shared" si="9"/>
        <v/>
      </c>
      <c r="O66" t="str">
        <f t="shared" si="10"/>
        <v/>
      </c>
      <c r="P66" t="str">
        <f t="shared" si="3"/>
        <v/>
      </c>
      <c r="Q66" t="str">
        <f t="shared" si="11"/>
        <v/>
      </c>
      <c r="R66" t="str">
        <f t="shared" si="12"/>
        <v/>
      </c>
      <c r="S66" t="str">
        <f t="shared" si="13"/>
        <v/>
      </c>
      <c r="T66" t="str">
        <f t="shared" si="21"/>
        <v/>
      </c>
      <c r="U66" t="str">
        <f t="shared" si="14"/>
        <v/>
      </c>
      <c r="V66" t="str">
        <f t="shared" si="15"/>
        <v/>
      </c>
      <c r="W66" t="str">
        <f t="shared" si="16"/>
        <v/>
      </c>
      <c r="X66" t="str">
        <f t="shared" si="17"/>
        <v/>
      </c>
      <c r="Y66" t="str">
        <f t="shared" si="18"/>
        <v/>
      </c>
      <c r="Z66" s="43" t="str">
        <f t="shared" si="19"/>
        <v/>
      </c>
      <c r="AA66" s="43" t="str">
        <f t="shared" si="20"/>
        <v/>
      </c>
    </row>
    <row r="67" spans="1:27" x14ac:dyDescent="0.25">
      <c r="A67">
        <f>ROW()</f>
        <v>67</v>
      </c>
      <c r="B67" s="10"/>
      <c r="C67" s="14"/>
      <c r="D67" s="10"/>
      <c r="E67" s="11"/>
      <c r="F67" s="11"/>
      <c r="G67" s="19" t="str">
        <f t="shared" si="5"/>
        <v/>
      </c>
      <c r="H67" t="str">
        <f t="shared" si="6"/>
        <v/>
      </c>
      <c r="I67" t="str">
        <f t="shared" si="0"/>
        <v/>
      </c>
      <c r="J67" t="str">
        <f t="shared" si="1"/>
        <v/>
      </c>
      <c r="K67" t="str">
        <f t="shared" si="7"/>
        <v/>
      </c>
      <c r="L67" t="str">
        <f t="shared" si="2"/>
        <v/>
      </c>
      <c r="M67" t="str">
        <f t="shared" si="8"/>
        <v/>
      </c>
      <c r="N67" t="str">
        <f t="shared" si="9"/>
        <v/>
      </c>
      <c r="O67" t="str">
        <f t="shared" si="10"/>
        <v/>
      </c>
      <c r="P67" t="str">
        <f t="shared" si="3"/>
        <v/>
      </c>
      <c r="Q67" t="str">
        <f t="shared" si="11"/>
        <v/>
      </c>
      <c r="R67" t="str">
        <f t="shared" si="12"/>
        <v/>
      </c>
      <c r="S67" t="str">
        <f t="shared" si="13"/>
        <v/>
      </c>
      <c r="T67" t="str">
        <f t="shared" si="21"/>
        <v/>
      </c>
      <c r="U67" t="str">
        <f t="shared" si="14"/>
        <v/>
      </c>
      <c r="V67" t="str">
        <f t="shared" si="15"/>
        <v/>
      </c>
      <c r="W67" t="str">
        <f t="shared" si="16"/>
        <v/>
      </c>
      <c r="X67" t="str">
        <f t="shared" si="17"/>
        <v/>
      </c>
      <c r="Y67" t="str">
        <f t="shared" si="18"/>
        <v/>
      </c>
      <c r="Z67" s="43" t="str">
        <f t="shared" si="19"/>
        <v/>
      </c>
      <c r="AA67" s="43" t="str">
        <f t="shared" si="20"/>
        <v/>
      </c>
    </row>
    <row r="68" spans="1:27" x14ac:dyDescent="0.25">
      <c r="A68">
        <f>ROW()</f>
        <v>68</v>
      </c>
      <c r="B68" s="8"/>
      <c r="C68" s="13"/>
      <c r="D68" s="8"/>
      <c r="E68" s="9"/>
      <c r="F68" s="9"/>
      <c r="G68" s="19" t="str">
        <f t="shared" si="5"/>
        <v/>
      </c>
      <c r="H68" t="str">
        <f t="shared" si="6"/>
        <v/>
      </c>
      <c r="I68" t="str">
        <f t="shared" si="0"/>
        <v/>
      </c>
      <c r="J68" t="str">
        <f t="shared" si="1"/>
        <v/>
      </c>
      <c r="K68" t="str">
        <f t="shared" si="7"/>
        <v/>
      </c>
      <c r="L68" t="str">
        <f t="shared" si="2"/>
        <v/>
      </c>
      <c r="M68" t="str">
        <f t="shared" si="8"/>
        <v/>
      </c>
      <c r="N68" t="str">
        <f t="shared" si="9"/>
        <v/>
      </c>
      <c r="O68" t="str">
        <f t="shared" si="10"/>
        <v/>
      </c>
      <c r="P68" t="str">
        <f t="shared" si="3"/>
        <v/>
      </c>
      <c r="Q68" t="str">
        <f t="shared" si="11"/>
        <v/>
      </c>
      <c r="R68" t="str">
        <f t="shared" si="12"/>
        <v/>
      </c>
      <c r="S68" t="str">
        <f t="shared" si="13"/>
        <v/>
      </c>
      <c r="T68" t="str">
        <f t="shared" si="21"/>
        <v/>
      </c>
      <c r="U68" t="str">
        <f t="shared" si="14"/>
        <v/>
      </c>
      <c r="V68" t="str">
        <f t="shared" si="15"/>
        <v/>
      </c>
      <c r="W68" t="str">
        <f t="shared" si="16"/>
        <v/>
      </c>
      <c r="X68" t="str">
        <f t="shared" si="17"/>
        <v/>
      </c>
      <c r="Y68" t="str">
        <f t="shared" si="18"/>
        <v/>
      </c>
      <c r="Z68" s="43" t="str">
        <f t="shared" si="19"/>
        <v/>
      </c>
      <c r="AA68" s="43" t="str">
        <f t="shared" si="20"/>
        <v/>
      </c>
    </row>
    <row r="69" spans="1:27" x14ac:dyDescent="0.25">
      <c r="A69">
        <f>ROW()</f>
        <v>69</v>
      </c>
      <c r="B69" s="10"/>
      <c r="C69" s="14"/>
      <c r="D69" s="10"/>
      <c r="E69" s="11"/>
      <c r="F69" s="11"/>
      <c r="G69" s="19" t="str">
        <f t="shared" si="5"/>
        <v/>
      </c>
      <c r="H69" t="str">
        <f t="shared" si="6"/>
        <v/>
      </c>
      <c r="I69" t="str">
        <f t="shared" si="0"/>
        <v/>
      </c>
      <c r="J69" t="str">
        <f t="shared" si="1"/>
        <v/>
      </c>
      <c r="K69" t="str">
        <f t="shared" si="7"/>
        <v/>
      </c>
      <c r="L69" t="str">
        <f t="shared" si="2"/>
        <v/>
      </c>
      <c r="M69" t="str">
        <f t="shared" si="8"/>
        <v/>
      </c>
      <c r="N69" t="str">
        <f t="shared" si="9"/>
        <v/>
      </c>
      <c r="O69" t="str">
        <f t="shared" si="10"/>
        <v/>
      </c>
      <c r="P69" t="str">
        <f t="shared" si="3"/>
        <v/>
      </c>
      <c r="Q69" t="str">
        <f t="shared" si="11"/>
        <v/>
      </c>
      <c r="R69" t="str">
        <f t="shared" si="12"/>
        <v/>
      </c>
      <c r="S69" t="str">
        <f t="shared" si="13"/>
        <v/>
      </c>
      <c r="T69" t="str">
        <f t="shared" si="21"/>
        <v/>
      </c>
      <c r="U69" t="str">
        <f t="shared" si="14"/>
        <v/>
      </c>
      <c r="V69" t="str">
        <f t="shared" si="15"/>
        <v/>
      </c>
      <c r="W69" t="str">
        <f t="shared" si="16"/>
        <v/>
      </c>
      <c r="X69" t="str">
        <f t="shared" si="17"/>
        <v/>
      </c>
      <c r="Y69" t="str">
        <f t="shared" si="18"/>
        <v/>
      </c>
      <c r="Z69" s="43" t="str">
        <f t="shared" si="19"/>
        <v/>
      </c>
      <c r="AA69" s="43" t="str">
        <f t="shared" si="20"/>
        <v/>
      </c>
    </row>
    <row r="70" spans="1:27" x14ac:dyDescent="0.25">
      <c r="A70">
        <f>ROW()</f>
        <v>70</v>
      </c>
      <c r="B70" s="8"/>
      <c r="C70" s="13"/>
      <c r="D70" s="8"/>
      <c r="E70" s="9"/>
      <c r="F70" s="9"/>
      <c r="G70" s="19" t="str">
        <f t="shared" si="5"/>
        <v/>
      </c>
      <c r="H70" t="str">
        <f t="shared" si="6"/>
        <v/>
      </c>
      <c r="I70" t="str">
        <f t="shared" si="0"/>
        <v/>
      </c>
      <c r="J70" t="str">
        <f t="shared" si="1"/>
        <v/>
      </c>
      <c r="K70" t="str">
        <f t="shared" si="7"/>
        <v/>
      </c>
      <c r="L70" t="str">
        <f t="shared" si="2"/>
        <v/>
      </c>
      <c r="M70" t="str">
        <f t="shared" si="8"/>
        <v/>
      </c>
      <c r="N70" t="str">
        <f t="shared" si="9"/>
        <v/>
      </c>
      <c r="O70" t="str">
        <f t="shared" si="10"/>
        <v/>
      </c>
      <c r="P70" t="str">
        <f t="shared" si="3"/>
        <v/>
      </c>
      <c r="Q70" t="str">
        <f t="shared" si="11"/>
        <v/>
      </c>
      <c r="R70" t="str">
        <f t="shared" si="12"/>
        <v/>
      </c>
      <c r="S70" t="str">
        <f t="shared" si="13"/>
        <v/>
      </c>
      <c r="T70" t="str">
        <f t="shared" si="21"/>
        <v/>
      </c>
      <c r="U70" t="str">
        <f t="shared" si="14"/>
        <v/>
      </c>
      <c r="V70" t="str">
        <f t="shared" si="15"/>
        <v/>
      </c>
      <c r="W70" t="str">
        <f t="shared" si="16"/>
        <v/>
      </c>
      <c r="X70" t="str">
        <f t="shared" si="17"/>
        <v/>
      </c>
      <c r="Y70" t="str">
        <f t="shared" si="18"/>
        <v/>
      </c>
      <c r="Z70" s="43" t="str">
        <f t="shared" si="19"/>
        <v/>
      </c>
      <c r="AA70" s="43" t="str">
        <f t="shared" si="20"/>
        <v/>
      </c>
    </row>
    <row r="71" spans="1:27" x14ac:dyDescent="0.25">
      <c r="A71">
        <f>ROW()</f>
        <v>71</v>
      </c>
      <c r="B71" s="10"/>
      <c r="C71" s="14"/>
      <c r="D71" s="10"/>
      <c r="E71" s="11"/>
      <c r="F71" s="11"/>
      <c r="G71" s="19" t="str">
        <f t="shared" si="5"/>
        <v/>
      </c>
      <c r="H71" t="str">
        <f t="shared" si="6"/>
        <v/>
      </c>
      <c r="I71" t="str">
        <f t="shared" si="0"/>
        <v/>
      </c>
      <c r="J71" t="str">
        <f t="shared" si="1"/>
        <v/>
      </c>
      <c r="K71" t="str">
        <f t="shared" si="7"/>
        <v/>
      </c>
      <c r="L71" t="str">
        <f t="shared" si="2"/>
        <v/>
      </c>
      <c r="M71" t="str">
        <f t="shared" si="8"/>
        <v/>
      </c>
      <c r="N71" t="str">
        <f t="shared" si="9"/>
        <v/>
      </c>
      <c r="O71" t="str">
        <f t="shared" si="10"/>
        <v/>
      </c>
      <c r="P71" t="str">
        <f t="shared" si="3"/>
        <v/>
      </c>
      <c r="Q71" t="str">
        <f t="shared" si="11"/>
        <v/>
      </c>
      <c r="R71" t="str">
        <f t="shared" si="12"/>
        <v/>
      </c>
      <c r="S71" t="str">
        <f t="shared" si="13"/>
        <v/>
      </c>
      <c r="T71" t="str">
        <f t="shared" si="21"/>
        <v/>
      </c>
      <c r="U71" t="str">
        <f t="shared" si="14"/>
        <v/>
      </c>
      <c r="V71" t="str">
        <f t="shared" si="15"/>
        <v/>
      </c>
      <c r="W71" t="str">
        <f t="shared" si="16"/>
        <v/>
      </c>
      <c r="X71" t="str">
        <f t="shared" si="17"/>
        <v/>
      </c>
      <c r="Y71" t="str">
        <f t="shared" si="18"/>
        <v/>
      </c>
      <c r="Z71" s="43" t="str">
        <f t="shared" si="19"/>
        <v/>
      </c>
      <c r="AA71" s="43" t="str">
        <f t="shared" si="20"/>
        <v/>
      </c>
    </row>
    <row r="72" spans="1:27" x14ac:dyDescent="0.25">
      <c r="A72">
        <f>ROW()</f>
        <v>72</v>
      </c>
      <c r="B72" s="8"/>
      <c r="C72" s="13"/>
      <c r="D72" s="8"/>
      <c r="E72" s="9"/>
      <c r="F72" s="9"/>
      <c r="G72" s="19" t="str">
        <f t="shared" si="5"/>
        <v/>
      </c>
      <c r="H72" t="str">
        <f t="shared" si="6"/>
        <v/>
      </c>
      <c r="I72" t="str">
        <f t="shared" ref="I72:I135" si="22">IF(AND(VLOOKUP(ROW(),A:F,2,0) &amp; VLOOKUP(ROW(),A:F,4,0) &lt;&gt; "17309729",VLOOKUP(ROW(),A:F,2,0) &amp; VLOOKUP(ROW(),A:F,4,0) &lt;&gt;"53309729"),"",IF($I$6=TRUE,"","The sum of GL 1730.9729 must equal the sum of GL 5330.9729. "))</f>
        <v/>
      </c>
      <c r="J72" t="str">
        <f t="shared" ref="J72:J135" si="23">IF(AND(VLOOKUP(ROW(),A:F,2,0) &amp; VLOOKUP(ROW(),A:F,4,0) &lt;&gt; "17300602",VLOOKUP(ROW(),A:F,2,0) &amp; VLOOKUP(ROW(),A:F,4,0) &lt;&gt;"53300602"),"",IF($J$6=TRUE,"","The sum of GL 1730.0602 must equal the sum of GL 5330.0602. "))</f>
        <v/>
      </c>
      <c r="K72" t="str">
        <f t="shared" si="7"/>
        <v/>
      </c>
      <c r="L72" t="str">
        <f t="shared" ref="L72:L135" si="24">IF(AND(VLOOKUP(ROW(),A:F,2,0) &lt;&gt; "2170",VLOOKUP(ROW(),A:F,2,0) &lt;&gt;"5370"),"",IF($L$6=TRUE,"","The sum of GL 2170 must equal the sum of GL 5370. "))</f>
        <v/>
      </c>
      <c r="M72" t="str">
        <f t="shared" si="8"/>
        <v/>
      </c>
      <c r="N72" t="str">
        <f t="shared" si="9"/>
        <v/>
      </c>
      <c r="O72" t="str">
        <f t="shared" si="10"/>
        <v/>
      </c>
      <c r="P72" t="str">
        <f t="shared" si="3"/>
        <v/>
      </c>
      <c r="Q72" t="str">
        <f t="shared" si="11"/>
        <v/>
      </c>
      <c r="R72" t="str">
        <f t="shared" si="12"/>
        <v/>
      </c>
      <c r="S72" t="str">
        <f t="shared" si="13"/>
        <v/>
      </c>
      <c r="T72" t="str">
        <f t="shared" ref="T72:T135" si="25">IF(OR(VLOOKUP(ROW(),A:F,2,0)="1390",VLOOKUP(ROW(),A:F,2,0)="1600"),IF(AND(LEN(VLOOKUP(ROW(),A:F,4,0))=5,LEFT(VLOOKUP(ROW(),A:F,4,0),1)="0"),"","1390 and 1600 subsidiaries must be 5 digits starting with a 0. "),"")</f>
        <v/>
      </c>
      <c r="U72" t="str">
        <f t="shared" si="14"/>
        <v/>
      </c>
      <c r="V72" t="str">
        <f t="shared" si="15"/>
        <v/>
      </c>
      <c r="W72" t="str">
        <f t="shared" si="16"/>
        <v/>
      </c>
      <c r="X72" t="str">
        <f t="shared" si="17"/>
        <v/>
      </c>
      <c r="Y72" t="str">
        <f t="shared" si="18"/>
        <v/>
      </c>
      <c r="Z72" s="43" t="str">
        <f t="shared" si="19"/>
        <v/>
      </c>
      <c r="AA72" s="43" t="str">
        <f t="shared" si="20"/>
        <v/>
      </c>
    </row>
    <row r="73" spans="1:27" x14ac:dyDescent="0.25">
      <c r="A73">
        <f>ROW()</f>
        <v>73</v>
      </c>
      <c r="B73" s="10"/>
      <c r="C73" s="14"/>
      <c r="D73" s="10"/>
      <c r="E73" s="11"/>
      <c r="F73" s="11"/>
      <c r="G73" s="19" t="str">
        <f t="shared" ref="G73:G136" si="26">IF(ISERROR(S73),"",S73)&amp;IF(ISERROR(T73),"",T73)&amp;IF(ISERROR(U73),"",U73)&amp;IF(ISERROR(V73),"",V73)&amp;IF(ISERROR(W73),"",W73)&amp;IF(ISERROR(X73),"",X73)&amp;IF(ISERROR(Q73),"",Q73)&amp;IF(ISERROR(R73),"",R73)&amp;IF(ISERROR(P73),"",P73)&amp;IF(ISERROR(O73),"",O73)&amp;IF(ISERROR(N73),"",N73)&amp;IF(ISERROR(M73),"",M73)&amp;IF(ISERROR(L73),"",L73)&amp;IF(ISERROR(K73),"",K73)&amp;IF(ISERROR(J73),"",J73)&amp;IF(ISERROR(I73),"",I73)&amp;IF(ISERROR(H73),"",H73)&amp;IF(ISERROR(Y73),"",Y73)&amp;IF(ISERROR(Z73),"",Z73)&amp;IF(ISERROR(AA73),"",AA73)</f>
        <v/>
      </c>
      <c r="H73" t="str">
        <f t="shared" ref="H73:H136" si="27">IF(AND(VLOOKUP(ROW(),A:F,2,0) &lt;&gt; "1741",VLOOKUP(ROW(),A:F,2,0) &lt;&gt;"1742",VLOOKUP(ROW(),A:F,2,0) &lt;&gt; "1749",VLOOKUP(ROW(),A:F,2,0) &lt;&gt;"1750",VLOOKUP(ROW(),A:F,2,0) &amp;VLOOKUP(ROW(),A:F,4,0)&lt;&gt;"5335"),"",IF($H$6=TRUE,"","GL 1741+1742+1749+1750-5330 must = 0. "))</f>
        <v/>
      </c>
      <c r="I73" t="str">
        <f t="shared" si="22"/>
        <v/>
      </c>
      <c r="J73" t="str">
        <f t="shared" si="23"/>
        <v/>
      </c>
      <c r="K73" t="str">
        <f t="shared" ref="K73:K136" si="28">IF(AND(VLOOKUP(ROW(),A:F,2,0) &lt;&gt; "2500",VLOOKUP(ROW(),A:F,2,0) &lt;&gt;"4050"),"",IF($K$6=TRUE,"","The sum of GL 2500 must equal the sum of GL 4050"))</f>
        <v/>
      </c>
      <c r="L73" t="str">
        <f t="shared" si="24"/>
        <v/>
      </c>
      <c r="M73" t="str">
        <f t="shared" ref="M73:M136" si="29">IF(VLOOKUP(ROW(),A:F,2,0)="","",IF(AND(ISNUMBER(VALUE(VLOOKUP(ROW(),A:F,2,0)))=TRUE,LEN(VLOOKUP(ROW(),A:F,2,0))=4),"","GL is " &amp; LEN(VLOOKUP(ROW(),A:F,2,0)) &amp; " digits long. GL must be a 4 digit number. If it appears to be 4 digits, check for hidden characters."))</f>
        <v/>
      </c>
      <c r="N73" t="str">
        <f t="shared" ref="N73:N136" si="30">IF($C$4&lt;&gt;"0890","",IF(OR(AND(VLOOKUP(ROW(),A:F,2,0)="5530",VLOOKUP(ROW(),A:F,5,0) + VLOOKUP(ROW(),A:F,6,0)&gt;1),AND(VLOOKUP(ROW(),A:F,2,0)="5570",VLOOKUP(ROW(),A:F,5,0) + VLOOKUP(ROW(),A:F,6,0)&gt;1)),"GL 5530 and 5570 must be 0 for fund 0890. ",""))</f>
        <v/>
      </c>
      <c r="O73" t="str">
        <f t="shared" ref="O73:O136" si="31">IF(OR(VLOOKUP(ROW(),A:F,2,0)="3400",VLOOKUP(ROW(),A:F,2,0)="3500"),"GL 3400 and 3500 are not allowed. Must use lowest level. ","")</f>
        <v/>
      </c>
      <c r="P73" t="str">
        <f t="shared" ref="P73:P136" si="32">IF(AND(VLOOKUP(ROW(),A:F,2,0)="2125",VLOOKUP(ROW(),A:F,5,0)+VLOOKUP(ROW(),A:F,6,0)&gt;0),"GL 2125 must equal 0. ","")</f>
        <v/>
      </c>
      <c r="Q73" t="str">
        <f t="shared" ref="Q73:Q136" si="33">IF(AND(OR(VLOOKUP(ROW(),A:F,2,0)="1110",VLOOKUP(ROW(),A:F,2,0)="1130",VLOOKUP(ROW(),A:F,2,0)="1190",VLOOKUP(ROW(),A:F,2,0)="1210"),VLOOKUP(ROW(),A:F,6,0)&lt;&gt;""),"GL " &amp; VLOOKUP(ROW(),A:F,2,0) &amp; " must be a debit value. ","")</f>
        <v/>
      </c>
      <c r="R73" t="str">
        <f t="shared" ref="R73:R136" si="34">IF(AND(OR(VLOOKUP(ROW(),A:F,2,0)="1390",VLOOKUP(ROW(),A:F,2,0)="1600"),VLOOKUP(ROW(),A:F,5,0)&lt;&gt;""),"GL " &amp; VLOOKUP(ROW(),A:F,2,0) &amp; " must be a credit value. ","")</f>
        <v/>
      </c>
      <c r="S73" t="str">
        <f t="shared" ref="S73:S136" si="35">IF(OR(VLOOKUP(ROW(),A:F,5,0)&lt;0,VLOOKUP(ROW(),A:F,6,0)&lt;0),"Debit and Credit must be a positive value. ","")</f>
        <v/>
      </c>
      <c r="T73" t="str">
        <f t="shared" si="25"/>
        <v/>
      </c>
      <c r="U73" t="str">
        <f t="shared" ref="U73:U136" si="36">IF(OR(VLOOKUP(ROW(),A:F,2,0)="1410",VLOOKUP(ROW(),A:F,2,0)="1420",VLOOKUP(ROW(),A:F,2,0)="3114",VLOOKUP(ROW(),A:F,2,0)="3115"),IF(LEN(VLOOKUP(ROW(),A:F,4,0))=4,"","4 digit subsidiary required. "),"")</f>
        <v/>
      </c>
      <c r="V73" t="str">
        <f t="shared" ref="V73:V136" si="37">IF(ISERROR(AND(ROUND(VLOOKUP(ROW(),A:F,5,0),2)=VLOOKUP(ROW(),A:F,5,0),ROUND(VLOOKUP(ROW(),A:F,6,0),2)=VLOOKUP(ROW(),A:F,6,0))),"",IF(AND(ROUND(VLOOKUP(ROW(),A:F,5,0),2)=VLOOKUP(ROW(),A:F,5,0),ROUND(VLOOKUP(ROW(),A:F,6,0),2)=VLOOKUP(ROW(),A:F,6,0)),"","Decimal place is larger than 2 digits. "))</f>
        <v/>
      </c>
      <c r="W73" t="str">
        <f t="shared" ref="W73:W136" si="38">IF(VLOOKUP(ROW(),A:F,5,0) = "","", IF(ISNUMBER(VLOOKUP(ROW(),A:F,5,0))=TRUE,"","Debit must be a numeric value. "))</f>
        <v/>
      </c>
      <c r="X73" t="str">
        <f t="shared" ref="X73:X136" si="39">IF(VLOOKUP(ROW(),A:F,6,0) = "","", IF(ISNUMBER(VLOOKUP(ROW(),A:F,6,0))=TRUE,"","Credit must be a numeric value. "))</f>
        <v/>
      </c>
      <c r="Y73" t="str">
        <f t="shared" ref="Y73:Y136" si="40">IF(AND(VLOOKUP(ROW(),A:F,2,0)&lt;&gt;"1600",VLOOKUP(ROW(),A:F,2,0)&lt;&gt;"1390"),"",IF(LEN(VLOOKUP(ROW(),A:F,4,0))&lt;&gt;5,"",IF(SUMIFS(F:F,B:B,"1600",D:D,VLOOKUP(ROW(),A:F,4,0)) + SUMIFS(F:F,B:B,"1390",D:D,VLOOKUP(ROW(),A:F,4,0))&gt; SUMIFS(E:E,B:B,RIGHT(VLOOKUP(ROW(),A:F,4,0),4)),"GL 1600 and 1390 must not exceed the accrued amount of the related receivable. ","")))</f>
        <v/>
      </c>
      <c r="Z73" s="43" t="str">
        <f t="shared" si="19"/>
        <v/>
      </c>
      <c r="AA73" s="43" t="str">
        <f t="shared" si="20"/>
        <v/>
      </c>
    </row>
    <row r="74" spans="1:27" x14ac:dyDescent="0.25">
      <c r="A74">
        <f>ROW()</f>
        <v>74</v>
      </c>
      <c r="B74" s="8"/>
      <c r="C74" s="13"/>
      <c r="D74" s="8"/>
      <c r="E74" s="9"/>
      <c r="F74" s="9"/>
      <c r="G74" s="19" t="str">
        <f t="shared" si="26"/>
        <v/>
      </c>
      <c r="H74" t="str">
        <f t="shared" si="27"/>
        <v/>
      </c>
      <c r="I74" t="str">
        <f t="shared" si="22"/>
        <v/>
      </c>
      <c r="J74" t="str">
        <f t="shared" si="23"/>
        <v/>
      </c>
      <c r="K74" t="str">
        <f t="shared" si="28"/>
        <v/>
      </c>
      <c r="L74" t="str">
        <f t="shared" si="24"/>
        <v/>
      </c>
      <c r="M74" t="str">
        <f t="shared" si="29"/>
        <v/>
      </c>
      <c r="N74" t="str">
        <f t="shared" si="30"/>
        <v/>
      </c>
      <c r="O74" t="str">
        <f t="shared" si="31"/>
        <v/>
      </c>
      <c r="P74" t="str">
        <f t="shared" si="32"/>
        <v/>
      </c>
      <c r="Q74" t="str">
        <f t="shared" si="33"/>
        <v/>
      </c>
      <c r="R74" t="str">
        <f t="shared" si="34"/>
        <v/>
      </c>
      <c r="S74" t="str">
        <f t="shared" si="35"/>
        <v/>
      </c>
      <c r="T74" t="str">
        <f t="shared" si="25"/>
        <v/>
      </c>
      <c r="U74" t="str">
        <f t="shared" si="36"/>
        <v/>
      </c>
      <c r="V74" t="str">
        <f t="shared" si="37"/>
        <v/>
      </c>
      <c r="W74" t="str">
        <f t="shared" si="38"/>
        <v/>
      </c>
      <c r="X74" t="str">
        <f t="shared" si="39"/>
        <v/>
      </c>
      <c r="Y74" t="str">
        <f t="shared" si="40"/>
        <v/>
      </c>
      <c r="Z74" s="43" t="str">
        <f t="shared" ref="Z74:Z137" si="41">IF(AND(OR(VLOOKUP(ROW(),A:F,2,0)="1410",VLOOKUP(ROW(),A:F,2,0)="3114"),OR(VLOOKUP(ROW(),A:F,5,0)&gt;0,VLOOKUP(ROW(),A:F,6,0)&gt;0)),IF(VLOOKUP(ROW(),A:F,4,0)=$C$4,"Subsidiary must be another fund number.  ",""),"")</f>
        <v/>
      </c>
      <c r="AA74" s="43" t="str">
        <f t="shared" ref="AA74:AA137" si="42">IF(AND(OR(VLOOKUP(ROW(),A:F,2,0)="1420",VLOOKUP(ROW(),A:F,2,0)="3115"),OR(VLOOKUP(ROW(),A:F,5,0)&gt;0,VLOOKUP(ROW(),A:F,6,0)&gt;0)),IF(VLOOKUP(ROW(),A:F,4,0)=$C$4,"Subsidiary must be agency number. ",""),"")</f>
        <v/>
      </c>
    </row>
    <row r="75" spans="1:27" x14ac:dyDescent="0.25">
      <c r="A75">
        <f>ROW()</f>
        <v>75</v>
      </c>
      <c r="B75" s="10"/>
      <c r="C75" s="14"/>
      <c r="D75" s="10"/>
      <c r="E75" s="11"/>
      <c r="F75" s="11"/>
      <c r="G75" s="19" t="str">
        <f t="shared" si="26"/>
        <v/>
      </c>
      <c r="H75" t="str">
        <f t="shared" si="27"/>
        <v/>
      </c>
      <c r="I75" t="str">
        <f t="shared" si="22"/>
        <v/>
      </c>
      <c r="J75" t="str">
        <f t="shared" si="23"/>
        <v/>
      </c>
      <c r="K75" t="str">
        <f t="shared" si="28"/>
        <v/>
      </c>
      <c r="L75" t="str">
        <f t="shared" si="24"/>
        <v/>
      </c>
      <c r="M75" t="str">
        <f t="shared" si="29"/>
        <v/>
      </c>
      <c r="N75" t="str">
        <f t="shared" si="30"/>
        <v/>
      </c>
      <c r="O75" t="str">
        <f t="shared" si="31"/>
        <v/>
      </c>
      <c r="P75" t="str">
        <f t="shared" si="32"/>
        <v/>
      </c>
      <c r="Q75" t="str">
        <f t="shared" si="33"/>
        <v/>
      </c>
      <c r="R75" t="str">
        <f t="shared" si="34"/>
        <v/>
      </c>
      <c r="S75" t="str">
        <f t="shared" si="35"/>
        <v/>
      </c>
      <c r="T75" t="str">
        <f t="shared" si="25"/>
        <v/>
      </c>
      <c r="U75" t="str">
        <f t="shared" si="36"/>
        <v/>
      </c>
      <c r="V75" t="str">
        <f t="shared" si="37"/>
        <v/>
      </c>
      <c r="W75" t="str">
        <f t="shared" si="38"/>
        <v/>
      </c>
      <c r="X75" t="str">
        <f t="shared" si="39"/>
        <v/>
      </c>
      <c r="Y75" t="str">
        <f t="shared" si="40"/>
        <v/>
      </c>
      <c r="Z75" s="43" t="str">
        <f t="shared" si="41"/>
        <v/>
      </c>
      <c r="AA75" s="43" t="str">
        <f t="shared" si="42"/>
        <v/>
      </c>
    </row>
    <row r="76" spans="1:27" x14ac:dyDescent="0.25">
      <c r="A76">
        <f>ROW()</f>
        <v>76</v>
      </c>
      <c r="B76" s="8"/>
      <c r="C76" s="13"/>
      <c r="D76" s="8"/>
      <c r="E76" s="9"/>
      <c r="F76" s="9"/>
      <c r="G76" s="19" t="str">
        <f t="shared" si="26"/>
        <v/>
      </c>
      <c r="H76" t="str">
        <f t="shared" si="27"/>
        <v/>
      </c>
      <c r="I76" t="str">
        <f t="shared" si="22"/>
        <v/>
      </c>
      <c r="J76" t="str">
        <f t="shared" si="23"/>
        <v/>
      </c>
      <c r="K76" t="str">
        <f t="shared" si="28"/>
        <v/>
      </c>
      <c r="L76" t="str">
        <f t="shared" si="24"/>
        <v/>
      </c>
      <c r="M76" t="str">
        <f t="shared" si="29"/>
        <v/>
      </c>
      <c r="N76" t="str">
        <f t="shared" si="30"/>
        <v/>
      </c>
      <c r="O76" t="str">
        <f t="shared" si="31"/>
        <v/>
      </c>
      <c r="P76" t="str">
        <f t="shared" si="32"/>
        <v/>
      </c>
      <c r="Q76" t="str">
        <f t="shared" si="33"/>
        <v/>
      </c>
      <c r="R76" t="str">
        <f t="shared" si="34"/>
        <v/>
      </c>
      <c r="S76" t="str">
        <f t="shared" si="35"/>
        <v/>
      </c>
      <c r="T76" t="str">
        <f t="shared" si="25"/>
        <v/>
      </c>
      <c r="U76" t="str">
        <f t="shared" si="36"/>
        <v/>
      </c>
      <c r="V76" t="str">
        <f t="shared" si="37"/>
        <v/>
      </c>
      <c r="W76" t="str">
        <f t="shared" si="38"/>
        <v/>
      </c>
      <c r="X76" t="str">
        <f t="shared" si="39"/>
        <v/>
      </c>
      <c r="Y76" t="str">
        <f t="shared" si="40"/>
        <v/>
      </c>
      <c r="Z76" s="43" t="str">
        <f t="shared" si="41"/>
        <v/>
      </c>
      <c r="AA76" s="43" t="str">
        <f t="shared" si="42"/>
        <v/>
      </c>
    </row>
    <row r="77" spans="1:27" x14ac:dyDescent="0.25">
      <c r="A77">
        <f>ROW()</f>
        <v>77</v>
      </c>
      <c r="B77" s="10"/>
      <c r="C77" s="14"/>
      <c r="D77" s="10"/>
      <c r="E77" s="11"/>
      <c r="F77" s="11"/>
      <c r="G77" s="19" t="str">
        <f t="shared" si="26"/>
        <v/>
      </c>
      <c r="H77" t="str">
        <f t="shared" si="27"/>
        <v/>
      </c>
      <c r="I77" t="str">
        <f t="shared" si="22"/>
        <v/>
      </c>
      <c r="J77" t="str">
        <f t="shared" si="23"/>
        <v/>
      </c>
      <c r="K77" t="str">
        <f t="shared" si="28"/>
        <v/>
      </c>
      <c r="L77" t="str">
        <f t="shared" si="24"/>
        <v/>
      </c>
      <c r="M77" t="str">
        <f t="shared" si="29"/>
        <v/>
      </c>
      <c r="N77" t="str">
        <f t="shared" si="30"/>
        <v/>
      </c>
      <c r="O77" t="str">
        <f t="shared" si="31"/>
        <v/>
      </c>
      <c r="P77" t="str">
        <f t="shared" si="32"/>
        <v/>
      </c>
      <c r="Q77" t="str">
        <f t="shared" si="33"/>
        <v/>
      </c>
      <c r="R77" t="str">
        <f t="shared" si="34"/>
        <v/>
      </c>
      <c r="S77" t="str">
        <f t="shared" si="35"/>
        <v/>
      </c>
      <c r="T77" t="str">
        <f t="shared" si="25"/>
        <v/>
      </c>
      <c r="U77" t="str">
        <f t="shared" si="36"/>
        <v/>
      </c>
      <c r="V77" t="str">
        <f t="shared" si="37"/>
        <v/>
      </c>
      <c r="W77" t="str">
        <f t="shared" si="38"/>
        <v/>
      </c>
      <c r="X77" t="str">
        <f t="shared" si="39"/>
        <v/>
      </c>
      <c r="Y77" t="str">
        <f t="shared" si="40"/>
        <v/>
      </c>
      <c r="Z77" s="43" t="str">
        <f t="shared" si="41"/>
        <v/>
      </c>
      <c r="AA77" s="43" t="str">
        <f t="shared" si="42"/>
        <v/>
      </c>
    </row>
    <row r="78" spans="1:27" x14ac:dyDescent="0.25">
      <c r="A78">
        <f>ROW()</f>
        <v>78</v>
      </c>
      <c r="B78" s="8"/>
      <c r="C78" s="13"/>
      <c r="D78" s="8"/>
      <c r="E78" s="9"/>
      <c r="F78" s="9"/>
      <c r="G78" s="19" t="str">
        <f t="shared" si="26"/>
        <v/>
      </c>
      <c r="H78" t="str">
        <f t="shared" si="27"/>
        <v/>
      </c>
      <c r="I78" t="str">
        <f t="shared" si="22"/>
        <v/>
      </c>
      <c r="J78" t="str">
        <f t="shared" si="23"/>
        <v/>
      </c>
      <c r="K78" t="str">
        <f t="shared" si="28"/>
        <v/>
      </c>
      <c r="L78" t="str">
        <f t="shared" si="24"/>
        <v/>
      </c>
      <c r="M78" t="str">
        <f t="shared" si="29"/>
        <v/>
      </c>
      <c r="N78" t="str">
        <f t="shared" si="30"/>
        <v/>
      </c>
      <c r="O78" t="str">
        <f t="shared" si="31"/>
        <v/>
      </c>
      <c r="P78" t="str">
        <f t="shared" si="32"/>
        <v/>
      </c>
      <c r="Q78" t="str">
        <f t="shared" si="33"/>
        <v/>
      </c>
      <c r="R78" t="str">
        <f t="shared" si="34"/>
        <v/>
      </c>
      <c r="S78" t="str">
        <f t="shared" si="35"/>
        <v/>
      </c>
      <c r="T78" t="str">
        <f t="shared" si="25"/>
        <v/>
      </c>
      <c r="U78" t="str">
        <f t="shared" si="36"/>
        <v/>
      </c>
      <c r="V78" t="str">
        <f t="shared" si="37"/>
        <v/>
      </c>
      <c r="W78" t="str">
        <f t="shared" si="38"/>
        <v/>
      </c>
      <c r="X78" t="str">
        <f t="shared" si="39"/>
        <v/>
      </c>
      <c r="Y78" t="str">
        <f t="shared" si="40"/>
        <v/>
      </c>
      <c r="Z78" s="43" t="str">
        <f t="shared" si="41"/>
        <v/>
      </c>
      <c r="AA78" s="43" t="str">
        <f t="shared" si="42"/>
        <v/>
      </c>
    </row>
    <row r="79" spans="1:27" x14ac:dyDescent="0.25">
      <c r="A79">
        <f>ROW()</f>
        <v>79</v>
      </c>
      <c r="B79" s="10"/>
      <c r="C79" s="14"/>
      <c r="D79" s="10"/>
      <c r="E79" s="11"/>
      <c r="F79" s="11"/>
      <c r="G79" s="19" t="str">
        <f t="shared" si="26"/>
        <v/>
      </c>
      <c r="H79" t="str">
        <f t="shared" si="27"/>
        <v/>
      </c>
      <c r="I79" t="str">
        <f t="shared" si="22"/>
        <v/>
      </c>
      <c r="J79" t="str">
        <f t="shared" si="23"/>
        <v/>
      </c>
      <c r="K79" t="str">
        <f t="shared" si="28"/>
        <v/>
      </c>
      <c r="L79" t="str">
        <f t="shared" si="24"/>
        <v/>
      </c>
      <c r="M79" t="str">
        <f t="shared" si="29"/>
        <v/>
      </c>
      <c r="N79" t="str">
        <f t="shared" si="30"/>
        <v/>
      </c>
      <c r="O79" t="str">
        <f t="shared" si="31"/>
        <v/>
      </c>
      <c r="P79" t="str">
        <f t="shared" si="32"/>
        <v/>
      </c>
      <c r="Q79" t="str">
        <f t="shared" si="33"/>
        <v/>
      </c>
      <c r="R79" t="str">
        <f t="shared" si="34"/>
        <v/>
      </c>
      <c r="S79" t="str">
        <f t="shared" si="35"/>
        <v/>
      </c>
      <c r="T79" t="str">
        <f t="shared" si="25"/>
        <v/>
      </c>
      <c r="U79" t="str">
        <f t="shared" si="36"/>
        <v/>
      </c>
      <c r="V79" t="str">
        <f t="shared" si="37"/>
        <v/>
      </c>
      <c r="W79" t="str">
        <f t="shared" si="38"/>
        <v/>
      </c>
      <c r="X79" t="str">
        <f t="shared" si="39"/>
        <v/>
      </c>
      <c r="Y79" t="str">
        <f t="shared" si="40"/>
        <v/>
      </c>
      <c r="Z79" s="43" t="str">
        <f t="shared" si="41"/>
        <v/>
      </c>
      <c r="AA79" s="43" t="str">
        <f t="shared" si="42"/>
        <v/>
      </c>
    </row>
    <row r="80" spans="1:27" x14ac:dyDescent="0.25">
      <c r="A80">
        <f>ROW()</f>
        <v>80</v>
      </c>
      <c r="B80" s="8"/>
      <c r="C80" s="13"/>
      <c r="D80" s="8"/>
      <c r="E80" s="9"/>
      <c r="F80" s="9"/>
      <c r="G80" s="19" t="str">
        <f t="shared" si="26"/>
        <v/>
      </c>
      <c r="H80" t="str">
        <f t="shared" si="27"/>
        <v/>
      </c>
      <c r="I80" t="str">
        <f t="shared" si="22"/>
        <v/>
      </c>
      <c r="J80" t="str">
        <f t="shared" si="23"/>
        <v/>
      </c>
      <c r="K80" t="str">
        <f t="shared" si="28"/>
        <v/>
      </c>
      <c r="L80" t="str">
        <f t="shared" si="24"/>
        <v/>
      </c>
      <c r="M80" t="str">
        <f t="shared" si="29"/>
        <v/>
      </c>
      <c r="N80" t="str">
        <f t="shared" si="30"/>
        <v/>
      </c>
      <c r="O80" t="str">
        <f t="shared" si="31"/>
        <v/>
      </c>
      <c r="P80" t="str">
        <f t="shared" si="32"/>
        <v/>
      </c>
      <c r="Q80" t="str">
        <f t="shared" si="33"/>
        <v/>
      </c>
      <c r="R80" t="str">
        <f t="shared" si="34"/>
        <v/>
      </c>
      <c r="S80" t="str">
        <f t="shared" si="35"/>
        <v/>
      </c>
      <c r="T80" t="str">
        <f t="shared" si="25"/>
        <v/>
      </c>
      <c r="U80" t="str">
        <f t="shared" si="36"/>
        <v/>
      </c>
      <c r="V80" t="str">
        <f t="shared" si="37"/>
        <v/>
      </c>
      <c r="W80" t="str">
        <f t="shared" si="38"/>
        <v/>
      </c>
      <c r="X80" t="str">
        <f t="shared" si="39"/>
        <v/>
      </c>
      <c r="Y80" t="str">
        <f t="shared" si="40"/>
        <v/>
      </c>
      <c r="Z80" s="43" t="str">
        <f t="shared" si="41"/>
        <v/>
      </c>
      <c r="AA80" s="43" t="str">
        <f t="shared" si="42"/>
        <v/>
      </c>
    </row>
    <row r="81" spans="1:27" x14ac:dyDescent="0.25">
      <c r="A81">
        <f>ROW()</f>
        <v>81</v>
      </c>
      <c r="B81" s="10"/>
      <c r="C81" s="14"/>
      <c r="D81" s="10"/>
      <c r="E81" s="11"/>
      <c r="F81" s="11"/>
      <c r="G81" s="19" t="str">
        <f t="shared" si="26"/>
        <v/>
      </c>
      <c r="H81" t="str">
        <f t="shared" si="27"/>
        <v/>
      </c>
      <c r="I81" t="str">
        <f t="shared" si="22"/>
        <v/>
      </c>
      <c r="J81" t="str">
        <f t="shared" si="23"/>
        <v/>
      </c>
      <c r="K81" t="str">
        <f t="shared" si="28"/>
        <v/>
      </c>
      <c r="L81" t="str">
        <f t="shared" si="24"/>
        <v/>
      </c>
      <c r="M81" t="str">
        <f t="shared" si="29"/>
        <v/>
      </c>
      <c r="N81" t="str">
        <f t="shared" si="30"/>
        <v/>
      </c>
      <c r="O81" t="str">
        <f t="shared" si="31"/>
        <v/>
      </c>
      <c r="P81" t="str">
        <f t="shared" si="32"/>
        <v/>
      </c>
      <c r="Q81" t="str">
        <f t="shared" si="33"/>
        <v/>
      </c>
      <c r="R81" t="str">
        <f t="shared" si="34"/>
        <v/>
      </c>
      <c r="S81" t="str">
        <f t="shared" si="35"/>
        <v/>
      </c>
      <c r="T81" t="str">
        <f t="shared" si="25"/>
        <v/>
      </c>
      <c r="U81" t="str">
        <f t="shared" si="36"/>
        <v/>
      </c>
      <c r="V81" t="str">
        <f t="shared" si="37"/>
        <v/>
      </c>
      <c r="W81" t="str">
        <f t="shared" si="38"/>
        <v/>
      </c>
      <c r="X81" t="str">
        <f t="shared" si="39"/>
        <v/>
      </c>
      <c r="Y81" t="str">
        <f t="shared" si="40"/>
        <v/>
      </c>
      <c r="Z81" s="43" t="str">
        <f t="shared" si="41"/>
        <v/>
      </c>
      <c r="AA81" s="43" t="str">
        <f t="shared" si="42"/>
        <v/>
      </c>
    </row>
    <row r="82" spans="1:27" x14ac:dyDescent="0.25">
      <c r="A82">
        <f>ROW()</f>
        <v>82</v>
      </c>
      <c r="B82" s="8"/>
      <c r="C82" s="13"/>
      <c r="D82" s="8"/>
      <c r="E82" s="9"/>
      <c r="F82" s="9"/>
      <c r="G82" s="19" t="str">
        <f t="shared" si="26"/>
        <v/>
      </c>
      <c r="H82" t="str">
        <f t="shared" si="27"/>
        <v/>
      </c>
      <c r="I82" t="str">
        <f t="shared" si="22"/>
        <v/>
      </c>
      <c r="J82" t="str">
        <f t="shared" si="23"/>
        <v/>
      </c>
      <c r="K82" t="str">
        <f t="shared" si="28"/>
        <v/>
      </c>
      <c r="L82" t="str">
        <f t="shared" si="24"/>
        <v/>
      </c>
      <c r="M82" t="str">
        <f t="shared" si="29"/>
        <v/>
      </c>
      <c r="N82" t="str">
        <f t="shared" si="30"/>
        <v/>
      </c>
      <c r="O82" t="str">
        <f t="shared" si="31"/>
        <v/>
      </c>
      <c r="P82" t="str">
        <f t="shared" si="32"/>
        <v/>
      </c>
      <c r="Q82" t="str">
        <f t="shared" si="33"/>
        <v/>
      </c>
      <c r="R82" t="str">
        <f t="shared" si="34"/>
        <v/>
      </c>
      <c r="S82" t="str">
        <f t="shared" si="35"/>
        <v/>
      </c>
      <c r="T82" t="str">
        <f t="shared" si="25"/>
        <v/>
      </c>
      <c r="U82" t="str">
        <f t="shared" si="36"/>
        <v/>
      </c>
      <c r="V82" t="str">
        <f t="shared" si="37"/>
        <v/>
      </c>
      <c r="W82" t="str">
        <f t="shared" si="38"/>
        <v/>
      </c>
      <c r="X82" t="str">
        <f t="shared" si="39"/>
        <v/>
      </c>
      <c r="Y82" t="str">
        <f t="shared" si="40"/>
        <v/>
      </c>
      <c r="Z82" s="43" t="str">
        <f t="shared" si="41"/>
        <v/>
      </c>
      <c r="AA82" s="43" t="str">
        <f t="shared" si="42"/>
        <v/>
      </c>
    </row>
    <row r="83" spans="1:27" x14ac:dyDescent="0.25">
      <c r="A83">
        <f>ROW()</f>
        <v>83</v>
      </c>
      <c r="B83" s="10"/>
      <c r="C83" s="14"/>
      <c r="D83" s="10"/>
      <c r="E83" s="11"/>
      <c r="F83" s="11"/>
      <c r="G83" s="19" t="str">
        <f t="shared" si="26"/>
        <v/>
      </c>
      <c r="H83" t="str">
        <f t="shared" si="27"/>
        <v/>
      </c>
      <c r="I83" t="str">
        <f t="shared" si="22"/>
        <v/>
      </c>
      <c r="J83" t="str">
        <f t="shared" si="23"/>
        <v/>
      </c>
      <c r="K83" t="str">
        <f t="shared" si="28"/>
        <v/>
      </c>
      <c r="L83" t="str">
        <f t="shared" si="24"/>
        <v/>
      </c>
      <c r="M83" t="str">
        <f t="shared" si="29"/>
        <v/>
      </c>
      <c r="N83" t="str">
        <f t="shared" si="30"/>
        <v/>
      </c>
      <c r="O83" t="str">
        <f t="shared" si="31"/>
        <v/>
      </c>
      <c r="P83" t="str">
        <f t="shared" si="32"/>
        <v/>
      </c>
      <c r="Q83" t="str">
        <f t="shared" si="33"/>
        <v/>
      </c>
      <c r="R83" t="str">
        <f t="shared" si="34"/>
        <v/>
      </c>
      <c r="S83" t="str">
        <f t="shared" si="35"/>
        <v/>
      </c>
      <c r="T83" t="str">
        <f t="shared" si="25"/>
        <v/>
      </c>
      <c r="U83" t="str">
        <f t="shared" si="36"/>
        <v/>
      </c>
      <c r="V83" t="str">
        <f t="shared" si="37"/>
        <v/>
      </c>
      <c r="W83" t="str">
        <f t="shared" si="38"/>
        <v/>
      </c>
      <c r="X83" t="str">
        <f t="shared" si="39"/>
        <v/>
      </c>
      <c r="Y83" t="str">
        <f t="shared" si="40"/>
        <v/>
      </c>
      <c r="Z83" s="43" t="str">
        <f t="shared" si="41"/>
        <v/>
      </c>
      <c r="AA83" s="43" t="str">
        <f t="shared" si="42"/>
        <v/>
      </c>
    </row>
    <row r="84" spans="1:27" x14ac:dyDescent="0.25">
      <c r="A84">
        <f>ROW()</f>
        <v>84</v>
      </c>
      <c r="B84" s="8"/>
      <c r="C84" s="13"/>
      <c r="D84" s="8"/>
      <c r="E84" s="9"/>
      <c r="F84" s="9"/>
      <c r="G84" s="19" t="str">
        <f t="shared" si="26"/>
        <v/>
      </c>
      <c r="H84" t="str">
        <f t="shared" si="27"/>
        <v/>
      </c>
      <c r="I84" t="str">
        <f t="shared" si="22"/>
        <v/>
      </c>
      <c r="J84" t="str">
        <f t="shared" si="23"/>
        <v/>
      </c>
      <c r="K84" t="str">
        <f t="shared" si="28"/>
        <v/>
      </c>
      <c r="L84" t="str">
        <f t="shared" si="24"/>
        <v/>
      </c>
      <c r="M84" t="str">
        <f t="shared" si="29"/>
        <v/>
      </c>
      <c r="N84" t="str">
        <f t="shared" si="30"/>
        <v/>
      </c>
      <c r="O84" t="str">
        <f t="shared" si="31"/>
        <v/>
      </c>
      <c r="P84" t="str">
        <f t="shared" si="32"/>
        <v/>
      </c>
      <c r="Q84" t="str">
        <f t="shared" si="33"/>
        <v/>
      </c>
      <c r="R84" t="str">
        <f t="shared" si="34"/>
        <v/>
      </c>
      <c r="S84" t="str">
        <f t="shared" si="35"/>
        <v/>
      </c>
      <c r="T84" t="str">
        <f t="shared" si="25"/>
        <v/>
      </c>
      <c r="U84" t="str">
        <f t="shared" si="36"/>
        <v/>
      </c>
      <c r="V84" t="str">
        <f t="shared" si="37"/>
        <v/>
      </c>
      <c r="W84" t="str">
        <f t="shared" si="38"/>
        <v/>
      </c>
      <c r="X84" t="str">
        <f t="shared" si="39"/>
        <v/>
      </c>
      <c r="Y84" t="str">
        <f t="shared" si="40"/>
        <v/>
      </c>
      <c r="Z84" s="43" t="str">
        <f t="shared" si="41"/>
        <v/>
      </c>
      <c r="AA84" s="43" t="str">
        <f t="shared" si="42"/>
        <v/>
      </c>
    </row>
    <row r="85" spans="1:27" x14ac:dyDescent="0.25">
      <c r="A85">
        <f>ROW()</f>
        <v>85</v>
      </c>
      <c r="B85" s="10"/>
      <c r="C85" s="14"/>
      <c r="D85" s="10"/>
      <c r="E85" s="11"/>
      <c r="F85" s="11"/>
      <c r="G85" s="19" t="str">
        <f t="shared" si="26"/>
        <v/>
      </c>
      <c r="H85" t="str">
        <f t="shared" si="27"/>
        <v/>
      </c>
      <c r="I85" t="str">
        <f t="shared" si="22"/>
        <v/>
      </c>
      <c r="J85" t="str">
        <f t="shared" si="23"/>
        <v/>
      </c>
      <c r="K85" t="str">
        <f t="shared" si="28"/>
        <v/>
      </c>
      <c r="L85" t="str">
        <f t="shared" si="24"/>
        <v/>
      </c>
      <c r="M85" t="str">
        <f t="shared" si="29"/>
        <v/>
      </c>
      <c r="N85" t="str">
        <f t="shared" si="30"/>
        <v/>
      </c>
      <c r="O85" t="str">
        <f t="shared" si="31"/>
        <v/>
      </c>
      <c r="P85" t="str">
        <f t="shared" si="32"/>
        <v/>
      </c>
      <c r="Q85" t="str">
        <f t="shared" si="33"/>
        <v/>
      </c>
      <c r="R85" t="str">
        <f t="shared" si="34"/>
        <v/>
      </c>
      <c r="S85" t="str">
        <f t="shared" si="35"/>
        <v/>
      </c>
      <c r="T85" t="str">
        <f t="shared" si="25"/>
        <v/>
      </c>
      <c r="U85" t="str">
        <f t="shared" si="36"/>
        <v/>
      </c>
      <c r="V85" t="str">
        <f t="shared" si="37"/>
        <v/>
      </c>
      <c r="W85" t="str">
        <f t="shared" si="38"/>
        <v/>
      </c>
      <c r="X85" t="str">
        <f t="shared" si="39"/>
        <v/>
      </c>
      <c r="Y85" t="str">
        <f t="shared" si="40"/>
        <v/>
      </c>
      <c r="Z85" s="43" t="str">
        <f t="shared" si="41"/>
        <v/>
      </c>
      <c r="AA85" s="43" t="str">
        <f t="shared" si="42"/>
        <v/>
      </c>
    </row>
    <row r="86" spans="1:27" x14ac:dyDescent="0.25">
      <c r="A86">
        <f>ROW()</f>
        <v>86</v>
      </c>
      <c r="B86" s="8"/>
      <c r="C86" s="13"/>
      <c r="D86" s="8"/>
      <c r="E86" s="9"/>
      <c r="F86" s="9"/>
      <c r="G86" s="19" t="str">
        <f t="shared" si="26"/>
        <v/>
      </c>
      <c r="H86" t="str">
        <f t="shared" si="27"/>
        <v/>
      </c>
      <c r="I86" t="str">
        <f t="shared" si="22"/>
        <v/>
      </c>
      <c r="J86" t="str">
        <f t="shared" si="23"/>
        <v/>
      </c>
      <c r="K86" t="str">
        <f t="shared" si="28"/>
        <v/>
      </c>
      <c r="L86" t="str">
        <f t="shared" si="24"/>
        <v/>
      </c>
      <c r="M86" t="str">
        <f t="shared" si="29"/>
        <v/>
      </c>
      <c r="N86" t="str">
        <f t="shared" si="30"/>
        <v/>
      </c>
      <c r="O86" t="str">
        <f t="shared" si="31"/>
        <v/>
      </c>
      <c r="P86" t="str">
        <f t="shared" si="32"/>
        <v/>
      </c>
      <c r="Q86" t="str">
        <f t="shared" si="33"/>
        <v/>
      </c>
      <c r="R86" t="str">
        <f t="shared" si="34"/>
        <v/>
      </c>
      <c r="S86" t="str">
        <f t="shared" si="35"/>
        <v/>
      </c>
      <c r="T86" t="str">
        <f t="shared" si="25"/>
        <v/>
      </c>
      <c r="U86" t="str">
        <f t="shared" si="36"/>
        <v/>
      </c>
      <c r="V86" t="str">
        <f t="shared" si="37"/>
        <v/>
      </c>
      <c r="W86" t="str">
        <f t="shared" si="38"/>
        <v/>
      </c>
      <c r="X86" t="str">
        <f t="shared" si="39"/>
        <v/>
      </c>
      <c r="Y86" t="str">
        <f t="shared" si="40"/>
        <v/>
      </c>
      <c r="Z86" s="43" t="str">
        <f t="shared" si="41"/>
        <v/>
      </c>
      <c r="AA86" s="43" t="str">
        <f t="shared" si="42"/>
        <v/>
      </c>
    </row>
    <row r="87" spans="1:27" x14ac:dyDescent="0.25">
      <c r="A87">
        <f>ROW()</f>
        <v>87</v>
      </c>
      <c r="B87" s="10"/>
      <c r="C87" s="14"/>
      <c r="D87" s="10"/>
      <c r="E87" s="11"/>
      <c r="F87" s="11"/>
      <c r="G87" s="19" t="str">
        <f t="shared" si="26"/>
        <v/>
      </c>
      <c r="H87" t="str">
        <f t="shared" si="27"/>
        <v/>
      </c>
      <c r="I87" t="str">
        <f t="shared" si="22"/>
        <v/>
      </c>
      <c r="J87" t="str">
        <f t="shared" si="23"/>
        <v/>
      </c>
      <c r="K87" t="str">
        <f t="shared" si="28"/>
        <v/>
      </c>
      <c r="L87" t="str">
        <f t="shared" si="24"/>
        <v/>
      </c>
      <c r="M87" t="str">
        <f t="shared" si="29"/>
        <v/>
      </c>
      <c r="N87" t="str">
        <f t="shared" si="30"/>
        <v/>
      </c>
      <c r="O87" t="str">
        <f t="shared" si="31"/>
        <v/>
      </c>
      <c r="P87" t="str">
        <f t="shared" si="32"/>
        <v/>
      </c>
      <c r="Q87" t="str">
        <f t="shared" si="33"/>
        <v/>
      </c>
      <c r="R87" t="str">
        <f t="shared" si="34"/>
        <v/>
      </c>
      <c r="S87" t="str">
        <f t="shared" si="35"/>
        <v/>
      </c>
      <c r="T87" t="str">
        <f t="shared" si="25"/>
        <v/>
      </c>
      <c r="U87" t="str">
        <f t="shared" si="36"/>
        <v/>
      </c>
      <c r="V87" t="str">
        <f t="shared" si="37"/>
        <v/>
      </c>
      <c r="W87" t="str">
        <f t="shared" si="38"/>
        <v/>
      </c>
      <c r="X87" t="str">
        <f t="shared" si="39"/>
        <v/>
      </c>
      <c r="Y87" t="str">
        <f t="shared" si="40"/>
        <v/>
      </c>
      <c r="Z87" s="43" t="str">
        <f t="shared" si="41"/>
        <v/>
      </c>
      <c r="AA87" s="43" t="str">
        <f t="shared" si="42"/>
        <v/>
      </c>
    </row>
    <row r="88" spans="1:27" x14ac:dyDescent="0.25">
      <c r="A88">
        <f>ROW()</f>
        <v>88</v>
      </c>
      <c r="B88" s="8"/>
      <c r="C88" s="13"/>
      <c r="D88" s="8"/>
      <c r="E88" s="9"/>
      <c r="F88" s="9"/>
      <c r="G88" s="19" t="str">
        <f t="shared" si="26"/>
        <v/>
      </c>
      <c r="H88" t="str">
        <f t="shared" si="27"/>
        <v/>
      </c>
      <c r="I88" t="str">
        <f t="shared" si="22"/>
        <v/>
      </c>
      <c r="J88" t="str">
        <f t="shared" si="23"/>
        <v/>
      </c>
      <c r="K88" t="str">
        <f t="shared" si="28"/>
        <v/>
      </c>
      <c r="L88" t="str">
        <f t="shared" si="24"/>
        <v/>
      </c>
      <c r="M88" t="str">
        <f t="shared" si="29"/>
        <v/>
      </c>
      <c r="N88" t="str">
        <f t="shared" si="30"/>
        <v/>
      </c>
      <c r="O88" t="str">
        <f t="shared" si="31"/>
        <v/>
      </c>
      <c r="P88" t="str">
        <f t="shared" si="32"/>
        <v/>
      </c>
      <c r="Q88" t="str">
        <f t="shared" si="33"/>
        <v/>
      </c>
      <c r="R88" t="str">
        <f t="shared" si="34"/>
        <v/>
      </c>
      <c r="S88" t="str">
        <f t="shared" si="35"/>
        <v/>
      </c>
      <c r="T88" t="str">
        <f t="shared" si="25"/>
        <v/>
      </c>
      <c r="U88" t="str">
        <f t="shared" si="36"/>
        <v/>
      </c>
      <c r="V88" t="str">
        <f t="shared" si="37"/>
        <v/>
      </c>
      <c r="W88" t="str">
        <f t="shared" si="38"/>
        <v/>
      </c>
      <c r="X88" t="str">
        <f t="shared" si="39"/>
        <v/>
      </c>
      <c r="Y88" t="str">
        <f t="shared" si="40"/>
        <v/>
      </c>
      <c r="Z88" s="43" t="str">
        <f t="shared" si="41"/>
        <v/>
      </c>
      <c r="AA88" s="43" t="str">
        <f t="shared" si="42"/>
        <v/>
      </c>
    </row>
    <row r="89" spans="1:27" x14ac:dyDescent="0.25">
      <c r="A89">
        <f>ROW()</f>
        <v>89</v>
      </c>
      <c r="B89" s="10"/>
      <c r="C89" s="14"/>
      <c r="D89" s="10"/>
      <c r="E89" s="11"/>
      <c r="F89" s="11"/>
      <c r="G89" s="19" t="str">
        <f t="shared" si="26"/>
        <v/>
      </c>
      <c r="H89" t="str">
        <f t="shared" si="27"/>
        <v/>
      </c>
      <c r="I89" t="str">
        <f t="shared" si="22"/>
        <v/>
      </c>
      <c r="J89" t="str">
        <f t="shared" si="23"/>
        <v/>
      </c>
      <c r="K89" t="str">
        <f t="shared" si="28"/>
        <v/>
      </c>
      <c r="L89" t="str">
        <f t="shared" si="24"/>
        <v/>
      </c>
      <c r="M89" t="str">
        <f t="shared" si="29"/>
        <v/>
      </c>
      <c r="N89" t="str">
        <f t="shared" si="30"/>
        <v/>
      </c>
      <c r="O89" t="str">
        <f t="shared" si="31"/>
        <v/>
      </c>
      <c r="P89" t="str">
        <f t="shared" si="32"/>
        <v/>
      </c>
      <c r="Q89" t="str">
        <f t="shared" si="33"/>
        <v/>
      </c>
      <c r="R89" t="str">
        <f t="shared" si="34"/>
        <v/>
      </c>
      <c r="S89" t="str">
        <f t="shared" si="35"/>
        <v/>
      </c>
      <c r="T89" t="str">
        <f t="shared" si="25"/>
        <v/>
      </c>
      <c r="U89" t="str">
        <f t="shared" si="36"/>
        <v/>
      </c>
      <c r="V89" t="str">
        <f t="shared" si="37"/>
        <v/>
      </c>
      <c r="W89" t="str">
        <f t="shared" si="38"/>
        <v/>
      </c>
      <c r="X89" t="str">
        <f t="shared" si="39"/>
        <v/>
      </c>
      <c r="Y89" t="str">
        <f t="shared" si="40"/>
        <v/>
      </c>
      <c r="Z89" s="43" t="str">
        <f t="shared" si="41"/>
        <v/>
      </c>
      <c r="AA89" s="43" t="str">
        <f t="shared" si="42"/>
        <v/>
      </c>
    </row>
    <row r="90" spans="1:27" x14ac:dyDescent="0.25">
      <c r="A90">
        <f>ROW()</f>
        <v>90</v>
      </c>
      <c r="B90" s="8"/>
      <c r="C90" s="13"/>
      <c r="D90" s="8"/>
      <c r="E90" s="9"/>
      <c r="F90" s="9"/>
      <c r="G90" s="19" t="str">
        <f t="shared" si="26"/>
        <v/>
      </c>
      <c r="H90" t="str">
        <f t="shared" si="27"/>
        <v/>
      </c>
      <c r="I90" t="str">
        <f t="shared" si="22"/>
        <v/>
      </c>
      <c r="J90" t="str">
        <f t="shared" si="23"/>
        <v/>
      </c>
      <c r="K90" t="str">
        <f t="shared" si="28"/>
        <v/>
      </c>
      <c r="L90" t="str">
        <f t="shared" si="24"/>
        <v/>
      </c>
      <c r="M90" t="str">
        <f t="shared" si="29"/>
        <v/>
      </c>
      <c r="N90" t="str">
        <f t="shared" si="30"/>
        <v/>
      </c>
      <c r="O90" t="str">
        <f t="shared" si="31"/>
        <v/>
      </c>
      <c r="P90" t="str">
        <f t="shared" si="32"/>
        <v/>
      </c>
      <c r="Q90" t="str">
        <f t="shared" si="33"/>
        <v/>
      </c>
      <c r="R90" t="str">
        <f t="shared" si="34"/>
        <v/>
      </c>
      <c r="S90" t="str">
        <f t="shared" si="35"/>
        <v/>
      </c>
      <c r="T90" t="str">
        <f t="shared" si="25"/>
        <v/>
      </c>
      <c r="U90" t="str">
        <f t="shared" si="36"/>
        <v/>
      </c>
      <c r="V90" t="str">
        <f t="shared" si="37"/>
        <v/>
      </c>
      <c r="W90" t="str">
        <f t="shared" si="38"/>
        <v/>
      </c>
      <c r="X90" t="str">
        <f t="shared" si="39"/>
        <v/>
      </c>
      <c r="Y90" t="str">
        <f t="shared" si="40"/>
        <v/>
      </c>
      <c r="Z90" s="43" t="str">
        <f t="shared" si="41"/>
        <v/>
      </c>
      <c r="AA90" s="43" t="str">
        <f t="shared" si="42"/>
        <v/>
      </c>
    </row>
    <row r="91" spans="1:27" x14ac:dyDescent="0.25">
      <c r="A91">
        <f>ROW()</f>
        <v>91</v>
      </c>
      <c r="B91" s="10"/>
      <c r="C91" s="14"/>
      <c r="D91" s="10"/>
      <c r="E91" s="11"/>
      <c r="F91" s="11"/>
      <c r="G91" s="19" t="str">
        <f t="shared" si="26"/>
        <v/>
      </c>
      <c r="H91" t="str">
        <f t="shared" si="27"/>
        <v/>
      </c>
      <c r="I91" t="str">
        <f t="shared" si="22"/>
        <v/>
      </c>
      <c r="J91" t="str">
        <f t="shared" si="23"/>
        <v/>
      </c>
      <c r="K91" t="str">
        <f t="shared" si="28"/>
        <v/>
      </c>
      <c r="L91" t="str">
        <f t="shared" si="24"/>
        <v/>
      </c>
      <c r="M91" t="str">
        <f t="shared" si="29"/>
        <v/>
      </c>
      <c r="N91" t="str">
        <f t="shared" si="30"/>
        <v/>
      </c>
      <c r="O91" t="str">
        <f t="shared" si="31"/>
        <v/>
      </c>
      <c r="P91" t="str">
        <f t="shared" si="32"/>
        <v/>
      </c>
      <c r="Q91" t="str">
        <f t="shared" si="33"/>
        <v/>
      </c>
      <c r="R91" t="str">
        <f t="shared" si="34"/>
        <v/>
      </c>
      <c r="S91" t="str">
        <f t="shared" si="35"/>
        <v/>
      </c>
      <c r="T91" t="str">
        <f t="shared" si="25"/>
        <v/>
      </c>
      <c r="U91" t="str">
        <f t="shared" si="36"/>
        <v/>
      </c>
      <c r="V91" t="str">
        <f t="shared" si="37"/>
        <v/>
      </c>
      <c r="W91" t="str">
        <f t="shared" si="38"/>
        <v/>
      </c>
      <c r="X91" t="str">
        <f t="shared" si="39"/>
        <v/>
      </c>
      <c r="Y91" t="str">
        <f t="shared" si="40"/>
        <v/>
      </c>
      <c r="Z91" s="43" t="str">
        <f t="shared" si="41"/>
        <v/>
      </c>
      <c r="AA91" s="43" t="str">
        <f t="shared" si="42"/>
        <v/>
      </c>
    </row>
    <row r="92" spans="1:27" x14ac:dyDescent="0.25">
      <c r="A92">
        <f>ROW()</f>
        <v>92</v>
      </c>
      <c r="B92" s="8"/>
      <c r="C92" s="13"/>
      <c r="D92" s="8"/>
      <c r="E92" s="9"/>
      <c r="F92" s="9"/>
      <c r="G92" s="19" t="str">
        <f t="shared" si="26"/>
        <v/>
      </c>
      <c r="H92" t="str">
        <f t="shared" si="27"/>
        <v/>
      </c>
      <c r="I92" t="str">
        <f t="shared" si="22"/>
        <v/>
      </c>
      <c r="J92" t="str">
        <f t="shared" si="23"/>
        <v/>
      </c>
      <c r="K92" t="str">
        <f t="shared" si="28"/>
        <v/>
      </c>
      <c r="L92" t="str">
        <f t="shared" si="24"/>
        <v/>
      </c>
      <c r="M92" t="str">
        <f t="shared" si="29"/>
        <v/>
      </c>
      <c r="N92" t="str">
        <f t="shared" si="30"/>
        <v/>
      </c>
      <c r="O92" t="str">
        <f t="shared" si="31"/>
        <v/>
      </c>
      <c r="P92" t="str">
        <f t="shared" si="32"/>
        <v/>
      </c>
      <c r="Q92" t="str">
        <f t="shared" si="33"/>
        <v/>
      </c>
      <c r="R92" t="str">
        <f t="shared" si="34"/>
        <v/>
      </c>
      <c r="S92" t="str">
        <f t="shared" si="35"/>
        <v/>
      </c>
      <c r="T92" t="str">
        <f t="shared" si="25"/>
        <v/>
      </c>
      <c r="U92" t="str">
        <f t="shared" si="36"/>
        <v/>
      </c>
      <c r="V92" t="str">
        <f t="shared" si="37"/>
        <v/>
      </c>
      <c r="W92" t="str">
        <f t="shared" si="38"/>
        <v/>
      </c>
      <c r="X92" t="str">
        <f t="shared" si="39"/>
        <v/>
      </c>
      <c r="Y92" t="str">
        <f t="shared" si="40"/>
        <v/>
      </c>
      <c r="Z92" s="43" t="str">
        <f t="shared" si="41"/>
        <v/>
      </c>
      <c r="AA92" s="43" t="str">
        <f t="shared" si="42"/>
        <v/>
      </c>
    </row>
    <row r="93" spans="1:27" x14ac:dyDescent="0.25">
      <c r="A93">
        <f>ROW()</f>
        <v>93</v>
      </c>
      <c r="B93" s="10"/>
      <c r="C93" s="14"/>
      <c r="D93" s="10"/>
      <c r="E93" s="11"/>
      <c r="F93" s="11"/>
      <c r="G93" s="19" t="str">
        <f t="shared" si="26"/>
        <v/>
      </c>
      <c r="H93" t="str">
        <f t="shared" si="27"/>
        <v/>
      </c>
      <c r="I93" t="str">
        <f t="shared" si="22"/>
        <v/>
      </c>
      <c r="J93" t="str">
        <f t="shared" si="23"/>
        <v/>
      </c>
      <c r="K93" t="str">
        <f t="shared" si="28"/>
        <v/>
      </c>
      <c r="L93" t="str">
        <f t="shared" si="24"/>
        <v/>
      </c>
      <c r="M93" t="str">
        <f t="shared" si="29"/>
        <v/>
      </c>
      <c r="N93" t="str">
        <f t="shared" si="30"/>
        <v/>
      </c>
      <c r="O93" t="str">
        <f t="shared" si="31"/>
        <v/>
      </c>
      <c r="P93" t="str">
        <f t="shared" si="32"/>
        <v/>
      </c>
      <c r="Q93" t="str">
        <f t="shared" si="33"/>
        <v/>
      </c>
      <c r="R93" t="str">
        <f t="shared" si="34"/>
        <v/>
      </c>
      <c r="S93" t="str">
        <f t="shared" si="35"/>
        <v/>
      </c>
      <c r="T93" t="str">
        <f t="shared" si="25"/>
        <v/>
      </c>
      <c r="U93" t="str">
        <f t="shared" si="36"/>
        <v/>
      </c>
      <c r="V93" t="str">
        <f t="shared" si="37"/>
        <v/>
      </c>
      <c r="W93" t="str">
        <f t="shared" si="38"/>
        <v/>
      </c>
      <c r="X93" t="str">
        <f t="shared" si="39"/>
        <v/>
      </c>
      <c r="Y93" t="str">
        <f t="shared" si="40"/>
        <v/>
      </c>
      <c r="Z93" s="43" t="str">
        <f t="shared" si="41"/>
        <v/>
      </c>
      <c r="AA93" s="43" t="str">
        <f t="shared" si="42"/>
        <v/>
      </c>
    </row>
    <row r="94" spans="1:27" x14ac:dyDescent="0.25">
      <c r="A94">
        <f>ROW()</f>
        <v>94</v>
      </c>
      <c r="B94" s="8"/>
      <c r="C94" s="13"/>
      <c r="D94" s="8"/>
      <c r="E94" s="9"/>
      <c r="F94" s="9"/>
      <c r="G94" s="19" t="str">
        <f t="shared" si="26"/>
        <v/>
      </c>
      <c r="H94" t="str">
        <f t="shared" si="27"/>
        <v/>
      </c>
      <c r="I94" t="str">
        <f t="shared" si="22"/>
        <v/>
      </c>
      <c r="J94" t="str">
        <f t="shared" si="23"/>
        <v/>
      </c>
      <c r="K94" t="str">
        <f t="shared" si="28"/>
        <v/>
      </c>
      <c r="L94" t="str">
        <f t="shared" si="24"/>
        <v/>
      </c>
      <c r="M94" t="str">
        <f t="shared" si="29"/>
        <v/>
      </c>
      <c r="N94" t="str">
        <f t="shared" si="30"/>
        <v/>
      </c>
      <c r="O94" t="str">
        <f t="shared" si="31"/>
        <v/>
      </c>
      <c r="P94" t="str">
        <f t="shared" si="32"/>
        <v/>
      </c>
      <c r="Q94" t="str">
        <f t="shared" si="33"/>
        <v/>
      </c>
      <c r="R94" t="str">
        <f t="shared" si="34"/>
        <v/>
      </c>
      <c r="S94" t="str">
        <f t="shared" si="35"/>
        <v/>
      </c>
      <c r="T94" t="str">
        <f t="shared" si="25"/>
        <v/>
      </c>
      <c r="U94" t="str">
        <f t="shared" si="36"/>
        <v/>
      </c>
      <c r="V94" t="str">
        <f t="shared" si="37"/>
        <v/>
      </c>
      <c r="W94" t="str">
        <f t="shared" si="38"/>
        <v/>
      </c>
      <c r="X94" t="str">
        <f t="shared" si="39"/>
        <v/>
      </c>
      <c r="Y94" t="str">
        <f t="shared" si="40"/>
        <v/>
      </c>
      <c r="Z94" s="43" t="str">
        <f t="shared" si="41"/>
        <v/>
      </c>
      <c r="AA94" s="43" t="str">
        <f t="shared" si="42"/>
        <v/>
      </c>
    </row>
    <row r="95" spans="1:27" x14ac:dyDescent="0.25">
      <c r="A95">
        <f>ROW()</f>
        <v>95</v>
      </c>
      <c r="B95" s="10"/>
      <c r="C95" s="14"/>
      <c r="D95" s="10"/>
      <c r="E95" s="11"/>
      <c r="F95" s="11"/>
      <c r="G95" s="19" t="str">
        <f t="shared" si="26"/>
        <v/>
      </c>
      <c r="H95" t="str">
        <f t="shared" si="27"/>
        <v/>
      </c>
      <c r="I95" t="str">
        <f t="shared" si="22"/>
        <v/>
      </c>
      <c r="J95" t="str">
        <f t="shared" si="23"/>
        <v/>
      </c>
      <c r="K95" t="str">
        <f t="shared" si="28"/>
        <v/>
      </c>
      <c r="L95" t="str">
        <f t="shared" si="24"/>
        <v/>
      </c>
      <c r="M95" t="str">
        <f t="shared" si="29"/>
        <v/>
      </c>
      <c r="N95" t="str">
        <f t="shared" si="30"/>
        <v/>
      </c>
      <c r="O95" t="str">
        <f t="shared" si="31"/>
        <v/>
      </c>
      <c r="P95" t="str">
        <f t="shared" si="32"/>
        <v/>
      </c>
      <c r="Q95" t="str">
        <f t="shared" si="33"/>
        <v/>
      </c>
      <c r="R95" t="str">
        <f t="shared" si="34"/>
        <v/>
      </c>
      <c r="S95" t="str">
        <f t="shared" si="35"/>
        <v/>
      </c>
      <c r="T95" t="str">
        <f t="shared" si="25"/>
        <v/>
      </c>
      <c r="U95" t="str">
        <f t="shared" si="36"/>
        <v/>
      </c>
      <c r="V95" t="str">
        <f t="shared" si="37"/>
        <v/>
      </c>
      <c r="W95" t="str">
        <f t="shared" si="38"/>
        <v/>
      </c>
      <c r="X95" t="str">
        <f t="shared" si="39"/>
        <v/>
      </c>
      <c r="Y95" t="str">
        <f t="shared" si="40"/>
        <v/>
      </c>
      <c r="Z95" s="43" t="str">
        <f t="shared" si="41"/>
        <v/>
      </c>
      <c r="AA95" s="43" t="str">
        <f t="shared" si="42"/>
        <v/>
      </c>
    </row>
    <row r="96" spans="1:27" x14ac:dyDescent="0.25">
      <c r="A96">
        <f>ROW()</f>
        <v>96</v>
      </c>
      <c r="B96" s="8"/>
      <c r="C96" s="13"/>
      <c r="D96" s="8"/>
      <c r="E96" s="9"/>
      <c r="F96" s="9"/>
      <c r="G96" s="19" t="str">
        <f t="shared" si="26"/>
        <v/>
      </c>
      <c r="H96" t="str">
        <f t="shared" si="27"/>
        <v/>
      </c>
      <c r="I96" t="str">
        <f t="shared" si="22"/>
        <v/>
      </c>
      <c r="J96" t="str">
        <f t="shared" si="23"/>
        <v/>
      </c>
      <c r="K96" t="str">
        <f t="shared" si="28"/>
        <v/>
      </c>
      <c r="L96" t="str">
        <f t="shared" si="24"/>
        <v/>
      </c>
      <c r="M96" t="str">
        <f t="shared" si="29"/>
        <v/>
      </c>
      <c r="N96" t="str">
        <f t="shared" si="30"/>
        <v/>
      </c>
      <c r="O96" t="str">
        <f t="shared" si="31"/>
        <v/>
      </c>
      <c r="P96" t="str">
        <f t="shared" si="32"/>
        <v/>
      </c>
      <c r="Q96" t="str">
        <f t="shared" si="33"/>
        <v/>
      </c>
      <c r="R96" t="str">
        <f t="shared" si="34"/>
        <v/>
      </c>
      <c r="S96" t="str">
        <f t="shared" si="35"/>
        <v/>
      </c>
      <c r="T96" t="str">
        <f t="shared" si="25"/>
        <v/>
      </c>
      <c r="U96" t="str">
        <f t="shared" si="36"/>
        <v/>
      </c>
      <c r="V96" t="str">
        <f t="shared" si="37"/>
        <v/>
      </c>
      <c r="W96" t="str">
        <f t="shared" si="38"/>
        <v/>
      </c>
      <c r="X96" t="str">
        <f t="shared" si="39"/>
        <v/>
      </c>
      <c r="Y96" t="str">
        <f t="shared" si="40"/>
        <v/>
      </c>
      <c r="Z96" s="43" t="str">
        <f t="shared" si="41"/>
        <v/>
      </c>
      <c r="AA96" s="43" t="str">
        <f t="shared" si="42"/>
        <v/>
      </c>
    </row>
    <row r="97" spans="1:27" x14ac:dyDescent="0.25">
      <c r="A97">
        <f>ROW()</f>
        <v>97</v>
      </c>
      <c r="B97" s="10"/>
      <c r="C97" s="14"/>
      <c r="D97" s="10"/>
      <c r="E97" s="11"/>
      <c r="F97" s="11"/>
      <c r="G97" s="19" t="str">
        <f t="shared" si="26"/>
        <v/>
      </c>
      <c r="H97" t="str">
        <f t="shared" si="27"/>
        <v/>
      </c>
      <c r="I97" t="str">
        <f t="shared" si="22"/>
        <v/>
      </c>
      <c r="J97" t="str">
        <f t="shared" si="23"/>
        <v/>
      </c>
      <c r="K97" t="str">
        <f t="shared" si="28"/>
        <v/>
      </c>
      <c r="L97" t="str">
        <f t="shared" si="24"/>
        <v/>
      </c>
      <c r="M97" t="str">
        <f t="shared" si="29"/>
        <v/>
      </c>
      <c r="N97" t="str">
        <f t="shared" si="30"/>
        <v/>
      </c>
      <c r="O97" t="str">
        <f t="shared" si="31"/>
        <v/>
      </c>
      <c r="P97" t="str">
        <f t="shared" si="32"/>
        <v/>
      </c>
      <c r="Q97" t="str">
        <f t="shared" si="33"/>
        <v/>
      </c>
      <c r="R97" t="str">
        <f t="shared" si="34"/>
        <v/>
      </c>
      <c r="S97" t="str">
        <f t="shared" si="35"/>
        <v/>
      </c>
      <c r="T97" t="str">
        <f t="shared" si="25"/>
        <v/>
      </c>
      <c r="U97" t="str">
        <f t="shared" si="36"/>
        <v/>
      </c>
      <c r="V97" t="str">
        <f t="shared" si="37"/>
        <v/>
      </c>
      <c r="W97" t="str">
        <f t="shared" si="38"/>
        <v/>
      </c>
      <c r="X97" t="str">
        <f t="shared" si="39"/>
        <v/>
      </c>
      <c r="Y97" t="str">
        <f t="shared" si="40"/>
        <v/>
      </c>
      <c r="Z97" s="43" t="str">
        <f t="shared" si="41"/>
        <v/>
      </c>
      <c r="AA97" s="43" t="str">
        <f t="shared" si="42"/>
        <v/>
      </c>
    </row>
    <row r="98" spans="1:27" x14ac:dyDescent="0.25">
      <c r="A98">
        <f>ROW()</f>
        <v>98</v>
      </c>
      <c r="B98" s="8"/>
      <c r="C98" s="13"/>
      <c r="D98" s="8"/>
      <c r="E98" s="9"/>
      <c r="F98" s="9"/>
      <c r="G98" s="19" t="str">
        <f t="shared" si="26"/>
        <v/>
      </c>
      <c r="H98" t="str">
        <f t="shared" si="27"/>
        <v/>
      </c>
      <c r="I98" t="str">
        <f t="shared" si="22"/>
        <v/>
      </c>
      <c r="J98" t="str">
        <f t="shared" si="23"/>
        <v/>
      </c>
      <c r="K98" t="str">
        <f t="shared" si="28"/>
        <v/>
      </c>
      <c r="L98" t="str">
        <f t="shared" si="24"/>
        <v/>
      </c>
      <c r="M98" t="str">
        <f t="shared" si="29"/>
        <v/>
      </c>
      <c r="N98" t="str">
        <f t="shared" si="30"/>
        <v/>
      </c>
      <c r="O98" t="str">
        <f t="shared" si="31"/>
        <v/>
      </c>
      <c r="P98" t="str">
        <f t="shared" si="32"/>
        <v/>
      </c>
      <c r="Q98" t="str">
        <f t="shared" si="33"/>
        <v/>
      </c>
      <c r="R98" t="str">
        <f t="shared" si="34"/>
        <v/>
      </c>
      <c r="S98" t="str">
        <f t="shared" si="35"/>
        <v/>
      </c>
      <c r="T98" t="str">
        <f t="shared" si="25"/>
        <v/>
      </c>
      <c r="U98" t="str">
        <f t="shared" si="36"/>
        <v/>
      </c>
      <c r="V98" t="str">
        <f t="shared" si="37"/>
        <v/>
      </c>
      <c r="W98" t="str">
        <f t="shared" si="38"/>
        <v/>
      </c>
      <c r="X98" t="str">
        <f t="shared" si="39"/>
        <v/>
      </c>
      <c r="Y98" t="str">
        <f t="shared" si="40"/>
        <v/>
      </c>
      <c r="Z98" s="43" t="str">
        <f t="shared" si="41"/>
        <v/>
      </c>
      <c r="AA98" s="43" t="str">
        <f t="shared" si="42"/>
        <v/>
      </c>
    </row>
    <row r="99" spans="1:27" x14ac:dyDescent="0.25">
      <c r="A99">
        <f>ROW()</f>
        <v>99</v>
      </c>
      <c r="B99" s="10"/>
      <c r="C99" s="14"/>
      <c r="D99" s="10"/>
      <c r="E99" s="11"/>
      <c r="F99" s="11"/>
      <c r="G99" s="19" t="str">
        <f t="shared" si="26"/>
        <v/>
      </c>
      <c r="H99" t="str">
        <f t="shared" si="27"/>
        <v/>
      </c>
      <c r="I99" t="str">
        <f t="shared" si="22"/>
        <v/>
      </c>
      <c r="J99" t="str">
        <f t="shared" si="23"/>
        <v/>
      </c>
      <c r="K99" t="str">
        <f t="shared" si="28"/>
        <v/>
      </c>
      <c r="L99" t="str">
        <f t="shared" si="24"/>
        <v/>
      </c>
      <c r="M99" t="str">
        <f t="shared" si="29"/>
        <v/>
      </c>
      <c r="N99" t="str">
        <f t="shared" si="30"/>
        <v/>
      </c>
      <c r="O99" t="str">
        <f t="shared" si="31"/>
        <v/>
      </c>
      <c r="P99" t="str">
        <f t="shared" si="32"/>
        <v/>
      </c>
      <c r="Q99" t="str">
        <f t="shared" si="33"/>
        <v/>
      </c>
      <c r="R99" t="str">
        <f t="shared" si="34"/>
        <v/>
      </c>
      <c r="S99" t="str">
        <f t="shared" si="35"/>
        <v/>
      </c>
      <c r="T99" t="str">
        <f t="shared" si="25"/>
        <v/>
      </c>
      <c r="U99" t="str">
        <f t="shared" si="36"/>
        <v/>
      </c>
      <c r="V99" t="str">
        <f t="shared" si="37"/>
        <v/>
      </c>
      <c r="W99" t="str">
        <f t="shared" si="38"/>
        <v/>
      </c>
      <c r="X99" t="str">
        <f t="shared" si="39"/>
        <v/>
      </c>
      <c r="Y99" t="str">
        <f t="shared" si="40"/>
        <v/>
      </c>
      <c r="Z99" s="43" t="str">
        <f t="shared" si="41"/>
        <v/>
      </c>
      <c r="AA99" s="43" t="str">
        <f t="shared" si="42"/>
        <v/>
      </c>
    </row>
    <row r="100" spans="1:27" x14ac:dyDescent="0.25">
      <c r="A100">
        <f>ROW()</f>
        <v>100</v>
      </c>
      <c r="B100" s="8"/>
      <c r="C100" s="13"/>
      <c r="D100" s="8"/>
      <c r="E100" s="9"/>
      <c r="F100" s="9"/>
      <c r="G100" s="19" t="str">
        <f t="shared" si="26"/>
        <v/>
      </c>
      <c r="H100" t="str">
        <f t="shared" si="27"/>
        <v/>
      </c>
      <c r="I100" t="str">
        <f t="shared" si="22"/>
        <v/>
      </c>
      <c r="J100" t="str">
        <f t="shared" si="23"/>
        <v/>
      </c>
      <c r="K100" t="str">
        <f t="shared" si="28"/>
        <v/>
      </c>
      <c r="L100" t="str">
        <f t="shared" si="24"/>
        <v/>
      </c>
      <c r="M100" t="str">
        <f t="shared" si="29"/>
        <v/>
      </c>
      <c r="N100" t="str">
        <f t="shared" si="30"/>
        <v/>
      </c>
      <c r="O100" t="str">
        <f t="shared" si="31"/>
        <v/>
      </c>
      <c r="P100" t="str">
        <f t="shared" si="32"/>
        <v/>
      </c>
      <c r="Q100" t="str">
        <f t="shared" si="33"/>
        <v/>
      </c>
      <c r="R100" t="str">
        <f t="shared" si="34"/>
        <v/>
      </c>
      <c r="S100" t="str">
        <f t="shared" si="35"/>
        <v/>
      </c>
      <c r="T100" t="str">
        <f t="shared" si="25"/>
        <v/>
      </c>
      <c r="U100" t="str">
        <f t="shared" si="36"/>
        <v/>
      </c>
      <c r="V100" t="str">
        <f t="shared" si="37"/>
        <v/>
      </c>
      <c r="W100" t="str">
        <f t="shared" si="38"/>
        <v/>
      </c>
      <c r="X100" t="str">
        <f t="shared" si="39"/>
        <v/>
      </c>
      <c r="Y100" t="str">
        <f t="shared" si="40"/>
        <v/>
      </c>
      <c r="Z100" s="43" t="str">
        <f t="shared" si="41"/>
        <v/>
      </c>
      <c r="AA100" s="43" t="str">
        <f t="shared" si="42"/>
        <v/>
      </c>
    </row>
    <row r="101" spans="1:27" x14ac:dyDescent="0.25">
      <c r="A101">
        <f>ROW()</f>
        <v>101</v>
      </c>
      <c r="B101" s="10"/>
      <c r="C101" s="14"/>
      <c r="D101" s="10"/>
      <c r="E101" s="11"/>
      <c r="F101" s="11"/>
      <c r="G101" s="19" t="str">
        <f t="shared" si="26"/>
        <v/>
      </c>
      <c r="H101" t="str">
        <f t="shared" si="27"/>
        <v/>
      </c>
      <c r="I101" t="str">
        <f t="shared" si="22"/>
        <v/>
      </c>
      <c r="J101" t="str">
        <f t="shared" si="23"/>
        <v/>
      </c>
      <c r="K101" t="str">
        <f t="shared" si="28"/>
        <v/>
      </c>
      <c r="L101" t="str">
        <f t="shared" si="24"/>
        <v/>
      </c>
      <c r="M101" t="str">
        <f t="shared" si="29"/>
        <v/>
      </c>
      <c r="N101" t="str">
        <f t="shared" si="30"/>
        <v/>
      </c>
      <c r="O101" t="str">
        <f t="shared" si="31"/>
        <v/>
      </c>
      <c r="P101" t="str">
        <f t="shared" si="32"/>
        <v/>
      </c>
      <c r="Q101" t="str">
        <f t="shared" si="33"/>
        <v/>
      </c>
      <c r="R101" t="str">
        <f t="shared" si="34"/>
        <v/>
      </c>
      <c r="S101" t="str">
        <f t="shared" si="35"/>
        <v/>
      </c>
      <c r="T101" t="str">
        <f t="shared" si="25"/>
        <v/>
      </c>
      <c r="U101" t="str">
        <f t="shared" si="36"/>
        <v/>
      </c>
      <c r="V101" t="str">
        <f t="shared" si="37"/>
        <v/>
      </c>
      <c r="W101" t="str">
        <f t="shared" si="38"/>
        <v/>
      </c>
      <c r="X101" t="str">
        <f t="shared" si="39"/>
        <v/>
      </c>
      <c r="Y101" t="str">
        <f t="shared" si="40"/>
        <v/>
      </c>
      <c r="Z101" s="43" t="str">
        <f t="shared" si="41"/>
        <v/>
      </c>
      <c r="AA101" s="43" t="str">
        <f t="shared" si="42"/>
        <v/>
      </c>
    </row>
    <row r="102" spans="1:27" x14ac:dyDescent="0.25">
      <c r="A102">
        <f>ROW()</f>
        <v>102</v>
      </c>
      <c r="B102" s="8"/>
      <c r="C102" s="13"/>
      <c r="D102" s="8"/>
      <c r="E102" s="9"/>
      <c r="F102" s="9"/>
      <c r="G102" s="19" t="str">
        <f t="shared" si="26"/>
        <v/>
      </c>
      <c r="H102" t="str">
        <f t="shared" si="27"/>
        <v/>
      </c>
      <c r="I102" t="str">
        <f t="shared" si="22"/>
        <v/>
      </c>
      <c r="J102" t="str">
        <f t="shared" si="23"/>
        <v/>
      </c>
      <c r="K102" t="str">
        <f t="shared" si="28"/>
        <v/>
      </c>
      <c r="L102" t="str">
        <f t="shared" si="24"/>
        <v/>
      </c>
      <c r="M102" t="str">
        <f t="shared" si="29"/>
        <v/>
      </c>
      <c r="N102" t="str">
        <f t="shared" si="30"/>
        <v/>
      </c>
      <c r="O102" t="str">
        <f t="shared" si="31"/>
        <v/>
      </c>
      <c r="P102" t="str">
        <f t="shared" si="32"/>
        <v/>
      </c>
      <c r="Q102" t="str">
        <f t="shared" si="33"/>
        <v/>
      </c>
      <c r="R102" t="str">
        <f t="shared" si="34"/>
        <v/>
      </c>
      <c r="S102" t="str">
        <f t="shared" si="35"/>
        <v/>
      </c>
      <c r="T102" t="str">
        <f t="shared" si="25"/>
        <v/>
      </c>
      <c r="U102" t="str">
        <f t="shared" si="36"/>
        <v/>
      </c>
      <c r="V102" t="str">
        <f t="shared" si="37"/>
        <v/>
      </c>
      <c r="W102" t="str">
        <f t="shared" si="38"/>
        <v/>
      </c>
      <c r="X102" t="str">
        <f t="shared" si="39"/>
        <v/>
      </c>
      <c r="Y102" t="str">
        <f t="shared" si="40"/>
        <v/>
      </c>
      <c r="Z102" s="43" t="str">
        <f t="shared" si="41"/>
        <v/>
      </c>
      <c r="AA102" s="43" t="str">
        <f t="shared" si="42"/>
        <v/>
      </c>
    </row>
    <row r="103" spans="1:27" x14ac:dyDescent="0.25">
      <c r="A103">
        <f>ROW()</f>
        <v>103</v>
      </c>
      <c r="B103" s="10"/>
      <c r="C103" s="14"/>
      <c r="D103" s="10"/>
      <c r="E103" s="11"/>
      <c r="F103" s="11"/>
      <c r="G103" s="19" t="str">
        <f t="shared" si="26"/>
        <v/>
      </c>
      <c r="H103" t="str">
        <f t="shared" si="27"/>
        <v/>
      </c>
      <c r="I103" t="str">
        <f t="shared" si="22"/>
        <v/>
      </c>
      <c r="J103" t="str">
        <f t="shared" si="23"/>
        <v/>
      </c>
      <c r="K103" t="str">
        <f t="shared" si="28"/>
        <v/>
      </c>
      <c r="L103" t="str">
        <f t="shared" si="24"/>
        <v/>
      </c>
      <c r="M103" t="str">
        <f t="shared" si="29"/>
        <v/>
      </c>
      <c r="N103" t="str">
        <f t="shared" si="30"/>
        <v/>
      </c>
      <c r="O103" t="str">
        <f t="shared" si="31"/>
        <v/>
      </c>
      <c r="P103" t="str">
        <f t="shared" si="32"/>
        <v/>
      </c>
      <c r="Q103" t="str">
        <f t="shared" si="33"/>
        <v/>
      </c>
      <c r="R103" t="str">
        <f t="shared" si="34"/>
        <v/>
      </c>
      <c r="S103" t="str">
        <f t="shared" si="35"/>
        <v/>
      </c>
      <c r="T103" t="str">
        <f t="shared" si="25"/>
        <v/>
      </c>
      <c r="U103" t="str">
        <f t="shared" si="36"/>
        <v/>
      </c>
      <c r="V103" t="str">
        <f t="shared" si="37"/>
        <v/>
      </c>
      <c r="W103" t="str">
        <f t="shared" si="38"/>
        <v/>
      </c>
      <c r="X103" t="str">
        <f t="shared" si="39"/>
        <v/>
      </c>
      <c r="Y103" t="str">
        <f t="shared" si="40"/>
        <v/>
      </c>
      <c r="Z103" s="43" t="str">
        <f t="shared" si="41"/>
        <v/>
      </c>
      <c r="AA103" s="43" t="str">
        <f t="shared" si="42"/>
        <v/>
      </c>
    </row>
    <row r="104" spans="1:27" x14ac:dyDescent="0.25">
      <c r="A104">
        <f>ROW()</f>
        <v>104</v>
      </c>
      <c r="B104" s="8"/>
      <c r="C104" s="13"/>
      <c r="D104" s="8"/>
      <c r="E104" s="9"/>
      <c r="F104" s="9"/>
      <c r="G104" s="19" t="str">
        <f t="shared" si="26"/>
        <v/>
      </c>
      <c r="H104" t="str">
        <f t="shared" si="27"/>
        <v/>
      </c>
      <c r="I104" t="str">
        <f t="shared" si="22"/>
        <v/>
      </c>
      <c r="J104" t="str">
        <f t="shared" si="23"/>
        <v/>
      </c>
      <c r="K104" t="str">
        <f t="shared" si="28"/>
        <v/>
      </c>
      <c r="L104" t="str">
        <f t="shared" si="24"/>
        <v/>
      </c>
      <c r="M104" t="str">
        <f t="shared" si="29"/>
        <v/>
      </c>
      <c r="N104" t="str">
        <f t="shared" si="30"/>
        <v/>
      </c>
      <c r="O104" t="str">
        <f t="shared" si="31"/>
        <v/>
      </c>
      <c r="P104" t="str">
        <f t="shared" si="32"/>
        <v/>
      </c>
      <c r="Q104" t="str">
        <f t="shared" si="33"/>
        <v/>
      </c>
      <c r="R104" t="str">
        <f t="shared" si="34"/>
        <v/>
      </c>
      <c r="S104" t="str">
        <f t="shared" si="35"/>
        <v/>
      </c>
      <c r="T104" t="str">
        <f t="shared" si="25"/>
        <v/>
      </c>
      <c r="U104" t="str">
        <f t="shared" si="36"/>
        <v/>
      </c>
      <c r="V104" t="str">
        <f t="shared" si="37"/>
        <v/>
      </c>
      <c r="W104" t="str">
        <f t="shared" si="38"/>
        <v/>
      </c>
      <c r="X104" t="str">
        <f t="shared" si="39"/>
        <v/>
      </c>
      <c r="Y104" t="str">
        <f t="shared" si="40"/>
        <v/>
      </c>
      <c r="Z104" s="43" t="str">
        <f t="shared" si="41"/>
        <v/>
      </c>
      <c r="AA104" s="43" t="str">
        <f t="shared" si="42"/>
        <v/>
      </c>
    </row>
    <row r="105" spans="1:27" x14ac:dyDescent="0.25">
      <c r="A105">
        <f>ROW()</f>
        <v>105</v>
      </c>
      <c r="B105" s="10"/>
      <c r="C105" s="14"/>
      <c r="D105" s="10"/>
      <c r="E105" s="11"/>
      <c r="F105" s="11"/>
      <c r="G105" s="19" t="str">
        <f t="shared" si="26"/>
        <v/>
      </c>
      <c r="H105" t="str">
        <f t="shared" si="27"/>
        <v/>
      </c>
      <c r="I105" t="str">
        <f t="shared" si="22"/>
        <v/>
      </c>
      <c r="J105" t="str">
        <f t="shared" si="23"/>
        <v/>
      </c>
      <c r="K105" t="str">
        <f t="shared" si="28"/>
        <v/>
      </c>
      <c r="L105" t="str">
        <f t="shared" si="24"/>
        <v/>
      </c>
      <c r="M105" t="str">
        <f t="shared" si="29"/>
        <v/>
      </c>
      <c r="N105" t="str">
        <f t="shared" si="30"/>
        <v/>
      </c>
      <c r="O105" t="str">
        <f t="shared" si="31"/>
        <v/>
      </c>
      <c r="P105" t="str">
        <f t="shared" si="32"/>
        <v/>
      </c>
      <c r="Q105" t="str">
        <f t="shared" si="33"/>
        <v/>
      </c>
      <c r="R105" t="str">
        <f t="shared" si="34"/>
        <v/>
      </c>
      <c r="S105" t="str">
        <f t="shared" si="35"/>
        <v/>
      </c>
      <c r="T105" t="str">
        <f t="shared" si="25"/>
        <v/>
      </c>
      <c r="U105" t="str">
        <f t="shared" si="36"/>
        <v/>
      </c>
      <c r="V105" t="str">
        <f t="shared" si="37"/>
        <v/>
      </c>
      <c r="W105" t="str">
        <f t="shared" si="38"/>
        <v/>
      </c>
      <c r="X105" t="str">
        <f t="shared" si="39"/>
        <v/>
      </c>
      <c r="Y105" t="str">
        <f t="shared" si="40"/>
        <v/>
      </c>
      <c r="Z105" s="43" t="str">
        <f t="shared" si="41"/>
        <v/>
      </c>
      <c r="AA105" s="43" t="str">
        <f t="shared" si="42"/>
        <v/>
      </c>
    </row>
    <row r="106" spans="1:27" x14ac:dyDescent="0.25">
      <c r="A106">
        <f>ROW()</f>
        <v>106</v>
      </c>
      <c r="B106" s="8"/>
      <c r="C106" s="13"/>
      <c r="D106" s="8"/>
      <c r="E106" s="9"/>
      <c r="F106" s="9"/>
      <c r="G106" s="19" t="str">
        <f t="shared" si="26"/>
        <v/>
      </c>
      <c r="H106" t="str">
        <f t="shared" si="27"/>
        <v/>
      </c>
      <c r="I106" t="str">
        <f t="shared" si="22"/>
        <v/>
      </c>
      <c r="J106" t="str">
        <f t="shared" si="23"/>
        <v/>
      </c>
      <c r="K106" t="str">
        <f t="shared" si="28"/>
        <v/>
      </c>
      <c r="L106" t="str">
        <f t="shared" si="24"/>
        <v/>
      </c>
      <c r="M106" t="str">
        <f t="shared" si="29"/>
        <v/>
      </c>
      <c r="N106" t="str">
        <f t="shared" si="30"/>
        <v/>
      </c>
      <c r="O106" t="str">
        <f t="shared" si="31"/>
        <v/>
      </c>
      <c r="P106" t="str">
        <f t="shared" si="32"/>
        <v/>
      </c>
      <c r="Q106" t="str">
        <f t="shared" si="33"/>
        <v/>
      </c>
      <c r="R106" t="str">
        <f t="shared" si="34"/>
        <v/>
      </c>
      <c r="S106" t="str">
        <f t="shared" si="35"/>
        <v/>
      </c>
      <c r="T106" t="str">
        <f t="shared" si="25"/>
        <v/>
      </c>
      <c r="U106" t="str">
        <f t="shared" si="36"/>
        <v/>
      </c>
      <c r="V106" t="str">
        <f t="shared" si="37"/>
        <v/>
      </c>
      <c r="W106" t="str">
        <f t="shared" si="38"/>
        <v/>
      </c>
      <c r="X106" t="str">
        <f t="shared" si="39"/>
        <v/>
      </c>
      <c r="Y106" t="str">
        <f t="shared" si="40"/>
        <v/>
      </c>
      <c r="Z106" s="43" t="str">
        <f t="shared" si="41"/>
        <v/>
      </c>
      <c r="AA106" s="43" t="str">
        <f t="shared" si="42"/>
        <v/>
      </c>
    </row>
    <row r="107" spans="1:27" x14ac:dyDescent="0.25">
      <c r="A107">
        <f>ROW()</f>
        <v>107</v>
      </c>
      <c r="B107" s="10"/>
      <c r="C107" s="14"/>
      <c r="D107" s="10"/>
      <c r="E107" s="11"/>
      <c r="F107" s="11"/>
      <c r="G107" s="19" t="str">
        <f t="shared" si="26"/>
        <v/>
      </c>
      <c r="H107" t="str">
        <f t="shared" si="27"/>
        <v/>
      </c>
      <c r="I107" t="str">
        <f t="shared" si="22"/>
        <v/>
      </c>
      <c r="J107" t="str">
        <f t="shared" si="23"/>
        <v/>
      </c>
      <c r="K107" t="str">
        <f t="shared" si="28"/>
        <v/>
      </c>
      <c r="L107" t="str">
        <f t="shared" si="24"/>
        <v/>
      </c>
      <c r="M107" t="str">
        <f t="shared" si="29"/>
        <v/>
      </c>
      <c r="N107" t="str">
        <f t="shared" si="30"/>
        <v/>
      </c>
      <c r="O107" t="str">
        <f t="shared" si="31"/>
        <v/>
      </c>
      <c r="P107" t="str">
        <f t="shared" si="32"/>
        <v/>
      </c>
      <c r="Q107" t="str">
        <f t="shared" si="33"/>
        <v/>
      </c>
      <c r="R107" t="str">
        <f t="shared" si="34"/>
        <v/>
      </c>
      <c r="S107" t="str">
        <f t="shared" si="35"/>
        <v/>
      </c>
      <c r="T107" t="str">
        <f t="shared" si="25"/>
        <v/>
      </c>
      <c r="U107" t="str">
        <f t="shared" si="36"/>
        <v/>
      </c>
      <c r="V107" t="str">
        <f t="shared" si="37"/>
        <v/>
      </c>
      <c r="W107" t="str">
        <f t="shared" si="38"/>
        <v/>
      </c>
      <c r="X107" t="str">
        <f t="shared" si="39"/>
        <v/>
      </c>
      <c r="Y107" t="str">
        <f t="shared" si="40"/>
        <v/>
      </c>
      <c r="Z107" s="43" t="str">
        <f t="shared" si="41"/>
        <v/>
      </c>
      <c r="AA107" s="43" t="str">
        <f t="shared" si="42"/>
        <v/>
      </c>
    </row>
    <row r="108" spans="1:27" x14ac:dyDescent="0.25">
      <c r="A108">
        <f>ROW()</f>
        <v>108</v>
      </c>
      <c r="B108" s="8"/>
      <c r="C108" s="13"/>
      <c r="D108" s="8"/>
      <c r="E108" s="9"/>
      <c r="F108" s="9"/>
      <c r="G108" s="19" t="str">
        <f t="shared" si="26"/>
        <v/>
      </c>
      <c r="H108" t="str">
        <f t="shared" si="27"/>
        <v/>
      </c>
      <c r="I108" t="str">
        <f t="shared" si="22"/>
        <v/>
      </c>
      <c r="J108" t="str">
        <f t="shared" si="23"/>
        <v/>
      </c>
      <c r="K108" t="str">
        <f t="shared" si="28"/>
        <v/>
      </c>
      <c r="L108" t="str">
        <f t="shared" si="24"/>
        <v/>
      </c>
      <c r="M108" t="str">
        <f t="shared" si="29"/>
        <v/>
      </c>
      <c r="N108" t="str">
        <f t="shared" si="30"/>
        <v/>
      </c>
      <c r="O108" t="str">
        <f t="shared" si="31"/>
        <v/>
      </c>
      <c r="P108" t="str">
        <f t="shared" si="32"/>
        <v/>
      </c>
      <c r="Q108" t="str">
        <f t="shared" si="33"/>
        <v/>
      </c>
      <c r="R108" t="str">
        <f t="shared" si="34"/>
        <v/>
      </c>
      <c r="S108" t="str">
        <f t="shared" si="35"/>
        <v/>
      </c>
      <c r="T108" t="str">
        <f t="shared" si="25"/>
        <v/>
      </c>
      <c r="U108" t="str">
        <f t="shared" si="36"/>
        <v/>
      </c>
      <c r="V108" t="str">
        <f t="shared" si="37"/>
        <v/>
      </c>
      <c r="W108" t="str">
        <f t="shared" si="38"/>
        <v/>
      </c>
      <c r="X108" t="str">
        <f t="shared" si="39"/>
        <v/>
      </c>
      <c r="Y108" t="str">
        <f t="shared" si="40"/>
        <v/>
      </c>
      <c r="Z108" s="43" t="str">
        <f t="shared" si="41"/>
        <v/>
      </c>
      <c r="AA108" s="43" t="str">
        <f t="shared" si="42"/>
        <v/>
      </c>
    </row>
    <row r="109" spans="1:27" x14ac:dyDescent="0.25">
      <c r="A109">
        <f>ROW()</f>
        <v>109</v>
      </c>
      <c r="B109" s="10"/>
      <c r="C109" s="14"/>
      <c r="D109" s="10"/>
      <c r="E109" s="11"/>
      <c r="F109" s="11"/>
      <c r="G109" s="19" t="str">
        <f t="shared" si="26"/>
        <v/>
      </c>
      <c r="H109" t="str">
        <f t="shared" si="27"/>
        <v/>
      </c>
      <c r="I109" t="str">
        <f t="shared" si="22"/>
        <v/>
      </c>
      <c r="J109" t="str">
        <f t="shared" si="23"/>
        <v/>
      </c>
      <c r="K109" t="str">
        <f t="shared" si="28"/>
        <v/>
      </c>
      <c r="L109" t="str">
        <f t="shared" si="24"/>
        <v/>
      </c>
      <c r="M109" t="str">
        <f t="shared" si="29"/>
        <v/>
      </c>
      <c r="N109" t="str">
        <f t="shared" si="30"/>
        <v/>
      </c>
      <c r="O109" t="str">
        <f t="shared" si="31"/>
        <v/>
      </c>
      <c r="P109" t="str">
        <f t="shared" si="32"/>
        <v/>
      </c>
      <c r="Q109" t="str">
        <f t="shared" si="33"/>
        <v/>
      </c>
      <c r="R109" t="str">
        <f t="shared" si="34"/>
        <v/>
      </c>
      <c r="S109" t="str">
        <f t="shared" si="35"/>
        <v/>
      </c>
      <c r="T109" t="str">
        <f t="shared" si="25"/>
        <v/>
      </c>
      <c r="U109" t="str">
        <f t="shared" si="36"/>
        <v/>
      </c>
      <c r="V109" t="str">
        <f t="shared" si="37"/>
        <v/>
      </c>
      <c r="W109" t="str">
        <f t="shared" si="38"/>
        <v/>
      </c>
      <c r="X109" t="str">
        <f t="shared" si="39"/>
        <v/>
      </c>
      <c r="Y109" t="str">
        <f t="shared" si="40"/>
        <v/>
      </c>
      <c r="Z109" s="43" t="str">
        <f t="shared" si="41"/>
        <v/>
      </c>
      <c r="AA109" s="43" t="str">
        <f t="shared" si="42"/>
        <v/>
      </c>
    </row>
    <row r="110" spans="1:27" x14ac:dyDescent="0.25">
      <c r="A110">
        <f>ROW()</f>
        <v>110</v>
      </c>
      <c r="B110" s="8"/>
      <c r="C110" s="13"/>
      <c r="D110" s="8"/>
      <c r="E110" s="9"/>
      <c r="F110" s="9"/>
      <c r="G110" s="19" t="str">
        <f t="shared" si="26"/>
        <v/>
      </c>
      <c r="H110" t="str">
        <f t="shared" si="27"/>
        <v/>
      </c>
      <c r="I110" t="str">
        <f t="shared" si="22"/>
        <v/>
      </c>
      <c r="J110" t="str">
        <f t="shared" si="23"/>
        <v/>
      </c>
      <c r="K110" t="str">
        <f t="shared" si="28"/>
        <v/>
      </c>
      <c r="L110" t="str">
        <f t="shared" si="24"/>
        <v/>
      </c>
      <c r="M110" t="str">
        <f t="shared" si="29"/>
        <v/>
      </c>
      <c r="N110" t="str">
        <f t="shared" si="30"/>
        <v/>
      </c>
      <c r="O110" t="str">
        <f t="shared" si="31"/>
        <v/>
      </c>
      <c r="P110" t="str">
        <f t="shared" si="32"/>
        <v/>
      </c>
      <c r="Q110" t="str">
        <f t="shared" si="33"/>
        <v/>
      </c>
      <c r="R110" t="str">
        <f t="shared" si="34"/>
        <v/>
      </c>
      <c r="S110" t="str">
        <f t="shared" si="35"/>
        <v/>
      </c>
      <c r="T110" t="str">
        <f t="shared" si="25"/>
        <v/>
      </c>
      <c r="U110" t="str">
        <f t="shared" si="36"/>
        <v/>
      </c>
      <c r="V110" t="str">
        <f t="shared" si="37"/>
        <v/>
      </c>
      <c r="W110" t="str">
        <f t="shared" si="38"/>
        <v/>
      </c>
      <c r="X110" t="str">
        <f t="shared" si="39"/>
        <v/>
      </c>
      <c r="Y110" t="str">
        <f t="shared" si="40"/>
        <v/>
      </c>
      <c r="Z110" s="43" t="str">
        <f t="shared" si="41"/>
        <v/>
      </c>
      <c r="AA110" s="43" t="str">
        <f t="shared" si="42"/>
        <v/>
      </c>
    </row>
    <row r="111" spans="1:27" x14ac:dyDescent="0.25">
      <c r="A111">
        <f>ROW()</f>
        <v>111</v>
      </c>
      <c r="B111" s="10"/>
      <c r="C111" s="14"/>
      <c r="D111" s="10"/>
      <c r="E111" s="11"/>
      <c r="F111" s="11"/>
      <c r="G111" s="19" t="str">
        <f t="shared" si="26"/>
        <v/>
      </c>
      <c r="H111" t="str">
        <f t="shared" si="27"/>
        <v/>
      </c>
      <c r="I111" t="str">
        <f t="shared" si="22"/>
        <v/>
      </c>
      <c r="J111" t="str">
        <f t="shared" si="23"/>
        <v/>
      </c>
      <c r="K111" t="str">
        <f t="shared" si="28"/>
        <v/>
      </c>
      <c r="L111" t="str">
        <f t="shared" si="24"/>
        <v/>
      </c>
      <c r="M111" t="str">
        <f t="shared" si="29"/>
        <v/>
      </c>
      <c r="N111" t="str">
        <f t="shared" si="30"/>
        <v/>
      </c>
      <c r="O111" t="str">
        <f t="shared" si="31"/>
        <v/>
      </c>
      <c r="P111" t="str">
        <f t="shared" si="32"/>
        <v/>
      </c>
      <c r="Q111" t="str">
        <f t="shared" si="33"/>
        <v/>
      </c>
      <c r="R111" t="str">
        <f t="shared" si="34"/>
        <v/>
      </c>
      <c r="S111" t="str">
        <f t="shared" si="35"/>
        <v/>
      </c>
      <c r="T111" t="str">
        <f t="shared" si="25"/>
        <v/>
      </c>
      <c r="U111" t="str">
        <f t="shared" si="36"/>
        <v/>
      </c>
      <c r="V111" t="str">
        <f t="shared" si="37"/>
        <v/>
      </c>
      <c r="W111" t="str">
        <f t="shared" si="38"/>
        <v/>
      </c>
      <c r="X111" t="str">
        <f t="shared" si="39"/>
        <v/>
      </c>
      <c r="Y111" t="str">
        <f t="shared" si="40"/>
        <v/>
      </c>
      <c r="Z111" s="43" t="str">
        <f t="shared" si="41"/>
        <v/>
      </c>
      <c r="AA111" s="43" t="str">
        <f t="shared" si="42"/>
        <v/>
      </c>
    </row>
    <row r="112" spans="1:27" x14ac:dyDescent="0.25">
      <c r="A112">
        <f>ROW()</f>
        <v>112</v>
      </c>
      <c r="B112" s="8"/>
      <c r="C112" s="13"/>
      <c r="D112" s="8"/>
      <c r="E112" s="9"/>
      <c r="F112" s="9"/>
      <c r="G112" s="19" t="str">
        <f t="shared" si="26"/>
        <v/>
      </c>
      <c r="H112" t="str">
        <f t="shared" si="27"/>
        <v/>
      </c>
      <c r="I112" t="str">
        <f t="shared" si="22"/>
        <v/>
      </c>
      <c r="J112" t="str">
        <f t="shared" si="23"/>
        <v/>
      </c>
      <c r="K112" t="str">
        <f t="shared" si="28"/>
        <v/>
      </c>
      <c r="L112" t="str">
        <f t="shared" si="24"/>
        <v/>
      </c>
      <c r="M112" t="str">
        <f t="shared" si="29"/>
        <v/>
      </c>
      <c r="N112" t="str">
        <f t="shared" si="30"/>
        <v/>
      </c>
      <c r="O112" t="str">
        <f t="shared" si="31"/>
        <v/>
      </c>
      <c r="P112" t="str">
        <f t="shared" si="32"/>
        <v/>
      </c>
      <c r="Q112" t="str">
        <f t="shared" si="33"/>
        <v/>
      </c>
      <c r="R112" t="str">
        <f t="shared" si="34"/>
        <v/>
      </c>
      <c r="S112" t="str">
        <f t="shared" si="35"/>
        <v/>
      </c>
      <c r="T112" t="str">
        <f t="shared" si="25"/>
        <v/>
      </c>
      <c r="U112" t="str">
        <f t="shared" si="36"/>
        <v/>
      </c>
      <c r="V112" t="str">
        <f t="shared" si="37"/>
        <v/>
      </c>
      <c r="W112" t="str">
        <f t="shared" si="38"/>
        <v/>
      </c>
      <c r="X112" t="str">
        <f t="shared" si="39"/>
        <v/>
      </c>
      <c r="Y112" t="str">
        <f t="shared" si="40"/>
        <v/>
      </c>
      <c r="Z112" s="43" t="str">
        <f t="shared" si="41"/>
        <v/>
      </c>
      <c r="AA112" s="43" t="str">
        <f t="shared" si="42"/>
        <v/>
      </c>
    </row>
    <row r="113" spans="1:27" x14ac:dyDescent="0.25">
      <c r="A113">
        <f>ROW()</f>
        <v>113</v>
      </c>
      <c r="B113" s="10"/>
      <c r="C113" s="14"/>
      <c r="D113" s="10"/>
      <c r="E113" s="11"/>
      <c r="F113" s="11"/>
      <c r="G113" s="19" t="str">
        <f t="shared" si="26"/>
        <v/>
      </c>
      <c r="H113" t="str">
        <f t="shared" si="27"/>
        <v/>
      </c>
      <c r="I113" t="str">
        <f t="shared" si="22"/>
        <v/>
      </c>
      <c r="J113" t="str">
        <f t="shared" si="23"/>
        <v/>
      </c>
      <c r="K113" t="str">
        <f t="shared" si="28"/>
        <v/>
      </c>
      <c r="L113" t="str">
        <f t="shared" si="24"/>
        <v/>
      </c>
      <c r="M113" t="str">
        <f t="shared" si="29"/>
        <v/>
      </c>
      <c r="N113" t="str">
        <f t="shared" si="30"/>
        <v/>
      </c>
      <c r="O113" t="str">
        <f t="shared" si="31"/>
        <v/>
      </c>
      <c r="P113" t="str">
        <f t="shared" si="32"/>
        <v/>
      </c>
      <c r="Q113" t="str">
        <f t="shared" si="33"/>
        <v/>
      </c>
      <c r="R113" t="str">
        <f t="shared" si="34"/>
        <v/>
      </c>
      <c r="S113" t="str">
        <f t="shared" si="35"/>
        <v/>
      </c>
      <c r="T113" t="str">
        <f t="shared" si="25"/>
        <v/>
      </c>
      <c r="U113" t="str">
        <f t="shared" si="36"/>
        <v/>
      </c>
      <c r="V113" t="str">
        <f t="shared" si="37"/>
        <v/>
      </c>
      <c r="W113" t="str">
        <f t="shared" si="38"/>
        <v/>
      </c>
      <c r="X113" t="str">
        <f t="shared" si="39"/>
        <v/>
      </c>
      <c r="Y113" t="str">
        <f t="shared" si="40"/>
        <v/>
      </c>
      <c r="Z113" s="43" t="str">
        <f t="shared" si="41"/>
        <v/>
      </c>
      <c r="AA113" s="43" t="str">
        <f t="shared" si="42"/>
        <v/>
      </c>
    </row>
    <row r="114" spans="1:27" x14ac:dyDescent="0.25">
      <c r="A114">
        <f>ROW()</f>
        <v>114</v>
      </c>
      <c r="B114" s="8"/>
      <c r="C114" s="13"/>
      <c r="D114" s="8"/>
      <c r="E114" s="9"/>
      <c r="F114" s="9"/>
      <c r="G114" s="19" t="str">
        <f t="shared" si="26"/>
        <v/>
      </c>
      <c r="H114" t="str">
        <f t="shared" si="27"/>
        <v/>
      </c>
      <c r="I114" t="str">
        <f t="shared" si="22"/>
        <v/>
      </c>
      <c r="J114" t="str">
        <f t="shared" si="23"/>
        <v/>
      </c>
      <c r="K114" t="str">
        <f t="shared" si="28"/>
        <v/>
      </c>
      <c r="L114" t="str">
        <f t="shared" si="24"/>
        <v/>
      </c>
      <c r="M114" t="str">
        <f t="shared" si="29"/>
        <v/>
      </c>
      <c r="N114" t="str">
        <f t="shared" si="30"/>
        <v/>
      </c>
      <c r="O114" t="str">
        <f t="shared" si="31"/>
        <v/>
      </c>
      <c r="P114" t="str">
        <f t="shared" si="32"/>
        <v/>
      </c>
      <c r="Q114" t="str">
        <f t="shared" si="33"/>
        <v/>
      </c>
      <c r="R114" t="str">
        <f t="shared" si="34"/>
        <v/>
      </c>
      <c r="S114" t="str">
        <f t="shared" si="35"/>
        <v/>
      </c>
      <c r="T114" t="str">
        <f t="shared" si="25"/>
        <v/>
      </c>
      <c r="U114" t="str">
        <f t="shared" si="36"/>
        <v/>
      </c>
      <c r="V114" t="str">
        <f t="shared" si="37"/>
        <v/>
      </c>
      <c r="W114" t="str">
        <f t="shared" si="38"/>
        <v/>
      </c>
      <c r="X114" t="str">
        <f t="shared" si="39"/>
        <v/>
      </c>
      <c r="Y114" t="str">
        <f t="shared" si="40"/>
        <v/>
      </c>
      <c r="Z114" s="43" t="str">
        <f t="shared" si="41"/>
        <v/>
      </c>
      <c r="AA114" s="43" t="str">
        <f t="shared" si="42"/>
        <v/>
      </c>
    </row>
    <row r="115" spans="1:27" x14ac:dyDescent="0.25">
      <c r="A115">
        <f>ROW()</f>
        <v>115</v>
      </c>
      <c r="B115" s="10"/>
      <c r="C115" s="14"/>
      <c r="D115" s="10"/>
      <c r="E115" s="11"/>
      <c r="F115" s="11"/>
      <c r="G115" s="19" t="str">
        <f t="shared" si="26"/>
        <v/>
      </c>
      <c r="H115" t="str">
        <f t="shared" si="27"/>
        <v/>
      </c>
      <c r="I115" t="str">
        <f t="shared" si="22"/>
        <v/>
      </c>
      <c r="J115" t="str">
        <f t="shared" si="23"/>
        <v/>
      </c>
      <c r="K115" t="str">
        <f t="shared" si="28"/>
        <v/>
      </c>
      <c r="L115" t="str">
        <f t="shared" si="24"/>
        <v/>
      </c>
      <c r="M115" t="str">
        <f t="shared" si="29"/>
        <v/>
      </c>
      <c r="N115" t="str">
        <f t="shared" si="30"/>
        <v/>
      </c>
      <c r="O115" t="str">
        <f t="shared" si="31"/>
        <v/>
      </c>
      <c r="P115" t="str">
        <f t="shared" si="32"/>
        <v/>
      </c>
      <c r="Q115" t="str">
        <f t="shared" si="33"/>
        <v/>
      </c>
      <c r="R115" t="str">
        <f t="shared" si="34"/>
        <v/>
      </c>
      <c r="S115" t="str">
        <f t="shared" si="35"/>
        <v/>
      </c>
      <c r="T115" t="str">
        <f t="shared" si="25"/>
        <v/>
      </c>
      <c r="U115" t="str">
        <f t="shared" si="36"/>
        <v/>
      </c>
      <c r="V115" t="str">
        <f t="shared" si="37"/>
        <v/>
      </c>
      <c r="W115" t="str">
        <f t="shared" si="38"/>
        <v/>
      </c>
      <c r="X115" t="str">
        <f t="shared" si="39"/>
        <v/>
      </c>
      <c r="Y115" t="str">
        <f t="shared" si="40"/>
        <v/>
      </c>
      <c r="Z115" s="43" t="str">
        <f t="shared" si="41"/>
        <v/>
      </c>
      <c r="AA115" s="43" t="str">
        <f t="shared" si="42"/>
        <v/>
      </c>
    </row>
    <row r="116" spans="1:27" x14ac:dyDescent="0.25">
      <c r="A116">
        <f>ROW()</f>
        <v>116</v>
      </c>
      <c r="B116" s="8"/>
      <c r="C116" s="13"/>
      <c r="D116" s="8"/>
      <c r="E116" s="9"/>
      <c r="F116" s="9"/>
      <c r="G116" s="19" t="str">
        <f t="shared" si="26"/>
        <v/>
      </c>
      <c r="H116" t="str">
        <f t="shared" si="27"/>
        <v/>
      </c>
      <c r="I116" t="str">
        <f t="shared" si="22"/>
        <v/>
      </c>
      <c r="J116" t="str">
        <f t="shared" si="23"/>
        <v/>
      </c>
      <c r="K116" t="str">
        <f t="shared" si="28"/>
        <v/>
      </c>
      <c r="L116" t="str">
        <f t="shared" si="24"/>
        <v/>
      </c>
      <c r="M116" t="str">
        <f t="shared" si="29"/>
        <v/>
      </c>
      <c r="N116" t="str">
        <f t="shared" si="30"/>
        <v/>
      </c>
      <c r="O116" t="str">
        <f t="shared" si="31"/>
        <v/>
      </c>
      <c r="P116" t="str">
        <f t="shared" si="32"/>
        <v/>
      </c>
      <c r="Q116" t="str">
        <f t="shared" si="33"/>
        <v/>
      </c>
      <c r="R116" t="str">
        <f t="shared" si="34"/>
        <v/>
      </c>
      <c r="S116" t="str">
        <f t="shared" si="35"/>
        <v/>
      </c>
      <c r="T116" t="str">
        <f t="shared" si="25"/>
        <v/>
      </c>
      <c r="U116" t="str">
        <f t="shared" si="36"/>
        <v/>
      </c>
      <c r="V116" t="str">
        <f t="shared" si="37"/>
        <v/>
      </c>
      <c r="W116" t="str">
        <f t="shared" si="38"/>
        <v/>
      </c>
      <c r="X116" t="str">
        <f t="shared" si="39"/>
        <v/>
      </c>
      <c r="Y116" t="str">
        <f t="shared" si="40"/>
        <v/>
      </c>
      <c r="Z116" s="43" t="str">
        <f t="shared" si="41"/>
        <v/>
      </c>
      <c r="AA116" s="43" t="str">
        <f t="shared" si="42"/>
        <v/>
      </c>
    </row>
    <row r="117" spans="1:27" x14ac:dyDescent="0.25">
      <c r="A117">
        <f>ROW()</f>
        <v>117</v>
      </c>
      <c r="B117" s="10"/>
      <c r="C117" s="14"/>
      <c r="D117" s="10"/>
      <c r="E117" s="11"/>
      <c r="F117" s="11"/>
      <c r="G117" s="19" t="str">
        <f t="shared" si="26"/>
        <v/>
      </c>
      <c r="H117" t="str">
        <f t="shared" si="27"/>
        <v/>
      </c>
      <c r="I117" t="str">
        <f t="shared" si="22"/>
        <v/>
      </c>
      <c r="J117" t="str">
        <f t="shared" si="23"/>
        <v/>
      </c>
      <c r="K117" t="str">
        <f t="shared" si="28"/>
        <v/>
      </c>
      <c r="L117" t="str">
        <f t="shared" si="24"/>
        <v/>
      </c>
      <c r="M117" t="str">
        <f t="shared" si="29"/>
        <v/>
      </c>
      <c r="N117" t="str">
        <f t="shared" si="30"/>
        <v/>
      </c>
      <c r="O117" t="str">
        <f t="shared" si="31"/>
        <v/>
      </c>
      <c r="P117" t="str">
        <f t="shared" si="32"/>
        <v/>
      </c>
      <c r="Q117" t="str">
        <f t="shared" si="33"/>
        <v/>
      </c>
      <c r="R117" t="str">
        <f t="shared" si="34"/>
        <v/>
      </c>
      <c r="S117" t="str">
        <f t="shared" si="35"/>
        <v/>
      </c>
      <c r="T117" t="str">
        <f t="shared" si="25"/>
        <v/>
      </c>
      <c r="U117" t="str">
        <f t="shared" si="36"/>
        <v/>
      </c>
      <c r="V117" t="str">
        <f t="shared" si="37"/>
        <v/>
      </c>
      <c r="W117" t="str">
        <f t="shared" si="38"/>
        <v/>
      </c>
      <c r="X117" t="str">
        <f t="shared" si="39"/>
        <v/>
      </c>
      <c r="Y117" t="str">
        <f t="shared" si="40"/>
        <v/>
      </c>
      <c r="Z117" s="43" t="str">
        <f t="shared" si="41"/>
        <v/>
      </c>
      <c r="AA117" s="43" t="str">
        <f t="shared" si="42"/>
        <v/>
      </c>
    </row>
    <row r="118" spans="1:27" x14ac:dyDescent="0.25">
      <c r="A118">
        <f>ROW()</f>
        <v>118</v>
      </c>
      <c r="B118" s="8"/>
      <c r="C118" s="13"/>
      <c r="D118" s="8"/>
      <c r="E118" s="9"/>
      <c r="F118" s="9"/>
      <c r="G118" s="19" t="str">
        <f t="shared" si="26"/>
        <v/>
      </c>
      <c r="H118" t="str">
        <f t="shared" si="27"/>
        <v/>
      </c>
      <c r="I118" t="str">
        <f t="shared" si="22"/>
        <v/>
      </c>
      <c r="J118" t="str">
        <f t="shared" si="23"/>
        <v/>
      </c>
      <c r="K118" t="str">
        <f t="shared" si="28"/>
        <v/>
      </c>
      <c r="L118" t="str">
        <f t="shared" si="24"/>
        <v/>
      </c>
      <c r="M118" t="str">
        <f t="shared" si="29"/>
        <v/>
      </c>
      <c r="N118" t="str">
        <f t="shared" si="30"/>
        <v/>
      </c>
      <c r="O118" t="str">
        <f t="shared" si="31"/>
        <v/>
      </c>
      <c r="P118" t="str">
        <f t="shared" si="32"/>
        <v/>
      </c>
      <c r="Q118" t="str">
        <f t="shared" si="33"/>
        <v/>
      </c>
      <c r="R118" t="str">
        <f t="shared" si="34"/>
        <v/>
      </c>
      <c r="S118" t="str">
        <f t="shared" si="35"/>
        <v/>
      </c>
      <c r="T118" t="str">
        <f t="shared" si="25"/>
        <v/>
      </c>
      <c r="U118" t="str">
        <f t="shared" si="36"/>
        <v/>
      </c>
      <c r="V118" t="str">
        <f t="shared" si="37"/>
        <v/>
      </c>
      <c r="W118" t="str">
        <f t="shared" si="38"/>
        <v/>
      </c>
      <c r="X118" t="str">
        <f t="shared" si="39"/>
        <v/>
      </c>
      <c r="Y118" t="str">
        <f t="shared" si="40"/>
        <v/>
      </c>
      <c r="Z118" s="43" t="str">
        <f t="shared" si="41"/>
        <v/>
      </c>
      <c r="AA118" s="43" t="str">
        <f t="shared" si="42"/>
        <v/>
      </c>
    </row>
    <row r="119" spans="1:27" x14ac:dyDescent="0.25">
      <c r="A119">
        <f>ROW()</f>
        <v>119</v>
      </c>
      <c r="B119" s="10"/>
      <c r="C119" s="14"/>
      <c r="D119" s="10"/>
      <c r="E119" s="11"/>
      <c r="F119" s="11"/>
      <c r="G119" s="19" t="str">
        <f t="shared" si="26"/>
        <v/>
      </c>
      <c r="H119" t="str">
        <f t="shared" si="27"/>
        <v/>
      </c>
      <c r="I119" t="str">
        <f t="shared" si="22"/>
        <v/>
      </c>
      <c r="J119" t="str">
        <f t="shared" si="23"/>
        <v/>
      </c>
      <c r="K119" t="str">
        <f t="shared" si="28"/>
        <v/>
      </c>
      <c r="L119" t="str">
        <f t="shared" si="24"/>
        <v/>
      </c>
      <c r="M119" t="str">
        <f t="shared" si="29"/>
        <v/>
      </c>
      <c r="N119" t="str">
        <f t="shared" si="30"/>
        <v/>
      </c>
      <c r="O119" t="str">
        <f t="shared" si="31"/>
        <v/>
      </c>
      <c r="P119" t="str">
        <f t="shared" si="32"/>
        <v/>
      </c>
      <c r="Q119" t="str">
        <f t="shared" si="33"/>
        <v/>
      </c>
      <c r="R119" t="str">
        <f t="shared" si="34"/>
        <v/>
      </c>
      <c r="S119" t="str">
        <f t="shared" si="35"/>
        <v/>
      </c>
      <c r="T119" t="str">
        <f t="shared" si="25"/>
        <v/>
      </c>
      <c r="U119" t="str">
        <f t="shared" si="36"/>
        <v/>
      </c>
      <c r="V119" t="str">
        <f t="shared" si="37"/>
        <v/>
      </c>
      <c r="W119" t="str">
        <f t="shared" si="38"/>
        <v/>
      </c>
      <c r="X119" t="str">
        <f t="shared" si="39"/>
        <v/>
      </c>
      <c r="Y119" t="str">
        <f t="shared" si="40"/>
        <v/>
      </c>
      <c r="Z119" s="43" t="str">
        <f t="shared" si="41"/>
        <v/>
      </c>
      <c r="AA119" s="43" t="str">
        <f t="shared" si="42"/>
        <v/>
      </c>
    </row>
    <row r="120" spans="1:27" x14ac:dyDescent="0.25">
      <c r="A120">
        <f>ROW()</f>
        <v>120</v>
      </c>
      <c r="B120" s="8"/>
      <c r="C120" s="13"/>
      <c r="D120" s="8"/>
      <c r="E120" s="9"/>
      <c r="F120" s="9"/>
      <c r="G120" s="19" t="str">
        <f t="shared" si="26"/>
        <v/>
      </c>
      <c r="H120" t="str">
        <f t="shared" si="27"/>
        <v/>
      </c>
      <c r="I120" t="str">
        <f t="shared" si="22"/>
        <v/>
      </c>
      <c r="J120" t="str">
        <f t="shared" si="23"/>
        <v/>
      </c>
      <c r="K120" t="str">
        <f t="shared" si="28"/>
        <v/>
      </c>
      <c r="L120" t="str">
        <f t="shared" si="24"/>
        <v/>
      </c>
      <c r="M120" t="str">
        <f t="shared" si="29"/>
        <v/>
      </c>
      <c r="N120" t="str">
        <f t="shared" si="30"/>
        <v/>
      </c>
      <c r="O120" t="str">
        <f t="shared" si="31"/>
        <v/>
      </c>
      <c r="P120" t="str">
        <f t="shared" si="32"/>
        <v/>
      </c>
      <c r="Q120" t="str">
        <f t="shared" si="33"/>
        <v/>
      </c>
      <c r="R120" t="str">
        <f t="shared" si="34"/>
        <v/>
      </c>
      <c r="S120" t="str">
        <f t="shared" si="35"/>
        <v/>
      </c>
      <c r="T120" t="str">
        <f t="shared" si="25"/>
        <v/>
      </c>
      <c r="U120" t="str">
        <f t="shared" si="36"/>
        <v/>
      </c>
      <c r="V120" t="str">
        <f t="shared" si="37"/>
        <v/>
      </c>
      <c r="W120" t="str">
        <f t="shared" si="38"/>
        <v/>
      </c>
      <c r="X120" t="str">
        <f t="shared" si="39"/>
        <v/>
      </c>
      <c r="Y120" t="str">
        <f t="shared" si="40"/>
        <v/>
      </c>
      <c r="Z120" s="43" t="str">
        <f t="shared" si="41"/>
        <v/>
      </c>
      <c r="AA120" s="43" t="str">
        <f t="shared" si="42"/>
        <v/>
      </c>
    </row>
    <row r="121" spans="1:27" x14ac:dyDescent="0.25">
      <c r="A121">
        <f>ROW()</f>
        <v>121</v>
      </c>
      <c r="B121" s="10"/>
      <c r="C121" s="14"/>
      <c r="D121" s="10"/>
      <c r="E121" s="11"/>
      <c r="F121" s="11"/>
      <c r="G121" s="19" t="str">
        <f t="shared" si="26"/>
        <v/>
      </c>
      <c r="H121" t="str">
        <f t="shared" si="27"/>
        <v/>
      </c>
      <c r="I121" t="str">
        <f t="shared" si="22"/>
        <v/>
      </c>
      <c r="J121" t="str">
        <f t="shared" si="23"/>
        <v/>
      </c>
      <c r="K121" t="str">
        <f t="shared" si="28"/>
        <v/>
      </c>
      <c r="L121" t="str">
        <f t="shared" si="24"/>
        <v/>
      </c>
      <c r="M121" t="str">
        <f t="shared" si="29"/>
        <v/>
      </c>
      <c r="N121" t="str">
        <f t="shared" si="30"/>
        <v/>
      </c>
      <c r="O121" t="str">
        <f t="shared" si="31"/>
        <v/>
      </c>
      <c r="P121" t="str">
        <f t="shared" si="32"/>
        <v/>
      </c>
      <c r="Q121" t="str">
        <f t="shared" si="33"/>
        <v/>
      </c>
      <c r="R121" t="str">
        <f t="shared" si="34"/>
        <v/>
      </c>
      <c r="S121" t="str">
        <f t="shared" si="35"/>
        <v/>
      </c>
      <c r="T121" t="str">
        <f t="shared" si="25"/>
        <v/>
      </c>
      <c r="U121" t="str">
        <f t="shared" si="36"/>
        <v/>
      </c>
      <c r="V121" t="str">
        <f t="shared" si="37"/>
        <v/>
      </c>
      <c r="W121" t="str">
        <f t="shared" si="38"/>
        <v/>
      </c>
      <c r="X121" t="str">
        <f t="shared" si="39"/>
        <v/>
      </c>
      <c r="Y121" t="str">
        <f t="shared" si="40"/>
        <v/>
      </c>
      <c r="Z121" s="43" t="str">
        <f t="shared" si="41"/>
        <v/>
      </c>
      <c r="AA121" s="43" t="str">
        <f t="shared" si="42"/>
        <v/>
      </c>
    </row>
    <row r="122" spans="1:27" x14ac:dyDescent="0.25">
      <c r="A122">
        <f>ROW()</f>
        <v>122</v>
      </c>
      <c r="B122" s="8"/>
      <c r="C122" s="13"/>
      <c r="D122" s="8"/>
      <c r="E122" s="9"/>
      <c r="F122" s="9"/>
      <c r="G122" s="19" t="str">
        <f t="shared" si="26"/>
        <v/>
      </c>
      <c r="H122" t="str">
        <f t="shared" si="27"/>
        <v/>
      </c>
      <c r="I122" t="str">
        <f t="shared" si="22"/>
        <v/>
      </c>
      <c r="J122" t="str">
        <f t="shared" si="23"/>
        <v/>
      </c>
      <c r="K122" t="str">
        <f t="shared" si="28"/>
        <v/>
      </c>
      <c r="L122" t="str">
        <f t="shared" si="24"/>
        <v/>
      </c>
      <c r="M122" t="str">
        <f t="shared" si="29"/>
        <v/>
      </c>
      <c r="N122" t="str">
        <f t="shared" si="30"/>
        <v/>
      </c>
      <c r="O122" t="str">
        <f t="shared" si="31"/>
        <v/>
      </c>
      <c r="P122" t="str">
        <f t="shared" si="32"/>
        <v/>
      </c>
      <c r="Q122" t="str">
        <f t="shared" si="33"/>
        <v/>
      </c>
      <c r="R122" t="str">
        <f t="shared" si="34"/>
        <v/>
      </c>
      <c r="S122" t="str">
        <f t="shared" si="35"/>
        <v/>
      </c>
      <c r="T122" t="str">
        <f t="shared" si="25"/>
        <v/>
      </c>
      <c r="U122" t="str">
        <f t="shared" si="36"/>
        <v/>
      </c>
      <c r="V122" t="str">
        <f t="shared" si="37"/>
        <v/>
      </c>
      <c r="W122" t="str">
        <f t="shared" si="38"/>
        <v/>
      </c>
      <c r="X122" t="str">
        <f t="shared" si="39"/>
        <v/>
      </c>
      <c r="Y122" t="str">
        <f t="shared" si="40"/>
        <v/>
      </c>
      <c r="Z122" s="43" t="str">
        <f t="shared" si="41"/>
        <v/>
      </c>
      <c r="AA122" s="43" t="str">
        <f t="shared" si="42"/>
        <v/>
      </c>
    </row>
    <row r="123" spans="1:27" x14ac:dyDescent="0.25">
      <c r="A123">
        <f>ROW()</f>
        <v>123</v>
      </c>
      <c r="B123" s="10"/>
      <c r="C123" s="14"/>
      <c r="D123" s="10"/>
      <c r="E123" s="11"/>
      <c r="F123" s="11"/>
      <c r="G123" s="19" t="str">
        <f t="shared" si="26"/>
        <v/>
      </c>
      <c r="H123" t="str">
        <f t="shared" si="27"/>
        <v/>
      </c>
      <c r="I123" t="str">
        <f t="shared" si="22"/>
        <v/>
      </c>
      <c r="J123" t="str">
        <f t="shared" si="23"/>
        <v/>
      </c>
      <c r="K123" t="str">
        <f t="shared" si="28"/>
        <v/>
      </c>
      <c r="L123" t="str">
        <f t="shared" si="24"/>
        <v/>
      </c>
      <c r="M123" t="str">
        <f t="shared" si="29"/>
        <v/>
      </c>
      <c r="N123" t="str">
        <f t="shared" si="30"/>
        <v/>
      </c>
      <c r="O123" t="str">
        <f t="shared" si="31"/>
        <v/>
      </c>
      <c r="P123" t="str">
        <f t="shared" si="32"/>
        <v/>
      </c>
      <c r="Q123" t="str">
        <f t="shared" si="33"/>
        <v/>
      </c>
      <c r="R123" t="str">
        <f t="shared" si="34"/>
        <v/>
      </c>
      <c r="S123" t="str">
        <f t="shared" si="35"/>
        <v/>
      </c>
      <c r="T123" t="str">
        <f t="shared" si="25"/>
        <v/>
      </c>
      <c r="U123" t="str">
        <f t="shared" si="36"/>
        <v/>
      </c>
      <c r="V123" t="str">
        <f t="shared" si="37"/>
        <v/>
      </c>
      <c r="W123" t="str">
        <f t="shared" si="38"/>
        <v/>
      </c>
      <c r="X123" t="str">
        <f t="shared" si="39"/>
        <v/>
      </c>
      <c r="Y123" t="str">
        <f t="shared" si="40"/>
        <v/>
      </c>
      <c r="Z123" s="43" t="str">
        <f t="shared" si="41"/>
        <v/>
      </c>
      <c r="AA123" s="43" t="str">
        <f t="shared" si="42"/>
        <v/>
      </c>
    </row>
    <row r="124" spans="1:27" x14ac:dyDescent="0.25">
      <c r="A124">
        <f>ROW()</f>
        <v>124</v>
      </c>
      <c r="B124" s="8"/>
      <c r="C124" s="13"/>
      <c r="D124" s="8"/>
      <c r="E124" s="9"/>
      <c r="F124" s="9"/>
      <c r="G124" s="19" t="str">
        <f t="shared" si="26"/>
        <v/>
      </c>
      <c r="H124" t="str">
        <f t="shared" si="27"/>
        <v/>
      </c>
      <c r="I124" t="str">
        <f t="shared" si="22"/>
        <v/>
      </c>
      <c r="J124" t="str">
        <f t="shared" si="23"/>
        <v/>
      </c>
      <c r="K124" t="str">
        <f t="shared" si="28"/>
        <v/>
      </c>
      <c r="L124" t="str">
        <f t="shared" si="24"/>
        <v/>
      </c>
      <c r="M124" t="str">
        <f t="shared" si="29"/>
        <v/>
      </c>
      <c r="N124" t="str">
        <f t="shared" si="30"/>
        <v/>
      </c>
      <c r="O124" t="str">
        <f t="shared" si="31"/>
        <v/>
      </c>
      <c r="P124" t="str">
        <f t="shared" si="32"/>
        <v/>
      </c>
      <c r="Q124" t="str">
        <f t="shared" si="33"/>
        <v/>
      </c>
      <c r="R124" t="str">
        <f t="shared" si="34"/>
        <v/>
      </c>
      <c r="S124" t="str">
        <f t="shared" si="35"/>
        <v/>
      </c>
      <c r="T124" t="str">
        <f t="shared" si="25"/>
        <v/>
      </c>
      <c r="U124" t="str">
        <f t="shared" si="36"/>
        <v/>
      </c>
      <c r="V124" t="str">
        <f t="shared" si="37"/>
        <v/>
      </c>
      <c r="W124" t="str">
        <f t="shared" si="38"/>
        <v/>
      </c>
      <c r="X124" t="str">
        <f t="shared" si="39"/>
        <v/>
      </c>
      <c r="Y124" t="str">
        <f t="shared" si="40"/>
        <v/>
      </c>
      <c r="Z124" s="43" t="str">
        <f t="shared" si="41"/>
        <v/>
      </c>
      <c r="AA124" s="43" t="str">
        <f t="shared" si="42"/>
        <v/>
      </c>
    </row>
    <row r="125" spans="1:27" x14ac:dyDescent="0.25">
      <c r="A125">
        <f>ROW()</f>
        <v>125</v>
      </c>
      <c r="B125" s="10"/>
      <c r="C125" s="14"/>
      <c r="D125" s="10"/>
      <c r="E125" s="11"/>
      <c r="F125" s="11"/>
      <c r="G125" s="19" t="str">
        <f t="shared" si="26"/>
        <v/>
      </c>
      <c r="H125" t="str">
        <f t="shared" si="27"/>
        <v/>
      </c>
      <c r="I125" t="str">
        <f t="shared" si="22"/>
        <v/>
      </c>
      <c r="J125" t="str">
        <f t="shared" si="23"/>
        <v/>
      </c>
      <c r="K125" t="str">
        <f t="shared" si="28"/>
        <v/>
      </c>
      <c r="L125" t="str">
        <f t="shared" si="24"/>
        <v/>
      </c>
      <c r="M125" t="str">
        <f t="shared" si="29"/>
        <v/>
      </c>
      <c r="N125" t="str">
        <f t="shared" si="30"/>
        <v/>
      </c>
      <c r="O125" t="str">
        <f t="shared" si="31"/>
        <v/>
      </c>
      <c r="P125" t="str">
        <f t="shared" si="32"/>
        <v/>
      </c>
      <c r="Q125" t="str">
        <f t="shared" si="33"/>
        <v/>
      </c>
      <c r="R125" t="str">
        <f t="shared" si="34"/>
        <v/>
      </c>
      <c r="S125" t="str">
        <f t="shared" si="35"/>
        <v/>
      </c>
      <c r="T125" t="str">
        <f t="shared" si="25"/>
        <v/>
      </c>
      <c r="U125" t="str">
        <f t="shared" si="36"/>
        <v/>
      </c>
      <c r="V125" t="str">
        <f t="shared" si="37"/>
        <v/>
      </c>
      <c r="W125" t="str">
        <f t="shared" si="38"/>
        <v/>
      </c>
      <c r="X125" t="str">
        <f t="shared" si="39"/>
        <v/>
      </c>
      <c r="Y125" t="str">
        <f t="shared" si="40"/>
        <v/>
      </c>
      <c r="Z125" s="43" t="str">
        <f t="shared" si="41"/>
        <v/>
      </c>
      <c r="AA125" s="43" t="str">
        <f t="shared" si="42"/>
        <v/>
      </c>
    </row>
    <row r="126" spans="1:27" x14ac:dyDescent="0.25">
      <c r="A126">
        <f>ROW()</f>
        <v>126</v>
      </c>
      <c r="B126" s="8"/>
      <c r="C126" s="13"/>
      <c r="D126" s="8"/>
      <c r="E126" s="9"/>
      <c r="F126" s="9"/>
      <c r="G126" s="19" t="str">
        <f t="shared" si="26"/>
        <v/>
      </c>
      <c r="H126" t="str">
        <f t="shared" si="27"/>
        <v/>
      </c>
      <c r="I126" t="str">
        <f t="shared" si="22"/>
        <v/>
      </c>
      <c r="J126" t="str">
        <f t="shared" si="23"/>
        <v/>
      </c>
      <c r="K126" t="str">
        <f t="shared" si="28"/>
        <v/>
      </c>
      <c r="L126" t="str">
        <f t="shared" si="24"/>
        <v/>
      </c>
      <c r="M126" t="str">
        <f t="shared" si="29"/>
        <v/>
      </c>
      <c r="N126" t="str">
        <f t="shared" si="30"/>
        <v/>
      </c>
      <c r="O126" t="str">
        <f t="shared" si="31"/>
        <v/>
      </c>
      <c r="P126" t="str">
        <f t="shared" si="32"/>
        <v/>
      </c>
      <c r="Q126" t="str">
        <f t="shared" si="33"/>
        <v/>
      </c>
      <c r="R126" t="str">
        <f t="shared" si="34"/>
        <v/>
      </c>
      <c r="S126" t="str">
        <f t="shared" si="35"/>
        <v/>
      </c>
      <c r="T126" t="str">
        <f t="shared" si="25"/>
        <v/>
      </c>
      <c r="U126" t="str">
        <f t="shared" si="36"/>
        <v/>
      </c>
      <c r="V126" t="str">
        <f t="shared" si="37"/>
        <v/>
      </c>
      <c r="W126" t="str">
        <f t="shared" si="38"/>
        <v/>
      </c>
      <c r="X126" t="str">
        <f t="shared" si="39"/>
        <v/>
      </c>
      <c r="Y126" t="str">
        <f t="shared" si="40"/>
        <v/>
      </c>
      <c r="Z126" s="43" t="str">
        <f t="shared" si="41"/>
        <v/>
      </c>
      <c r="AA126" s="43" t="str">
        <f t="shared" si="42"/>
        <v/>
      </c>
    </row>
    <row r="127" spans="1:27" x14ac:dyDescent="0.25">
      <c r="A127">
        <f>ROW()</f>
        <v>127</v>
      </c>
      <c r="B127" s="10"/>
      <c r="C127" s="14"/>
      <c r="D127" s="10"/>
      <c r="E127" s="11"/>
      <c r="F127" s="11"/>
      <c r="G127" s="19" t="str">
        <f t="shared" si="26"/>
        <v/>
      </c>
      <c r="H127" t="str">
        <f t="shared" si="27"/>
        <v/>
      </c>
      <c r="I127" t="str">
        <f t="shared" si="22"/>
        <v/>
      </c>
      <c r="J127" t="str">
        <f t="shared" si="23"/>
        <v/>
      </c>
      <c r="K127" t="str">
        <f t="shared" si="28"/>
        <v/>
      </c>
      <c r="L127" t="str">
        <f t="shared" si="24"/>
        <v/>
      </c>
      <c r="M127" t="str">
        <f t="shared" si="29"/>
        <v/>
      </c>
      <c r="N127" t="str">
        <f t="shared" si="30"/>
        <v/>
      </c>
      <c r="O127" t="str">
        <f t="shared" si="31"/>
        <v/>
      </c>
      <c r="P127" t="str">
        <f t="shared" si="32"/>
        <v/>
      </c>
      <c r="Q127" t="str">
        <f t="shared" si="33"/>
        <v/>
      </c>
      <c r="R127" t="str">
        <f t="shared" si="34"/>
        <v/>
      </c>
      <c r="S127" t="str">
        <f t="shared" si="35"/>
        <v/>
      </c>
      <c r="T127" t="str">
        <f t="shared" si="25"/>
        <v/>
      </c>
      <c r="U127" t="str">
        <f t="shared" si="36"/>
        <v/>
      </c>
      <c r="V127" t="str">
        <f t="shared" si="37"/>
        <v/>
      </c>
      <c r="W127" t="str">
        <f t="shared" si="38"/>
        <v/>
      </c>
      <c r="X127" t="str">
        <f t="shared" si="39"/>
        <v/>
      </c>
      <c r="Y127" t="str">
        <f t="shared" si="40"/>
        <v/>
      </c>
      <c r="Z127" s="43" t="str">
        <f t="shared" si="41"/>
        <v/>
      </c>
      <c r="AA127" s="43" t="str">
        <f t="shared" si="42"/>
        <v/>
      </c>
    </row>
    <row r="128" spans="1:27" x14ac:dyDescent="0.25">
      <c r="A128">
        <f>ROW()</f>
        <v>128</v>
      </c>
      <c r="B128" s="8"/>
      <c r="C128" s="13"/>
      <c r="D128" s="8"/>
      <c r="E128" s="9"/>
      <c r="F128" s="9"/>
      <c r="G128" s="19" t="str">
        <f t="shared" si="26"/>
        <v/>
      </c>
      <c r="H128" t="str">
        <f t="shared" si="27"/>
        <v/>
      </c>
      <c r="I128" t="str">
        <f t="shared" si="22"/>
        <v/>
      </c>
      <c r="J128" t="str">
        <f t="shared" si="23"/>
        <v/>
      </c>
      <c r="K128" t="str">
        <f t="shared" si="28"/>
        <v/>
      </c>
      <c r="L128" t="str">
        <f t="shared" si="24"/>
        <v/>
      </c>
      <c r="M128" t="str">
        <f t="shared" si="29"/>
        <v/>
      </c>
      <c r="N128" t="str">
        <f t="shared" si="30"/>
        <v/>
      </c>
      <c r="O128" t="str">
        <f t="shared" si="31"/>
        <v/>
      </c>
      <c r="P128" t="str">
        <f t="shared" si="32"/>
        <v/>
      </c>
      <c r="Q128" t="str">
        <f t="shared" si="33"/>
        <v/>
      </c>
      <c r="R128" t="str">
        <f t="shared" si="34"/>
        <v/>
      </c>
      <c r="S128" t="str">
        <f t="shared" si="35"/>
        <v/>
      </c>
      <c r="T128" t="str">
        <f t="shared" si="25"/>
        <v/>
      </c>
      <c r="U128" t="str">
        <f t="shared" si="36"/>
        <v/>
      </c>
      <c r="V128" t="str">
        <f t="shared" si="37"/>
        <v/>
      </c>
      <c r="W128" t="str">
        <f t="shared" si="38"/>
        <v/>
      </c>
      <c r="X128" t="str">
        <f t="shared" si="39"/>
        <v/>
      </c>
      <c r="Y128" t="str">
        <f t="shared" si="40"/>
        <v/>
      </c>
      <c r="Z128" s="43" t="str">
        <f t="shared" si="41"/>
        <v/>
      </c>
      <c r="AA128" s="43" t="str">
        <f t="shared" si="42"/>
        <v/>
      </c>
    </row>
    <row r="129" spans="1:27" x14ac:dyDescent="0.25">
      <c r="A129">
        <f>ROW()</f>
        <v>129</v>
      </c>
      <c r="B129" s="10"/>
      <c r="C129" s="14"/>
      <c r="D129" s="10"/>
      <c r="E129" s="11"/>
      <c r="F129" s="11"/>
      <c r="G129" s="19" t="str">
        <f t="shared" si="26"/>
        <v/>
      </c>
      <c r="H129" t="str">
        <f t="shared" si="27"/>
        <v/>
      </c>
      <c r="I129" t="str">
        <f t="shared" si="22"/>
        <v/>
      </c>
      <c r="J129" t="str">
        <f t="shared" si="23"/>
        <v/>
      </c>
      <c r="K129" t="str">
        <f t="shared" si="28"/>
        <v/>
      </c>
      <c r="L129" t="str">
        <f t="shared" si="24"/>
        <v/>
      </c>
      <c r="M129" t="str">
        <f t="shared" si="29"/>
        <v/>
      </c>
      <c r="N129" t="str">
        <f t="shared" si="30"/>
        <v/>
      </c>
      <c r="O129" t="str">
        <f t="shared" si="31"/>
        <v/>
      </c>
      <c r="P129" t="str">
        <f t="shared" si="32"/>
        <v/>
      </c>
      <c r="Q129" t="str">
        <f t="shared" si="33"/>
        <v/>
      </c>
      <c r="R129" t="str">
        <f t="shared" si="34"/>
        <v/>
      </c>
      <c r="S129" t="str">
        <f t="shared" si="35"/>
        <v/>
      </c>
      <c r="T129" t="str">
        <f t="shared" si="25"/>
        <v/>
      </c>
      <c r="U129" t="str">
        <f t="shared" si="36"/>
        <v/>
      </c>
      <c r="V129" t="str">
        <f t="shared" si="37"/>
        <v/>
      </c>
      <c r="W129" t="str">
        <f t="shared" si="38"/>
        <v/>
      </c>
      <c r="X129" t="str">
        <f t="shared" si="39"/>
        <v/>
      </c>
      <c r="Y129" t="str">
        <f t="shared" si="40"/>
        <v/>
      </c>
      <c r="Z129" s="43" t="str">
        <f t="shared" si="41"/>
        <v/>
      </c>
      <c r="AA129" s="43" t="str">
        <f t="shared" si="42"/>
        <v/>
      </c>
    </row>
    <row r="130" spans="1:27" x14ac:dyDescent="0.25">
      <c r="A130">
        <f>ROW()</f>
        <v>130</v>
      </c>
      <c r="B130" s="8"/>
      <c r="C130" s="13"/>
      <c r="D130" s="8"/>
      <c r="E130" s="9"/>
      <c r="F130" s="9"/>
      <c r="G130" s="19" t="str">
        <f t="shared" si="26"/>
        <v/>
      </c>
      <c r="H130" t="str">
        <f t="shared" si="27"/>
        <v/>
      </c>
      <c r="I130" t="str">
        <f t="shared" si="22"/>
        <v/>
      </c>
      <c r="J130" t="str">
        <f t="shared" si="23"/>
        <v/>
      </c>
      <c r="K130" t="str">
        <f t="shared" si="28"/>
        <v/>
      </c>
      <c r="L130" t="str">
        <f t="shared" si="24"/>
        <v/>
      </c>
      <c r="M130" t="str">
        <f t="shared" si="29"/>
        <v/>
      </c>
      <c r="N130" t="str">
        <f t="shared" si="30"/>
        <v/>
      </c>
      <c r="O130" t="str">
        <f t="shared" si="31"/>
        <v/>
      </c>
      <c r="P130" t="str">
        <f t="shared" si="32"/>
        <v/>
      </c>
      <c r="Q130" t="str">
        <f t="shared" si="33"/>
        <v/>
      </c>
      <c r="R130" t="str">
        <f t="shared" si="34"/>
        <v/>
      </c>
      <c r="S130" t="str">
        <f t="shared" si="35"/>
        <v/>
      </c>
      <c r="T130" t="str">
        <f t="shared" si="25"/>
        <v/>
      </c>
      <c r="U130" t="str">
        <f t="shared" si="36"/>
        <v/>
      </c>
      <c r="V130" t="str">
        <f t="shared" si="37"/>
        <v/>
      </c>
      <c r="W130" t="str">
        <f t="shared" si="38"/>
        <v/>
      </c>
      <c r="X130" t="str">
        <f t="shared" si="39"/>
        <v/>
      </c>
      <c r="Y130" t="str">
        <f t="shared" si="40"/>
        <v/>
      </c>
      <c r="Z130" s="43" t="str">
        <f t="shared" si="41"/>
        <v/>
      </c>
      <c r="AA130" s="43" t="str">
        <f t="shared" si="42"/>
        <v/>
      </c>
    </row>
    <row r="131" spans="1:27" x14ac:dyDescent="0.25">
      <c r="A131">
        <f>ROW()</f>
        <v>131</v>
      </c>
      <c r="B131" s="10"/>
      <c r="C131" s="14"/>
      <c r="D131" s="10"/>
      <c r="E131" s="11"/>
      <c r="F131" s="11"/>
      <c r="G131" s="19" t="str">
        <f t="shared" si="26"/>
        <v/>
      </c>
      <c r="H131" t="str">
        <f t="shared" si="27"/>
        <v/>
      </c>
      <c r="I131" t="str">
        <f t="shared" si="22"/>
        <v/>
      </c>
      <c r="J131" t="str">
        <f t="shared" si="23"/>
        <v/>
      </c>
      <c r="K131" t="str">
        <f t="shared" si="28"/>
        <v/>
      </c>
      <c r="L131" t="str">
        <f t="shared" si="24"/>
        <v/>
      </c>
      <c r="M131" t="str">
        <f t="shared" si="29"/>
        <v/>
      </c>
      <c r="N131" t="str">
        <f t="shared" si="30"/>
        <v/>
      </c>
      <c r="O131" t="str">
        <f t="shared" si="31"/>
        <v/>
      </c>
      <c r="P131" t="str">
        <f t="shared" si="32"/>
        <v/>
      </c>
      <c r="Q131" t="str">
        <f t="shared" si="33"/>
        <v/>
      </c>
      <c r="R131" t="str">
        <f t="shared" si="34"/>
        <v/>
      </c>
      <c r="S131" t="str">
        <f t="shared" si="35"/>
        <v/>
      </c>
      <c r="T131" t="str">
        <f t="shared" si="25"/>
        <v/>
      </c>
      <c r="U131" t="str">
        <f t="shared" si="36"/>
        <v/>
      </c>
      <c r="V131" t="str">
        <f t="shared" si="37"/>
        <v/>
      </c>
      <c r="W131" t="str">
        <f t="shared" si="38"/>
        <v/>
      </c>
      <c r="X131" t="str">
        <f t="shared" si="39"/>
        <v/>
      </c>
      <c r="Y131" t="str">
        <f t="shared" si="40"/>
        <v/>
      </c>
      <c r="Z131" s="43" t="str">
        <f t="shared" si="41"/>
        <v/>
      </c>
      <c r="AA131" s="43" t="str">
        <f t="shared" si="42"/>
        <v/>
      </c>
    </row>
    <row r="132" spans="1:27" x14ac:dyDescent="0.25">
      <c r="A132">
        <f>ROW()</f>
        <v>132</v>
      </c>
      <c r="B132" s="8"/>
      <c r="C132" s="13"/>
      <c r="D132" s="8"/>
      <c r="E132" s="9"/>
      <c r="F132" s="9"/>
      <c r="G132" s="19" t="str">
        <f t="shared" si="26"/>
        <v/>
      </c>
      <c r="H132" t="str">
        <f t="shared" si="27"/>
        <v/>
      </c>
      <c r="I132" t="str">
        <f t="shared" si="22"/>
        <v/>
      </c>
      <c r="J132" t="str">
        <f t="shared" si="23"/>
        <v/>
      </c>
      <c r="K132" t="str">
        <f t="shared" si="28"/>
        <v/>
      </c>
      <c r="L132" t="str">
        <f t="shared" si="24"/>
        <v/>
      </c>
      <c r="M132" t="str">
        <f t="shared" si="29"/>
        <v/>
      </c>
      <c r="N132" t="str">
        <f t="shared" si="30"/>
        <v/>
      </c>
      <c r="O132" t="str">
        <f t="shared" si="31"/>
        <v/>
      </c>
      <c r="P132" t="str">
        <f t="shared" si="32"/>
        <v/>
      </c>
      <c r="Q132" t="str">
        <f t="shared" si="33"/>
        <v/>
      </c>
      <c r="R132" t="str">
        <f t="shared" si="34"/>
        <v/>
      </c>
      <c r="S132" t="str">
        <f t="shared" si="35"/>
        <v/>
      </c>
      <c r="T132" t="str">
        <f t="shared" si="25"/>
        <v/>
      </c>
      <c r="U132" t="str">
        <f t="shared" si="36"/>
        <v/>
      </c>
      <c r="V132" t="str">
        <f t="shared" si="37"/>
        <v/>
      </c>
      <c r="W132" t="str">
        <f t="shared" si="38"/>
        <v/>
      </c>
      <c r="X132" t="str">
        <f t="shared" si="39"/>
        <v/>
      </c>
      <c r="Y132" t="str">
        <f t="shared" si="40"/>
        <v/>
      </c>
      <c r="Z132" s="43" t="str">
        <f t="shared" si="41"/>
        <v/>
      </c>
      <c r="AA132" s="43" t="str">
        <f t="shared" si="42"/>
        <v/>
      </c>
    </row>
    <row r="133" spans="1:27" x14ac:dyDescent="0.25">
      <c r="A133">
        <f>ROW()</f>
        <v>133</v>
      </c>
      <c r="B133" s="10"/>
      <c r="C133" s="14"/>
      <c r="D133" s="10"/>
      <c r="E133" s="11"/>
      <c r="F133" s="11"/>
      <c r="G133" s="19" t="str">
        <f t="shared" si="26"/>
        <v/>
      </c>
      <c r="H133" t="str">
        <f t="shared" si="27"/>
        <v/>
      </c>
      <c r="I133" t="str">
        <f t="shared" si="22"/>
        <v/>
      </c>
      <c r="J133" t="str">
        <f t="shared" si="23"/>
        <v/>
      </c>
      <c r="K133" t="str">
        <f t="shared" si="28"/>
        <v/>
      </c>
      <c r="L133" t="str">
        <f t="shared" si="24"/>
        <v/>
      </c>
      <c r="M133" t="str">
        <f t="shared" si="29"/>
        <v/>
      </c>
      <c r="N133" t="str">
        <f t="shared" si="30"/>
        <v/>
      </c>
      <c r="O133" t="str">
        <f t="shared" si="31"/>
        <v/>
      </c>
      <c r="P133" t="str">
        <f t="shared" si="32"/>
        <v/>
      </c>
      <c r="Q133" t="str">
        <f t="shared" si="33"/>
        <v/>
      </c>
      <c r="R133" t="str">
        <f t="shared" si="34"/>
        <v/>
      </c>
      <c r="S133" t="str">
        <f t="shared" si="35"/>
        <v/>
      </c>
      <c r="T133" t="str">
        <f t="shared" si="25"/>
        <v/>
      </c>
      <c r="U133" t="str">
        <f t="shared" si="36"/>
        <v/>
      </c>
      <c r="V133" t="str">
        <f t="shared" si="37"/>
        <v/>
      </c>
      <c r="W133" t="str">
        <f t="shared" si="38"/>
        <v/>
      </c>
      <c r="X133" t="str">
        <f t="shared" si="39"/>
        <v/>
      </c>
      <c r="Y133" t="str">
        <f t="shared" si="40"/>
        <v/>
      </c>
      <c r="Z133" s="43" t="str">
        <f t="shared" si="41"/>
        <v/>
      </c>
      <c r="AA133" s="43" t="str">
        <f t="shared" si="42"/>
        <v/>
      </c>
    </row>
    <row r="134" spans="1:27" x14ac:dyDescent="0.25">
      <c r="A134">
        <f>ROW()</f>
        <v>134</v>
      </c>
      <c r="B134" s="8"/>
      <c r="C134" s="13"/>
      <c r="D134" s="8"/>
      <c r="E134" s="9"/>
      <c r="F134" s="9"/>
      <c r="G134" s="19" t="str">
        <f t="shared" si="26"/>
        <v/>
      </c>
      <c r="H134" t="str">
        <f t="shared" si="27"/>
        <v/>
      </c>
      <c r="I134" t="str">
        <f t="shared" si="22"/>
        <v/>
      </c>
      <c r="J134" t="str">
        <f t="shared" si="23"/>
        <v/>
      </c>
      <c r="K134" t="str">
        <f t="shared" si="28"/>
        <v/>
      </c>
      <c r="L134" t="str">
        <f t="shared" si="24"/>
        <v/>
      </c>
      <c r="M134" t="str">
        <f t="shared" si="29"/>
        <v/>
      </c>
      <c r="N134" t="str">
        <f t="shared" si="30"/>
        <v/>
      </c>
      <c r="O134" t="str">
        <f t="shared" si="31"/>
        <v/>
      </c>
      <c r="P134" t="str">
        <f t="shared" si="32"/>
        <v/>
      </c>
      <c r="Q134" t="str">
        <f t="shared" si="33"/>
        <v/>
      </c>
      <c r="R134" t="str">
        <f t="shared" si="34"/>
        <v/>
      </c>
      <c r="S134" t="str">
        <f t="shared" si="35"/>
        <v/>
      </c>
      <c r="T134" t="str">
        <f t="shared" si="25"/>
        <v/>
      </c>
      <c r="U134" t="str">
        <f t="shared" si="36"/>
        <v/>
      </c>
      <c r="V134" t="str">
        <f t="shared" si="37"/>
        <v/>
      </c>
      <c r="W134" t="str">
        <f t="shared" si="38"/>
        <v/>
      </c>
      <c r="X134" t="str">
        <f t="shared" si="39"/>
        <v/>
      </c>
      <c r="Y134" t="str">
        <f t="shared" si="40"/>
        <v/>
      </c>
      <c r="Z134" s="43" t="str">
        <f t="shared" si="41"/>
        <v/>
      </c>
      <c r="AA134" s="43" t="str">
        <f t="shared" si="42"/>
        <v/>
      </c>
    </row>
    <row r="135" spans="1:27" x14ac:dyDescent="0.25">
      <c r="A135">
        <f>ROW()</f>
        <v>135</v>
      </c>
      <c r="B135" s="10"/>
      <c r="C135" s="14"/>
      <c r="D135" s="10"/>
      <c r="E135" s="11"/>
      <c r="F135" s="11"/>
      <c r="G135" s="19" t="str">
        <f t="shared" si="26"/>
        <v/>
      </c>
      <c r="H135" t="str">
        <f t="shared" si="27"/>
        <v/>
      </c>
      <c r="I135" t="str">
        <f t="shared" si="22"/>
        <v/>
      </c>
      <c r="J135" t="str">
        <f t="shared" si="23"/>
        <v/>
      </c>
      <c r="K135" t="str">
        <f t="shared" si="28"/>
        <v/>
      </c>
      <c r="L135" t="str">
        <f t="shared" si="24"/>
        <v/>
      </c>
      <c r="M135" t="str">
        <f t="shared" si="29"/>
        <v/>
      </c>
      <c r="N135" t="str">
        <f t="shared" si="30"/>
        <v/>
      </c>
      <c r="O135" t="str">
        <f t="shared" si="31"/>
        <v/>
      </c>
      <c r="P135" t="str">
        <f t="shared" si="32"/>
        <v/>
      </c>
      <c r="Q135" t="str">
        <f t="shared" si="33"/>
        <v/>
      </c>
      <c r="R135" t="str">
        <f t="shared" si="34"/>
        <v/>
      </c>
      <c r="S135" t="str">
        <f t="shared" si="35"/>
        <v/>
      </c>
      <c r="T135" t="str">
        <f t="shared" si="25"/>
        <v/>
      </c>
      <c r="U135" t="str">
        <f t="shared" si="36"/>
        <v/>
      </c>
      <c r="V135" t="str">
        <f t="shared" si="37"/>
        <v/>
      </c>
      <c r="W135" t="str">
        <f t="shared" si="38"/>
        <v/>
      </c>
      <c r="X135" t="str">
        <f t="shared" si="39"/>
        <v/>
      </c>
      <c r="Y135" t="str">
        <f t="shared" si="40"/>
        <v/>
      </c>
      <c r="Z135" s="43" t="str">
        <f t="shared" si="41"/>
        <v/>
      </c>
      <c r="AA135" s="43" t="str">
        <f t="shared" si="42"/>
        <v/>
      </c>
    </row>
    <row r="136" spans="1:27" x14ac:dyDescent="0.25">
      <c r="A136">
        <f>ROW()</f>
        <v>136</v>
      </c>
      <c r="B136" s="8"/>
      <c r="C136" s="13"/>
      <c r="D136" s="8"/>
      <c r="E136" s="9"/>
      <c r="F136" s="9"/>
      <c r="G136" s="19" t="str">
        <f t="shared" si="26"/>
        <v/>
      </c>
      <c r="H136" t="str">
        <f t="shared" si="27"/>
        <v/>
      </c>
      <c r="I136" t="str">
        <f t="shared" ref="I136:I199" si="43">IF(AND(VLOOKUP(ROW(),A:F,2,0) &amp; VLOOKUP(ROW(),A:F,4,0) &lt;&gt; "17309729",VLOOKUP(ROW(),A:F,2,0) &amp; VLOOKUP(ROW(),A:F,4,0) &lt;&gt;"53309729"),"",IF($I$6=TRUE,"","The sum of GL 1730.9729 must equal the sum of GL 5330.9729. "))</f>
        <v/>
      </c>
      <c r="J136" t="str">
        <f t="shared" ref="J136:J199" si="44">IF(AND(VLOOKUP(ROW(),A:F,2,0) &amp; VLOOKUP(ROW(),A:F,4,0) &lt;&gt; "17300602",VLOOKUP(ROW(),A:F,2,0) &amp; VLOOKUP(ROW(),A:F,4,0) &lt;&gt;"53300602"),"",IF($J$6=TRUE,"","The sum of GL 1730.0602 must equal the sum of GL 5330.0602. "))</f>
        <v/>
      </c>
      <c r="K136" t="str">
        <f t="shared" si="28"/>
        <v/>
      </c>
      <c r="L136" t="str">
        <f t="shared" ref="L136:L199" si="45">IF(AND(VLOOKUP(ROW(),A:F,2,0) &lt;&gt; "2170",VLOOKUP(ROW(),A:F,2,0) &lt;&gt;"5370"),"",IF($L$6=TRUE,"","The sum of GL 2170 must equal the sum of GL 5370. "))</f>
        <v/>
      </c>
      <c r="M136" t="str">
        <f t="shared" si="29"/>
        <v/>
      </c>
      <c r="N136" t="str">
        <f t="shared" si="30"/>
        <v/>
      </c>
      <c r="O136" t="str">
        <f t="shared" si="31"/>
        <v/>
      </c>
      <c r="P136" t="str">
        <f t="shared" si="32"/>
        <v/>
      </c>
      <c r="Q136" t="str">
        <f t="shared" si="33"/>
        <v/>
      </c>
      <c r="R136" t="str">
        <f t="shared" si="34"/>
        <v/>
      </c>
      <c r="S136" t="str">
        <f t="shared" si="35"/>
        <v/>
      </c>
      <c r="T136" t="str">
        <f t="shared" ref="T136:T199" si="46">IF(OR(VLOOKUP(ROW(),A:F,2,0)="1390",VLOOKUP(ROW(),A:F,2,0)="1600"),IF(AND(LEN(VLOOKUP(ROW(),A:F,4,0))=5,LEFT(VLOOKUP(ROW(),A:F,4,0),1)="0"),"","1390 and 1600 subsidiaries must be 5 digits starting with a 0. "),"")</f>
        <v/>
      </c>
      <c r="U136" t="str">
        <f t="shared" si="36"/>
        <v/>
      </c>
      <c r="V136" t="str">
        <f t="shared" si="37"/>
        <v/>
      </c>
      <c r="W136" t="str">
        <f t="shared" si="38"/>
        <v/>
      </c>
      <c r="X136" t="str">
        <f t="shared" si="39"/>
        <v/>
      </c>
      <c r="Y136" t="str">
        <f t="shared" si="40"/>
        <v/>
      </c>
      <c r="Z136" s="43" t="str">
        <f t="shared" si="41"/>
        <v/>
      </c>
      <c r="AA136" s="43" t="str">
        <f t="shared" si="42"/>
        <v/>
      </c>
    </row>
    <row r="137" spans="1:27" x14ac:dyDescent="0.25">
      <c r="A137">
        <f>ROW()</f>
        <v>137</v>
      </c>
      <c r="B137" s="10"/>
      <c r="C137" s="14"/>
      <c r="D137" s="10"/>
      <c r="E137" s="11"/>
      <c r="F137" s="11"/>
      <c r="G137" s="19" t="str">
        <f t="shared" ref="G137:G200" si="47">IF(ISERROR(S137),"",S137)&amp;IF(ISERROR(T137),"",T137)&amp;IF(ISERROR(U137),"",U137)&amp;IF(ISERROR(V137),"",V137)&amp;IF(ISERROR(W137),"",W137)&amp;IF(ISERROR(X137),"",X137)&amp;IF(ISERROR(Q137),"",Q137)&amp;IF(ISERROR(R137),"",R137)&amp;IF(ISERROR(P137),"",P137)&amp;IF(ISERROR(O137),"",O137)&amp;IF(ISERROR(N137),"",N137)&amp;IF(ISERROR(M137),"",M137)&amp;IF(ISERROR(L137),"",L137)&amp;IF(ISERROR(K137),"",K137)&amp;IF(ISERROR(J137),"",J137)&amp;IF(ISERROR(I137),"",I137)&amp;IF(ISERROR(H137),"",H137)&amp;IF(ISERROR(Y137),"",Y137)&amp;IF(ISERROR(Z137),"",Z137)&amp;IF(ISERROR(AA137),"",AA137)</f>
        <v/>
      </c>
      <c r="H137" t="str">
        <f t="shared" ref="H137:H200" si="48">IF(AND(VLOOKUP(ROW(),A:F,2,0) &lt;&gt; "1741",VLOOKUP(ROW(),A:F,2,0) &lt;&gt;"1742",VLOOKUP(ROW(),A:F,2,0) &lt;&gt; "1749",VLOOKUP(ROW(),A:F,2,0) &lt;&gt;"1750",VLOOKUP(ROW(),A:F,2,0) &amp;VLOOKUP(ROW(),A:F,4,0)&lt;&gt;"5335"),"",IF($H$6=TRUE,"","GL 1741+1742+1749+1750-5330 must = 0. "))</f>
        <v/>
      </c>
      <c r="I137" t="str">
        <f t="shared" si="43"/>
        <v/>
      </c>
      <c r="J137" t="str">
        <f t="shared" si="44"/>
        <v/>
      </c>
      <c r="K137" t="str">
        <f t="shared" ref="K137:K200" si="49">IF(AND(VLOOKUP(ROW(),A:F,2,0) &lt;&gt; "2500",VLOOKUP(ROW(),A:F,2,0) &lt;&gt;"4050"),"",IF($K$6=TRUE,"","The sum of GL 2500 must equal the sum of GL 4050"))</f>
        <v/>
      </c>
      <c r="L137" t="str">
        <f t="shared" si="45"/>
        <v/>
      </c>
      <c r="M137" t="str">
        <f t="shared" ref="M137:M200" si="50">IF(VLOOKUP(ROW(),A:F,2,0)="","",IF(AND(ISNUMBER(VALUE(VLOOKUP(ROW(),A:F,2,0)))=TRUE,LEN(VLOOKUP(ROW(),A:F,2,0))=4),"","GL is " &amp; LEN(VLOOKUP(ROW(),A:F,2,0)) &amp; " digits long. GL must be a 4 digit number. If it appears to be 4 digits, check for hidden characters."))</f>
        <v/>
      </c>
      <c r="N137" t="str">
        <f t="shared" ref="N137:N200" si="51">IF($C$4&lt;&gt;"0890","",IF(OR(AND(VLOOKUP(ROW(),A:F,2,0)="5530",VLOOKUP(ROW(),A:F,5,0) + VLOOKUP(ROW(),A:F,6,0)&gt;1),AND(VLOOKUP(ROW(),A:F,2,0)="5570",VLOOKUP(ROW(),A:F,5,0) + VLOOKUP(ROW(),A:F,6,0)&gt;1)),"GL 5530 and 5570 must be 0 for fund 0890. ",""))</f>
        <v/>
      </c>
      <c r="O137" t="str">
        <f t="shared" ref="O137:O200" si="52">IF(OR(VLOOKUP(ROW(),A:F,2,0)="3400",VLOOKUP(ROW(),A:F,2,0)="3500"),"GL 3400 and 3500 are not allowed. Must use lowest level. ","")</f>
        <v/>
      </c>
      <c r="P137" t="str">
        <f t="shared" ref="P137:P200" si="53">IF(AND(VLOOKUP(ROW(),A:F,2,0)="2125",VLOOKUP(ROW(),A:F,5,0)+VLOOKUP(ROW(),A:F,6,0)&gt;0),"GL 2125 must equal 0. ","")</f>
        <v/>
      </c>
      <c r="Q137" t="str">
        <f t="shared" ref="Q137:Q200" si="54">IF(AND(OR(VLOOKUP(ROW(),A:F,2,0)="1110",VLOOKUP(ROW(),A:F,2,0)="1130",VLOOKUP(ROW(),A:F,2,0)="1190",VLOOKUP(ROW(),A:F,2,0)="1210"),VLOOKUP(ROW(),A:F,6,0)&lt;&gt;""),"GL " &amp; VLOOKUP(ROW(),A:F,2,0) &amp; " must be a debit value. ","")</f>
        <v/>
      </c>
      <c r="R137" t="str">
        <f t="shared" ref="R137:R200" si="55">IF(AND(OR(VLOOKUP(ROW(),A:F,2,0)="1390",VLOOKUP(ROW(),A:F,2,0)="1600"),VLOOKUP(ROW(),A:F,5,0)&lt;&gt;""),"GL " &amp; VLOOKUP(ROW(),A:F,2,0) &amp; " must be a credit value. ","")</f>
        <v/>
      </c>
      <c r="S137" t="str">
        <f t="shared" ref="S137:S200" si="56">IF(OR(VLOOKUP(ROW(),A:F,5,0)&lt;0,VLOOKUP(ROW(),A:F,6,0)&lt;0),"Debit and Credit must be a positive value. ","")</f>
        <v/>
      </c>
      <c r="T137" t="str">
        <f t="shared" si="46"/>
        <v/>
      </c>
      <c r="U137" t="str">
        <f t="shared" ref="U137:U200" si="57">IF(OR(VLOOKUP(ROW(),A:F,2,0)="1410",VLOOKUP(ROW(),A:F,2,0)="1420",VLOOKUP(ROW(),A:F,2,0)="3114",VLOOKUP(ROW(),A:F,2,0)="3115"),IF(LEN(VLOOKUP(ROW(),A:F,4,0))=4,"","4 digit subsidiary required. "),"")</f>
        <v/>
      </c>
      <c r="V137" t="str">
        <f t="shared" ref="V137:V200" si="58">IF(ISERROR(AND(ROUND(VLOOKUP(ROW(),A:F,5,0),2)=VLOOKUP(ROW(),A:F,5,0),ROUND(VLOOKUP(ROW(),A:F,6,0),2)=VLOOKUP(ROW(),A:F,6,0))),"",IF(AND(ROUND(VLOOKUP(ROW(),A:F,5,0),2)=VLOOKUP(ROW(),A:F,5,0),ROUND(VLOOKUP(ROW(),A:F,6,0),2)=VLOOKUP(ROW(),A:F,6,0)),"","Decimal place is larger than 2 digits. "))</f>
        <v/>
      </c>
      <c r="W137" t="str">
        <f t="shared" ref="W137:W200" si="59">IF(VLOOKUP(ROW(),A:F,5,0) = "","", IF(ISNUMBER(VLOOKUP(ROW(),A:F,5,0))=TRUE,"","Debit must be a numeric value. "))</f>
        <v/>
      </c>
      <c r="X137" t="str">
        <f t="shared" ref="X137:X200" si="60">IF(VLOOKUP(ROW(),A:F,6,0) = "","", IF(ISNUMBER(VLOOKUP(ROW(),A:F,6,0))=TRUE,"","Credit must be a numeric value. "))</f>
        <v/>
      </c>
      <c r="Y137" t="str">
        <f t="shared" ref="Y137:Y200" si="61">IF(AND(VLOOKUP(ROW(),A:F,2,0)&lt;&gt;"1600",VLOOKUP(ROW(),A:F,2,0)&lt;&gt;"1390"),"",IF(LEN(VLOOKUP(ROW(),A:F,4,0))&lt;&gt;5,"",IF(SUMIFS(F:F,B:B,"1600",D:D,VLOOKUP(ROW(),A:F,4,0)) + SUMIFS(F:F,B:B,"1390",D:D,VLOOKUP(ROW(),A:F,4,0))&gt; SUMIFS(E:E,B:B,RIGHT(VLOOKUP(ROW(),A:F,4,0),4)),"GL 1600 and 1390 must not exceed the accrued amount of the related receivable. ","")))</f>
        <v/>
      </c>
      <c r="Z137" s="43" t="str">
        <f t="shared" si="41"/>
        <v/>
      </c>
      <c r="AA137" s="43" t="str">
        <f t="shared" si="42"/>
        <v/>
      </c>
    </row>
    <row r="138" spans="1:27" x14ac:dyDescent="0.25">
      <c r="A138">
        <f>ROW()</f>
        <v>138</v>
      </c>
      <c r="B138" s="8"/>
      <c r="C138" s="13"/>
      <c r="D138" s="8"/>
      <c r="E138" s="9"/>
      <c r="F138" s="9"/>
      <c r="G138" s="19" t="str">
        <f t="shared" si="47"/>
        <v/>
      </c>
      <c r="H138" t="str">
        <f t="shared" si="48"/>
        <v/>
      </c>
      <c r="I138" t="str">
        <f t="shared" si="43"/>
        <v/>
      </c>
      <c r="J138" t="str">
        <f t="shared" si="44"/>
        <v/>
      </c>
      <c r="K138" t="str">
        <f t="shared" si="49"/>
        <v/>
      </c>
      <c r="L138" t="str">
        <f t="shared" si="45"/>
        <v/>
      </c>
      <c r="M138" t="str">
        <f t="shared" si="50"/>
        <v/>
      </c>
      <c r="N138" t="str">
        <f t="shared" si="51"/>
        <v/>
      </c>
      <c r="O138" t="str">
        <f t="shared" si="52"/>
        <v/>
      </c>
      <c r="P138" t="str">
        <f t="shared" si="53"/>
        <v/>
      </c>
      <c r="Q138" t="str">
        <f t="shared" si="54"/>
        <v/>
      </c>
      <c r="R138" t="str">
        <f t="shared" si="55"/>
        <v/>
      </c>
      <c r="S138" t="str">
        <f t="shared" si="56"/>
        <v/>
      </c>
      <c r="T138" t="str">
        <f t="shared" si="46"/>
        <v/>
      </c>
      <c r="U138" t="str">
        <f t="shared" si="57"/>
        <v/>
      </c>
      <c r="V138" t="str">
        <f t="shared" si="58"/>
        <v/>
      </c>
      <c r="W138" t="str">
        <f t="shared" si="59"/>
        <v/>
      </c>
      <c r="X138" t="str">
        <f t="shared" si="60"/>
        <v/>
      </c>
      <c r="Y138" t="str">
        <f t="shared" si="61"/>
        <v/>
      </c>
      <c r="Z138" s="43" t="str">
        <f t="shared" ref="Z138:Z201" si="62">IF(AND(OR(VLOOKUP(ROW(),A:F,2,0)="1410",VLOOKUP(ROW(),A:F,2,0)="3114"),OR(VLOOKUP(ROW(),A:F,5,0)&gt;0,VLOOKUP(ROW(),A:F,6,0)&gt;0)),IF(VLOOKUP(ROW(),A:F,4,0)=$C$4,"Subsidiary must be another fund number.  ",""),"")</f>
        <v/>
      </c>
      <c r="AA138" s="43" t="str">
        <f t="shared" ref="AA138:AA201" si="63">IF(AND(OR(VLOOKUP(ROW(),A:F,2,0)="1420",VLOOKUP(ROW(),A:F,2,0)="3115"),OR(VLOOKUP(ROW(),A:F,5,0)&gt;0,VLOOKUP(ROW(),A:F,6,0)&gt;0)),IF(VLOOKUP(ROW(),A:F,4,0)=$C$4,"Subsidiary must be agency number. ",""),"")</f>
        <v/>
      </c>
    </row>
    <row r="139" spans="1:27" x14ac:dyDescent="0.25">
      <c r="A139">
        <f>ROW()</f>
        <v>139</v>
      </c>
      <c r="B139" s="10"/>
      <c r="C139" s="14"/>
      <c r="D139" s="10"/>
      <c r="E139" s="11"/>
      <c r="F139" s="11"/>
      <c r="G139" s="19" t="str">
        <f t="shared" si="47"/>
        <v/>
      </c>
      <c r="H139" t="str">
        <f t="shared" si="48"/>
        <v/>
      </c>
      <c r="I139" t="str">
        <f t="shared" si="43"/>
        <v/>
      </c>
      <c r="J139" t="str">
        <f t="shared" si="44"/>
        <v/>
      </c>
      <c r="K139" t="str">
        <f t="shared" si="49"/>
        <v/>
      </c>
      <c r="L139" t="str">
        <f t="shared" si="45"/>
        <v/>
      </c>
      <c r="M139" t="str">
        <f t="shared" si="50"/>
        <v/>
      </c>
      <c r="N139" t="str">
        <f t="shared" si="51"/>
        <v/>
      </c>
      <c r="O139" t="str">
        <f t="shared" si="52"/>
        <v/>
      </c>
      <c r="P139" t="str">
        <f t="shared" si="53"/>
        <v/>
      </c>
      <c r="Q139" t="str">
        <f t="shared" si="54"/>
        <v/>
      </c>
      <c r="R139" t="str">
        <f t="shared" si="55"/>
        <v/>
      </c>
      <c r="S139" t="str">
        <f t="shared" si="56"/>
        <v/>
      </c>
      <c r="T139" t="str">
        <f t="shared" si="46"/>
        <v/>
      </c>
      <c r="U139" t="str">
        <f t="shared" si="57"/>
        <v/>
      </c>
      <c r="V139" t="str">
        <f t="shared" si="58"/>
        <v/>
      </c>
      <c r="W139" t="str">
        <f t="shared" si="59"/>
        <v/>
      </c>
      <c r="X139" t="str">
        <f t="shared" si="60"/>
        <v/>
      </c>
      <c r="Y139" t="str">
        <f t="shared" si="61"/>
        <v/>
      </c>
      <c r="Z139" s="43" t="str">
        <f t="shared" si="62"/>
        <v/>
      </c>
      <c r="AA139" s="43" t="str">
        <f t="shared" si="63"/>
        <v/>
      </c>
    </row>
    <row r="140" spans="1:27" x14ac:dyDescent="0.25">
      <c r="A140">
        <f>ROW()</f>
        <v>140</v>
      </c>
      <c r="B140" s="8"/>
      <c r="C140" s="13"/>
      <c r="D140" s="8"/>
      <c r="E140" s="9"/>
      <c r="F140" s="9"/>
      <c r="G140" s="19" t="str">
        <f t="shared" si="47"/>
        <v/>
      </c>
      <c r="H140" t="str">
        <f t="shared" si="48"/>
        <v/>
      </c>
      <c r="I140" t="str">
        <f t="shared" si="43"/>
        <v/>
      </c>
      <c r="J140" t="str">
        <f t="shared" si="44"/>
        <v/>
      </c>
      <c r="K140" t="str">
        <f t="shared" si="49"/>
        <v/>
      </c>
      <c r="L140" t="str">
        <f t="shared" si="45"/>
        <v/>
      </c>
      <c r="M140" t="str">
        <f t="shared" si="50"/>
        <v/>
      </c>
      <c r="N140" t="str">
        <f t="shared" si="51"/>
        <v/>
      </c>
      <c r="O140" t="str">
        <f t="shared" si="52"/>
        <v/>
      </c>
      <c r="P140" t="str">
        <f t="shared" si="53"/>
        <v/>
      </c>
      <c r="Q140" t="str">
        <f t="shared" si="54"/>
        <v/>
      </c>
      <c r="R140" t="str">
        <f t="shared" si="55"/>
        <v/>
      </c>
      <c r="S140" t="str">
        <f t="shared" si="56"/>
        <v/>
      </c>
      <c r="T140" t="str">
        <f t="shared" si="46"/>
        <v/>
      </c>
      <c r="U140" t="str">
        <f t="shared" si="57"/>
        <v/>
      </c>
      <c r="V140" t="str">
        <f t="shared" si="58"/>
        <v/>
      </c>
      <c r="W140" t="str">
        <f t="shared" si="59"/>
        <v/>
      </c>
      <c r="X140" t="str">
        <f t="shared" si="60"/>
        <v/>
      </c>
      <c r="Y140" t="str">
        <f t="shared" si="61"/>
        <v/>
      </c>
      <c r="Z140" s="43" t="str">
        <f t="shared" si="62"/>
        <v/>
      </c>
      <c r="AA140" s="43" t="str">
        <f t="shared" si="63"/>
        <v/>
      </c>
    </row>
    <row r="141" spans="1:27" x14ac:dyDescent="0.25">
      <c r="A141">
        <f>ROW()</f>
        <v>141</v>
      </c>
      <c r="B141" s="10"/>
      <c r="C141" s="14"/>
      <c r="D141" s="10"/>
      <c r="E141" s="11"/>
      <c r="F141" s="11"/>
      <c r="G141" s="19" t="str">
        <f t="shared" si="47"/>
        <v/>
      </c>
      <c r="H141" t="str">
        <f t="shared" si="48"/>
        <v/>
      </c>
      <c r="I141" t="str">
        <f t="shared" si="43"/>
        <v/>
      </c>
      <c r="J141" t="str">
        <f t="shared" si="44"/>
        <v/>
      </c>
      <c r="K141" t="str">
        <f t="shared" si="49"/>
        <v/>
      </c>
      <c r="L141" t="str">
        <f t="shared" si="45"/>
        <v/>
      </c>
      <c r="M141" t="str">
        <f t="shared" si="50"/>
        <v/>
      </c>
      <c r="N141" t="str">
        <f t="shared" si="51"/>
        <v/>
      </c>
      <c r="O141" t="str">
        <f t="shared" si="52"/>
        <v/>
      </c>
      <c r="P141" t="str">
        <f t="shared" si="53"/>
        <v/>
      </c>
      <c r="Q141" t="str">
        <f t="shared" si="54"/>
        <v/>
      </c>
      <c r="R141" t="str">
        <f t="shared" si="55"/>
        <v/>
      </c>
      <c r="S141" t="str">
        <f t="shared" si="56"/>
        <v/>
      </c>
      <c r="T141" t="str">
        <f t="shared" si="46"/>
        <v/>
      </c>
      <c r="U141" t="str">
        <f t="shared" si="57"/>
        <v/>
      </c>
      <c r="V141" t="str">
        <f t="shared" si="58"/>
        <v/>
      </c>
      <c r="W141" t="str">
        <f t="shared" si="59"/>
        <v/>
      </c>
      <c r="X141" t="str">
        <f t="shared" si="60"/>
        <v/>
      </c>
      <c r="Y141" t="str">
        <f t="shared" si="61"/>
        <v/>
      </c>
      <c r="Z141" s="43" t="str">
        <f t="shared" si="62"/>
        <v/>
      </c>
      <c r="AA141" s="43" t="str">
        <f t="shared" si="63"/>
        <v/>
      </c>
    </row>
    <row r="142" spans="1:27" x14ac:dyDescent="0.25">
      <c r="A142">
        <f>ROW()</f>
        <v>142</v>
      </c>
      <c r="B142" s="8"/>
      <c r="C142" s="13"/>
      <c r="D142" s="8"/>
      <c r="E142" s="9"/>
      <c r="F142" s="9"/>
      <c r="G142" s="19" t="str">
        <f t="shared" si="47"/>
        <v/>
      </c>
      <c r="H142" t="str">
        <f t="shared" si="48"/>
        <v/>
      </c>
      <c r="I142" t="str">
        <f t="shared" si="43"/>
        <v/>
      </c>
      <c r="J142" t="str">
        <f t="shared" si="44"/>
        <v/>
      </c>
      <c r="K142" t="str">
        <f t="shared" si="49"/>
        <v/>
      </c>
      <c r="L142" t="str">
        <f t="shared" si="45"/>
        <v/>
      </c>
      <c r="M142" t="str">
        <f t="shared" si="50"/>
        <v/>
      </c>
      <c r="N142" t="str">
        <f t="shared" si="51"/>
        <v/>
      </c>
      <c r="O142" t="str">
        <f t="shared" si="52"/>
        <v/>
      </c>
      <c r="P142" t="str">
        <f t="shared" si="53"/>
        <v/>
      </c>
      <c r="Q142" t="str">
        <f t="shared" si="54"/>
        <v/>
      </c>
      <c r="R142" t="str">
        <f t="shared" si="55"/>
        <v/>
      </c>
      <c r="S142" t="str">
        <f t="shared" si="56"/>
        <v/>
      </c>
      <c r="T142" t="str">
        <f t="shared" si="46"/>
        <v/>
      </c>
      <c r="U142" t="str">
        <f t="shared" si="57"/>
        <v/>
      </c>
      <c r="V142" t="str">
        <f t="shared" si="58"/>
        <v/>
      </c>
      <c r="W142" t="str">
        <f t="shared" si="59"/>
        <v/>
      </c>
      <c r="X142" t="str">
        <f t="shared" si="60"/>
        <v/>
      </c>
      <c r="Y142" t="str">
        <f t="shared" si="61"/>
        <v/>
      </c>
      <c r="Z142" s="43" t="str">
        <f t="shared" si="62"/>
        <v/>
      </c>
      <c r="AA142" s="43" t="str">
        <f t="shared" si="63"/>
        <v/>
      </c>
    </row>
    <row r="143" spans="1:27" x14ac:dyDescent="0.25">
      <c r="A143">
        <f>ROW()</f>
        <v>143</v>
      </c>
      <c r="B143" s="10"/>
      <c r="C143" s="14"/>
      <c r="D143" s="10"/>
      <c r="E143" s="11"/>
      <c r="F143" s="11"/>
      <c r="G143" s="19" t="str">
        <f t="shared" si="47"/>
        <v/>
      </c>
      <c r="H143" t="str">
        <f t="shared" si="48"/>
        <v/>
      </c>
      <c r="I143" t="str">
        <f t="shared" si="43"/>
        <v/>
      </c>
      <c r="J143" t="str">
        <f t="shared" si="44"/>
        <v/>
      </c>
      <c r="K143" t="str">
        <f t="shared" si="49"/>
        <v/>
      </c>
      <c r="L143" t="str">
        <f t="shared" si="45"/>
        <v/>
      </c>
      <c r="M143" t="str">
        <f t="shared" si="50"/>
        <v/>
      </c>
      <c r="N143" t="str">
        <f t="shared" si="51"/>
        <v/>
      </c>
      <c r="O143" t="str">
        <f t="shared" si="52"/>
        <v/>
      </c>
      <c r="P143" t="str">
        <f t="shared" si="53"/>
        <v/>
      </c>
      <c r="Q143" t="str">
        <f t="shared" si="54"/>
        <v/>
      </c>
      <c r="R143" t="str">
        <f t="shared" si="55"/>
        <v/>
      </c>
      <c r="S143" t="str">
        <f t="shared" si="56"/>
        <v/>
      </c>
      <c r="T143" t="str">
        <f t="shared" si="46"/>
        <v/>
      </c>
      <c r="U143" t="str">
        <f t="shared" si="57"/>
        <v/>
      </c>
      <c r="V143" t="str">
        <f t="shared" si="58"/>
        <v/>
      </c>
      <c r="W143" t="str">
        <f t="shared" si="59"/>
        <v/>
      </c>
      <c r="X143" t="str">
        <f t="shared" si="60"/>
        <v/>
      </c>
      <c r="Y143" t="str">
        <f t="shared" si="61"/>
        <v/>
      </c>
      <c r="Z143" s="43" t="str">
        <f t="shared" si="62"/>
        <v/>
      </c>
      <c r="AA143" s="43" t="str">
        <f t="shared" si="63"/>
        <v/>
      </c>
    </row>
    <row r="144" spans="1:27" x14ac:dyDescent="0.25">
      <c r="A144">
        <f>ROW()</f>
        <v>144</v>
      </c>
      <c r="B144" s="8"/>
      <c r="C144" s="13"/>
      <c r="D144" s="8"/>
      <c r="E144" s="9"/>
      <c r="F144" s="9"/>
      <c r="G144" s="19" t="str">
        <f t="shared" si="47"/>
        <v/>
      </c>
      <c r="H144" t="str">
        <f t="shared" si="48"/>
        <v/>
      </c>
      <c r="I144" t="str">
        <f t="shared" si="43"/>
        <v/>
      </c>
      <c r="J144" t="str">
        <f t="shared" si="44"/>
        <v/>
      </c>
      <c r="K144" t="str">
        <f t="shared" si="49"/>
        <v/>
      </c>
      <c r="L144" t="str">
        <f t="shared" si="45"/>
        <v/>
      </c>
      <c r="M144" t="str">
        <f t="shared" si="50"/>
        <v/>
      </c>
      <c r="N144" t="str">
        <f t="shared" si="51"/>
        <v/>
      </c>
      <c r="O144" t="str">
        <f t="shared" si="52"/>
        <v/>
      </c>
      <c r="P144" t="str">
        <f t="shared" si="53"/>
        <v/>
      </c>
      <c r="Q144" t="str">
        <f t="shared" si="54"/>
        <v/>
      </c>
      <c r="R144" t="str">
        <f t="shared" si="55"/>
        <v/>
      </c>
      <c r="S144" t="str">
        <f t="shared" si="56"/>
        <v/>
      </c>
      <c r="T144" t="str">
        <f t="shared" si="46"/>
        <v/>
      </c>
      <c r="U144" t="str">
        <f t="shared" si="57"/>
        <v/>
      </c>
      <c r="V144" t="str">
        <f t="shared" si="58"/>
        <v/>
      </c>
      <c r="W144" t="str">
        <f t="shared" si="59"/>
        <v/>
      </c>
      <c r="X144" t="str">
        <f t="shared" si="60"/>
        <v/>
      </c>
      <c r="Y144" t="str">
        <f t="shared" si="61"/>
        <v/>
      </c>
      <c r="Z144" s="43" t="str">
        <f t="shared" si="62"/>
        <v/>
      </c>
      <c r="AA144" s="43" t="str">
        <f t="shared" si="63"/>
        <v/>
      </c>
    </row>
    <row r="145" spans="1:27" x14ac:dyDescent="0.25">
      <c r="A145">
        <f>ROW()</f>
        <v>145</v>
      </c>
      <c r="B145" s="10"/>
      <c r="C145" s="14"/>
      <c r="D145" s="10"/>
      <c r="E145" s="11"/>
      <c r="F145" s="11"/>
      <c r="G145" s="19" t="str">
        <f t="shared" si="47"/>
        <v/>
      </c>
      <c r="H145" t="str">
        <f t="shared" si="48"/>
        <v/>
      </c>
      <c r="I145" t="str">
        <f t="shared" si="43"/>
        <v/>
      </c>
      <c r="J145" t="str">
        <f t="shared" si="44"/>
        <v/>
      </c>
      <c r="K145" t="str">
        <f t="shared" si="49"/>
        <v/>
      </c>
      <c r="L145" t="str">
        <f t="shared" si="45"/>
        <v/>
      </c>
      <c r="M145" t="str">
        <f t="shared" si="50"/>
        <v/>
      </c>
      <c r="N145" t="str">
        <f t="shared" si="51"/>
        <v/>
      </c>
      <c r="O145" t="str">
        <f t="shared" si="52"/>
        <v/>
      </c>
      <c r="P145" t="str">
        <f t="shared" si="53"/>
        <v/>
      </c>
      <c r="Q145" t="str">
        <f t="shared" si="54"/>
        <v/>
      </c>
      <c r="R145" t="str">
        <f t="shared" si="55"/>
        <v/>
      </c>
      <c r="S145" t="str">
        <f t="shared" si="56"/>
        <v/>
      </c>
      <c r="T145" t="str">
        <f t="shared" si="46"/>
        <v/>
      </c>
      <c r="U145" t="str">
        <f t="shared" si="57"/>
        <v/>
      </c>
      <c r="V145" t="str">
        <f t="shared" si="58"/>
        <v/>
      </c>
      <c r="W145" t="str">
        <f t="shared" si="59"/>
        <v/>
      </c>
      <c r="X145" t="str">
        <f t="shared" si="60"/>
        <v/>
      </c>
      <c r="Y145" t="str">
        <f t="shared" si="61"/>
        <v/>
      </c>
      <c r="Z145" s="43" t="str">
        <f t="shared" si="62"/>
        <v/>
      </c>
      <c r="AA145" s="43" t="str">
        <f t="shared" si="63"/>
        <v/>
      </c>
    </row>
    <row r="146" spans="1:27" x14ac:dyDescent="0.25">
      <c r="A146">
        <f>ROW()</f>
        <v>146</v>
      </c>
      <c r="B146" s="8"/>
      <c r="C146" s="13"/>
      <c r="D146" s="8"/>
      <c r="E146" s="9"/>
      <c r="F146" s="9"/>
      <c r="G146" s="19" t="str">
        <f t="shared" si="47"/>
        <v/>
      </c>
      <c r="H146" t="str">
        <f t="shared" si="48"/>
        <v/>
      </c>
      <c r="I146" t="str">
        <f t="shared" si="43"/>
        <v/>
      </c>
      <c r="J146" t="str">
        <f t="shared" si="44"/>
        <v/>
      </c>
      <c r="K146" t="str">
        <f t="shared" si="49"/>
        <v/>
      </c>
      <c r="L146" t="str">
        <f t="shared" si="45"/>
        <v/>
      </c>
      <c r="M146" t="str">
        <f t="shared" si="50"/>
        <v/>
      </c>
      <c r="N146" t="str">
        <f t="shared" si="51"/>
        <v/>
      </c>
      <c r="O146" t="str">
        <f t="shared" si="52"/>
        <v/>
      </c>
      <c r="P146" t="str">
        <f t="shared" si="53"/>
        <v/>
      </c>
      <c r="Q146" t="str">
        <f t="shared" si="54"/>
        <v/>
      </c>
      <c r="R146" t="str">
        <f t="shared" si="55"/>
        <v/>
      </c>
      <c r="S146" t="str">
        <f t="shared" si="56"/>
        <v/>
      </c>
      <c r="T146" t="str">
        <f t="shared" si="46"/>
        <v/>
      </c>
      <c r="U146" t="str">
        <f t="shared" si="57"/>
        <v/>
      </c>
      <c r="V146" t="str">
        <f t="shared" si="58"/>
        <v/>
      </c>
      <c r="W146" t="str">
        <f t="shared" si="59"/>
        <v/>
      </c>
      <c r="X146" t="str">
        <f t="shared" si="60"/>
        <v/>
      </c>
      <c r="Y146" t="str">
        <f t="shared" si="61"/>
        <v/>
      </c>
      <c r="Z146" s="43" t="str">
        <f t="shared" si="62"/>
        <v/>
      </c>
      <c r="AA146" s="43" t="str">
        <f t="shared" si="63"/>
        <v/>
      </c>
    </row>
    <row r="147" spans="1:27" x14ac:dyDescent="0.25">
      <c r="A147">
        <f>ROW()</f>
        <v>147</v>
      </c>
      <c r="B147" s="10"/>
      <c r="C147" s="14"/>
      <c r="D147" s="10"/>
      <c r="E147" s="11"/>
      <c r="F147" s="11"/>
      <c r="G147" s="19" t="str">
        <f t="shared" si="47"/>
        <v/>
      </c>
      <c r="H147" t="str">
        <f t="shared" si="48"/>
        <v/>
      </c>
      <c r="I147" t="str">
        <f t="shared" si="43"/>
        <v/>
      </c>
      <c r="J147" t="str">
        <f t="shared" si="44"/>
        <v/>
      </c>
      <c r="K147" t="str">
        <f t="shared" si="49"/>
        <v/>
      </c>
      <c r="L147" t="str">
        <f t="shared" si="45"/>
        <v/>
      </c>
      <c r="M147" t="str">
        <f t="shared" si="50"/>
        <v/>
      </c>
      <c r="N147" t="str">
        <f t="shared" si="51"/>
        <v/>
      </c>
      <c r="O147" t="str">
        <f t="shared" si="52"/>
        <v/>
      </c>
      <c r="P147" t="str">
        <f t="shared" si="53"/>
        <v/>
      </c>
      <c r="Q147" t="str">
        <f t="shared" si="54"/>
        <v/>
      </c>
      <c r="R147" t="str">
        <f t="shared" si="55"/>
        <v/>
      </c>
      <c r="S147" t="str">
        <f t="shared" si="56"/>
        <v/>
      </c>
      <c r="T147" t="str">
        <f t="shared" si="46"/>
        <v/>
      </c>
      <c r="U147" t="str">
        <f t="shared" si="57"/>
        <v/>
      </c>
      <c r="V147" t="str">
        <f t="shared" si="58"/>
        <v/>
      </c>
      <c r="W147" t="str">
        <f t="shared" si="59"/>
        <v/>
      </c>
      <c r="X147" t="str">
        <f t="shared" si="60"/>
        <v/>
      </c>
      <c r="Y147" t="str">
        <f t="shared" si="61"/>
        <v/>
      </c>
      <c r="Z147" s="43" t="str">
        <f t="shared" si="62"/>
        <v/>
      </c>
      <c r="AA147" s="43" t="str">
        <f t="shared" si="63"/>
        <v/>
      </c>
    </row>
    <row r="148" spans="1:27" x14ac:dyDescent="0.25">
      <c r="A148">
        <f>ROW()</f>
        <v>148</v>
      </c>
      <c r="B148" s="8"/>
      <c r="C148" s="13"/>
      <c r="D148" s="8"/>
      <c r="E148" s="9"/>
      <c r="F148" s="9"/>
      <c r="G148" s="19" t="str">
        <f t="shared" si="47"/>
        <v/>
      </c>
      <c r="H148" t="str">
        <f t="shared" si="48"/>
        <v/>
      </c>
      <c r="I148" t="str">
        <f t="shared" si="43"/>
        <v/>
      </c>
      <c r="J148" t="str">
        <f t="shared" si="44"/>
        <v/>
      </c>
      <c r="K148" t="str">
        <f t="shared" si="49"/>
        <v/>
      </c>
      <c r="L148" t="str">
        <f t="shared" si="45"/>
        <v/>
      </c>
      <c r="M148" t="str">
        <f t="shared" si="50"/>
        <v/>
      </c>
      <c r="N148" t="str">
        <f t="shared" si="51"/>
        <v/>
      </c>
      <c r="O148" t="str">
        <f t="shared" si="52"/>
        <v/>
      </c>
      <c r="P148" t="str">
        <f t="shared" si="53"/>
        <v/>
      </c>
      <c r="Q148" t="str">
        <f t="shared" si="54"/>
        <v/>
      </c>
      <c r="R148" t="str">
        <f t="shared" si="55"/>
        <v/>
      </c>
      <c r="S148" t="str">
        <f t="shared" si="56"/>
        <v/>
      </c>
      <c r="T148" t="str">
        <f t="shared" si="46"/>
        <v/>
      </c>
      <c r="U148" t="str">
        <f t="shared" si="57"/>
        <v/>
      </c>
      <c r="V148" t="str">
        <f t="shared" si="58"/>
        <v/>
      </c>
      <c r="W148" t="str">
        <f t="shared" si="59"/>
        <v/>
      </c>
      <c r="X148" t="str">
        <f t="shared" si="60"/>
        <v/>
      </c>
      <c r="Y148" t="str">
        <f t="shared" si="61"/>
        <v/>
      </c>
      <c r="Z148" s="43" t="str">
        <f t="shared" si="62"/>
        <v/>
      </c>
      <c r="AA148" s="43" t="str">
        <f t="shared" si="63"/>
        <v/>
      </c>
    </row>
    <row r="149" spans="1:27" x14ac:dyDescent="0.25">
      <c r="A149">
        <f>ROW()</f>
        <v>149</v>
      </c>
      <c r="B149" s="10"/>
      <c r="C149" s="14"/>
      <c r="D149" s="10"/>
      <c r="E149" s="11"/>
      <c r="F149" s="11"/>
      <c r="G149" s="19" t="str">
        <f t="shared" si="47"/>
        <v/>
      </c>
      <c r="H149" t="str">
        <f t="shared" si="48"/>
        <v/>
      </c>
      <c r="I149" t="str">
        <f t="shared" si="43"/>
        <v/>
      </c>
      <c r="J149" t="str">
        <f t="shared" si="44"/>
        <v/>
      </c>
      <c r="K149" t="str">
        <f t="shared" si="49"/>
        <v/>
      </c>
      <c r="L149" t="str">
        <f t="shared" si="45"/>
        <v/>
      </c>
      <c r="M149" t="str">
        <f t="shared" si="50"/>
        <v/>
      </c>
      <c r="N149" t="str">
        <f t="shared" si="51"/>
        <v/>
      </c>
      <c r="O149" t="str">
        <f t="shared" si="52"/>
        <v/>
      </c>
      <c r="P149" t="str">
        <f t="shared" si="53"/>
        <v/>
      </c>
      <c r="Q149" t="str">
        <f t="shared" si="54"/>
        <v/>
      </c>
      <c r="R149" t="str">
        <f t="shared" si="55"/>
        <v/>
      </c>
      <c r="S149" t="str">
        <f t="shared" si="56"/>
        <v/>
      </c>
      <c r="T149" t="str">
        <f t="shared" si="46"/>
        <v/>
      </c>
      <c r="U149" t="str">
        <f t="shared" si="57"/>
        <v/>
      </c>
      <c r="V149" t="str">
        <f t="shared" si="58"/>
        <v/>
      </c>
      <c r="W149" t="str">
        <f t="shared" si="59"/>
        <v/>
      </c>
      <c r="X149" t="str">
        <f t="shared" si="60"/>
        <v/>
      </c>
      <c r="Y149" t="str">
        <f t="shared" si="61"/>
        <v/>
      </c>
      <c r="Z149" s="43" t="str">
        <f t="shared" si="62"/>
        <v/>
      </c>
      <c r="AA149" s="43" t="str">
        <f t="shared" si="63"/>
        <v/>
      </c>
    </row>
    <row r="150" spans="1:27" x14ac:dyDescent="0.25">
      <c r="A150">
        <f>ROW()</f>
        <v>150</v>
      </c>
      <c r="B150" s="8"/>
      <c r="C150" s="13"/>
      <c r="D150" s="8"/>
      <c r="E150" s="9"/>
      <c r="F150" s="9"/>
      <c r="G150" s="19" t="str">
        <f t="shared" si="47"/>
        <v/>
      </c>
      <c r="H150" t="str">
        <f t="shared" si="48"/>
        <v/>
      </c>
      <c r="I150" t="str">
        <f t="shared" si="43"/>
        <v/>
      </c>
      <c r="J150" t="str">
        <f t="shared" si="44"/>
        <v/>
      </c>
      <c r="K150" t="str">
        <f t="shared" si="49"/>
        <v/>
      </c>
      <c r="L150" t="str">
        <f t="shared" si="45"/>
        <v/>
      </c>
      <c r="M150" t="str">
        <f t="shared" si="50"/>
        <v/>
      </c>
      <c r="N150" t="str">
        <f t="shared" si="51"/>
        <v/>
      </c>
      <c r="O150" t="str">
        <f t="shared" si="52"/>
        <v/>
      </c>
      <c r="P150" t="str">
        <f t="shared" si="53"/>
        <v/>
      </c>
      <c r="Q150" t="str">
        <f t="shared" si="54"/>
        <v/>
      </c>
      <c r="R150" t="str">
        <f t="shared" si="55"/>
        <v/>
      </c>
      <c r="S150" t="str">
        <f t="shared" si="56"/>
        <v/>
      </c>
      <c r="T150" t="str">
        <f t="shared" si="46"/>
        <v/>
      </c>
      <c r="U150" t="str">
        <f t="shared" si="57"/>
        <v/>
      </c>
      <c r="V150" t="str">
        <f t="shared" si="58"/>
        <v/>
      </c>
      <c r="W150" t="str">
        <f t="shared" si="59"/>
        <v/>
      </c>
      <c r="X150" t="str">
        <f t="shared" si="60"/>
        <v/>
      </c>
      <c r="Y150" t="str">
        <f t="shared" si="61"/>
        <v/>
      </c>
      <c r="Z150" s="43" t="str">
        <f t="shared" si="62"/>
        <v/>
      </c>
      <c r="AA150" s="43" t="str">
        <f t="shared" si="63"/>
        <v/>
      </c>
    </row>
    <row r="151" spans="1:27" x14ac:dyDescent="0.25">
      <c r="A151">
        <f>ROW()</f>
        <v>151</v>
      </c>
      <c r="B151" s="10"/>
      <c r="C151" s="14"/>
      <c r="D151" s="10"/>
      <c r="E151" s="11"/>
      <c r="F151" s="11"/>
      <c r="G151" s="19" t="str">
        <f t="shared" si="47"/>
        <v/>
      </c>
      <c r="H151" t="str">
        <f t="shared" si="48"/>
        <v/>
      </c>
      <c r="I151" t="str">
        <f t="shared" si="43"/>
        <v/>
      </c>
      <c r="J151" t="str">
        <f t="shared" si="44"/>
        <v/>
      </c>
      <c r="K151" t="str">
        <f t="shared" si="49"/>
        <v/>
      </c>
      <c r="L151" t="str">
        <f t="shared" si="45"/>
        <v/>
      </c>
      <c r="M151" t="str">
        <f t="shared" si="50"/>
        <v/>
      </c>
      <c r="N151" t="str">
        <f t="shared" si="51"/>
        <v/>
      </c>
      <c r="O151" t="str">
        <f t="shared" si="52"/>
        <v/>
      </c>
      <c r="P151" t="str">
        <f t="shared" si="53"/>
        <v/>
      </c>
      <c r="Q151" t="str">
        <f t="shared" si="54"/>
        <v/>
      </c>
      <c r="R151" t="str">
        <f t="shared" si="55"/>
        <v/>
      </c>
      <c r="S151" t="str">
        <f t="shared" si="56"/>
        <v/>
      </c>
      <c r="T151" t="str">
        <f t="shared" si="46"/>
        <v/>
      </c>
      <c r="U151" t="str">
        <f t="shared" si="57"/>
        <v/>
      </c>
      <c r="V151" t="str">
        <f t="shared" si="58"/>
        <v/>
      </c>
      <c r="W151" t="str">
        <f t="shared" si="59"/>
        <v/>
      </c>
      <c r="X151" t="str">
        <f t="shared" si="60"/>
        <v/>
      </c>
      <c r="Y151" t="str">
        <f t="shared" si="61"/>
        <v/>
      </c>
      <c r="Z151" s="43" t="str">
        <f t="shared" si="62"/>
        <v/>
      </c>
      <c r="AA151" s="43" t="str">
        <f t="shared" si="63"/>
        <v/>
      </c>
    </row>
    <row r="152" spans="1:27" x14ac:dyDescent="0.25">
      <c r="A152">
        <f>ROW()</f>
        <v>152</v>
      </c>
      <c r="B152" s="8"/>
      <c r="C152" s="13"/>
      <c r="D152" s="8"/>
      <c r="E152" s="9"/>
      <c r="F152" s="9"/>
      <c r="G152" s="19" t="str">
        <f t="shared" si="47"/>
        <v/>
      </c>
      <c r="H152" t="str">
        <f t="shared" si="48"/>
        <v/>
      </c>
      <c r="I152" t="str">
        <f t="shared" si="43"/>
        <v/>
      </c>
      <c r="J152" t="str">
        <f t="shared" si="44"/>
        <v/>
      </c>
      <c r="K152" t="str">
        <f t="shared" si="49"/>
        <v/>
      </c>
      <c r="L152" t="str">
        <f t="shared" si="45"/>
        <v/>
      </c>
      <c r="M152" t="str">
        <f t="shared" si="50"/>
        <v/>
      </c>
      <c r="N152" t="str">
        <f t="shared" si="51"/>
        <v/>
      </c>
      <c r="O152" t="str">
        <f t="shared" si="52"/>
        <v/>
      </c>
      <c r="P152" t="str">
        <f t="shared" si="53"/>
        <v/>
      </c>
      <c r="Q152" t="str">
        <f t="shared" si="54"/>
        <v/>
      </c>
      <c r="R152" t="str">
        <f t="shared" si="55"/>
        <v/>
      </c>
      <c r="S152" t="str">
        <f t="shared" si="56"/>
        <v/>
      </c>
      <c r="T152" t="str">
        <f t="shared" si="46"/>
        <v/>
      </c>
      <c r="U152" t="str">
        <f t="shared" si="57"/>
        <v/>
      </c>
      <c r="V152" t="str">
        <f t="shared" si="58"/>
        <v/>
      </c>
      <c r="W152" t="str">
        <f t="shared" si="59"/>
        <v/>
      </c>
      <c r="X152" t="str">
        <f t="shared" si="60"/>
        <v/>
      </c>
      <c r="Y152" t="str">
        <f t="shared" si="61"/>
        <v/>
      </c>
      <c r="Z152" s="43" t="str">
        <f t="shared" si="62"/>
        <v/>
      </c>
      <c r="AA152" s="43" t="str">
        <f t="shared" si="63"/>
        <v/>
      </c>
    </row>
    <row r="153" spans="1:27" x14ac:dyDescent="0.25">
      <c r="A153">
        <f>ROW()</f>
        <v>153</v>
      </c>
      <c r="B153" s="10"/>
      <c r="C153" s="14"/>
      <c r="D153" s="10"/>
      <c r="E153" s="11"/>
      <c r="F153" s="11"/>
      <c r="G153" s="19" t="str">
        <f t="shared" si="47"/>
        <v/>
      </c>
      <c r="H153" t="str">
        <f t="shared" si="48"/>
        <v/>
      </c>
      <c r="I153" t="str">
        <f t="shared" si="43"/>
        <v/>
      </c>
      <c r="J153" t="str">
        <f t="shared" si="44"/>
        <v/>
      </c>
      <c r="K153" t="str">
        <f t="shared" si="49"/>
        <v/>
      </c>
      <c r="L153" t="str">
        <f t="shared" si="45"/>
        <v/>
      </c>
      <c r="M153" t="str">
        <f t="shared" si="50"/>
        <v/>
      </c>
      <c r="N153" t="str">
        <f t="shared" si="51"/>
        <v/>
      </c>
      <c r="O153" t="str">
        <f t="shared" si="52"/>
        <v/>
      </c>
      <c r="P153" t="str">
        <f t="shared" si="53"/>
        <v/>
      </c>
      <c r="Q153" t="str">
        <f t="shared" si="54"/>
        <v/>
      </c>
      <c r="R153" t="str">
        <f t="shared" si="55"/>
        <v/>
      </c>
      <c r="S153" t="str">
        <f t="shared" si="56"/>
        <v/>
      </c>
      <c r="T153" t="str">
        <f t="shared" si="46"/>
        <v/>
      </c>
      <c r="U153" t="str">
        <f t="shared" si="57"/>
        <v/>
      </c>
      <c r="V153" t="str">
        <f t="shared" si="58"/>
        <v/>
      </c>
      <c r="W153" t="str">
        <f t="shared" si="59"/>
        <v/>
      </c>
      <c r="X153" t="str">
        <f t="shared" si="60"/>
        <v/>
      </c>
      <c r="Y153" t="str">
        <f t="shared" si="61"/>
        <v/>
      </c>
      <c r="Z153" s="43" t="str">
        <f t="shared" si="62"/>
        <v/>
      </c>
      <c r="AA153" s="43" t="str">
        <f t="shared" si="63"/>
        <v/>
      </c>
    </row>
    <row r="154" spans="1:27" x14ac:dyDescent="0.25">
      <c r="A154">
        <f>ROW()</f>
        <v>154</v>
      </c>
      <c r="B154" s="8"/>
      <c r="C154" s="13"/>
      <c r="D154" s="8"/>
      <c r="E154" s="9"/>
      <c r="F154" s="9"/>
      <c r="G154" s="19" t="str">
        <f t="shared" si="47"/>
        <v/>
      </c>
      <c r="H154" t="str">
        <f t="shared" si="48"/>
        <v/>
      </c>
      <c r="I154" t="str">
        <f t="shared" si="43"/>
        <v/>
      </c>
      <c r="J154" t="str">
        <f t="shared" si="44"/>
        <v/>
      </c>
      <c r="K154" t="str">
        <f t="shared" si="49"/>
        <v/>
      </c>
      <c r="L154" t="str">
        <f t="shared" si="45"/>
        <v/>
      </c>
      <c r="M154" t="str">
        <f t="shared" si="50"/>
        <v/>
      </c>
      <c r="N154" t="str">
        <f t="shared" si="51"/>
        <v/>
      </c>
      <c r="O154" t="str">
        <f t="shared" si="52"/>
        <v/>
      </c>
      <c r="P154" t="str">
        <f t="shared" si="53"/>
        <v/>
      </c>
      <c r="Q154" t="str">
        <f t="shared" si="54"/>
        <v/>
      </c>
      <c r="R154" t="str">
        <f t="shared" si="55"/>
        <v/>
      </c>
      <c r="S154" t="str">
        <f t="shared" si="56"/>
        <v/>
      </c>
      <c r="T154" t="str">
        <f t="shared" si="46"/>
        <v/>
      </c>
      <c r="U154" t="str">
        <f t="shared" si="57"/>
        <v/>
      </c>
      <c r="V154" t="str">
        <f t="shared" si="58"/>
        <v/>
      </c>
      <c r="W154" t="str">
        <f t="shared" si="59"/>
        <v/>
      </c>
      <c r="X154" t="str">
        <f t="shared" si="60"/>
        <v/>
      </c>
      <c r="Y154" t="str">
        <f t="shared" si="61"/>
        <v/>
      </c>
      <c r="Z154" s="43" t="str">
        <f t="shared" si="62"/>
        <v/>
      </c>
      <c r="AA154" s="43" t="str">
        <f t="shared" si="63"/>
        <v/>
      </c>
    </row>
    <row r="155" spans="1:27" x14ac:dyDescent="0.25">
      <c r="A155">
        <f>ROW()</f>
        <v>155</v>
      </c>
      <c r="B155" s="10"/>
      <c r="C155" s="14"/>
      <c r="D155" s="10"/>
      <c r="E155" s="11"/>
      <c r="F155" s="11"/>
      <c r="G155" s="19" t="str">
        <f t="shared" si="47"/>
        <v/>
      </c>
      <c r="H155" t="str">
        <f t="shared" si="48"/>
        <v/>
      </c>
      <c r="I155" t="str">
        <f t="shared" si="43"/>
        <v/>
      </c>
      <c r="J155" t="str">
        <f t="shared" si="44"/>
        <v/>
      </c>
      <c r="K155" t="str">
        <f t="shared" si="49"/>
        <v/>
      </c>
      <c r="L155" t="str">
        <f t="shared" si="45"/>
        <v/>
      </c>
      <c r="M155" t="str">
        <f t="shared" si="50"/>
        <v/>
      </c>
      <c r="N155" t="str">
        <f t="shared" si="51"/>
        <v/>
      </c>
      <c r="O155" t="str">
        <f t="shared" si="52"/>
        <v/>
      </c>
      <c r="P155" t="str">
        <f t="shared" si="53"/>
        <v/>
      </c>
      <c r="Q155" t="str">
        <f t="shared" si="54"/>
        <v/>
      </c>
      <c r="R155" t="str">
        <f t="shared" si="55"/>
        <v/>
      </c>
      <c r="S155" t="str">
        <f t="shared" si="56"/>
        <v/>
      </c>
      <c r="T155" t="str">
        <f t="shared" si="46"/>
        <v/>
      </c>
      <c r="U155" t="str">
        <f t="shared" si="57"/>
        <v/>
      </c>
      <c r="V155" t="str">
        <f t="shared" si="58"/>
        <v/>
      </c>
      <c r="W155" t="str">
        <f t="shared" si="59"/>
        <v/>
      </c>
      <c r="X155" t="str">
        <f t="shared" si="60"/>
        <v/>
      </c>
      <c r="Y155" t="str">
        <f t="shared" si="61"/>
        <v/>
      </c>
      <c r="Z155" s="43" t="str">
        <f t="shared" si="62"/>
        <v/>
      </c>
      <c r="AA155" s="43" t="str">
        <f t="shared" si="63"/>
        <v/>
      </c>
    </row>
    <row r="156" spans="1:27" x14ac:dyDescent="0.25">
      <c r="A156">
        <f>ROW()</f>
        <v>156</v>
      </c>
      <c r="B156" s="8"/>
      <c r="C156" s="13"/>
      <c r="D156" s="8"/>
      <c r="E156" s="9"/>
      <c r="F156" s="9"/>
      <c r="G156" s="19" t="str">
        <f t="shared" si="47"/>
        <v/>
      </c>
      <c r="H156" t="str">
        <f t="shared" si="48"/>
        <v/>
      </c>
      <c r="I156" t="str">
        <f t="shared" si="43"/>
        <v/>
      </c>
      <c r="J156" t="str">
        <f t="shared" si="44"/>
        <v/>
      </c>
      <c r="K156" t="str">
        <f t="shared" si="49"/>
        <v/>
      </c>
      <c r="L156" t="str">
        <f t="shared" si="45"/>
        <v/>
      </c>
      <c r="M156" t="str">
        <f t="shared" si="50"/>
        <v/>
      </c>
      <c r="N156" t="str">
        <f t="shared" si="51"/>
        <v/>
      </c>
      <c r="O156" t="str">
        <f t="shared" si="52"/>
        <v/>
      </c>
      <c r="P156" t="str">
        <f t="shared" si="53"/>
        <v/>
      </c>
      <c r="Q156" t="str">
        <f t="shared" si="54"/>
        <v/>
      </c>
      <c r="R156" t="str">
        <f t="shared" si="55"/>
        <v/>
      </c>
      <c r="S156" t="str">
        <f t="shared" si="56"/>
        <v/>
      </c>
      <c r="T156" t="str">
        <f t="shared" si="46"/>
        <v/>
      </c>
      <c r="U156" t="str">
        <f t="shared" si="57"/>
        <v/>
      </c>
      <c r="V156" t="str">
        <f t="shared" si="58"/>
        <v/>
      </c>
      <c r="W156" t="str">
        <f t="shared" si="59"/>
        <v/>
      </c>
      <c r="X156" t="str">
        <f t="shared" si="60"/>
        <v/>
      </c>
      <c r="Y156" t="str">
        <f t="shared" si="61"/>
        <v/>
      </c>
      <c r="Z156" s="43" t="str">
        <f t="shared" si="62"/>
        <v/>
      </c>
      <c r="AA156" s="43" t="str">
        <f t="shared" si="63"/>
        <v/>
      </c>
    </row>
    <row r="157" spans="1:27" x14ac:dyDescent="0.25">
      <c r="A157">
        <f>ROW()</f>
        <v>157</v>
      </c>
      <c r="B157" s="10"/>
      <c r="C157" s="14"/>
      <c r="D157" s="10"/>
      <c r="E157" s="11"/>
      <c r="F157" s="11"/>
      <c r="G157" s="19" t="str">
        <f t="shared" si="47"/>
        <v/>
      </c>
      <c r="H157" t="str">
        <f t="shared" si="48"/>
        <v/>
      </c>
      <c r="I157" t="str">
        <f t="shared" si="43"/>
        <v/>
      </c>
      <c r="J157" t="str">
        <f t="shared" si="44"/>
        <v/>
      </c>
      <c r="K157" t="str">
        <f t="shared" si="49"/>
        <v/>
      </c>
      <c r="L157" t="str">
        <f t="shared" si="45"/>
        <v/>
      </c>
      <c r="M157" t="str">
        <f t="shared" si="50"/>
        <v/>
      </c>
      <c r="N157" t="str">
        <f t="shared" si="51"/>
        <v/>
      </c>
      <c r="O157" t="str">
        <f t="shared" si="52"/>
        <v/>
      </c>
      <c r="P157" t="str">
        <f t="shared" si="53"/>
        <v/>
      </c>
      <c r="Q157" t="str">
        <f t="shared" si="54"/>
        <v/>
      </c>
      <c r="R157" t="str">
        <f t="shared" si="55"/>
        <v/>
      </c>
      <c r="S157" t="str">
        <f t="shared" si="56"/>
        <v/>
      </c>
      <c r="T157" t="str">
        <f t="shared" si="46"/>
        <v/>
      </c>
      <c r="U157" t="str">
        <f t="shared" si="57"/>
        <v/>
      </c>
      <c r="V157" t="str">
        <f t="shared" si="58"/>
        <v/>
      </c>
      <c r="W157" t="str">
        <f t="shared" si="59"/>
        <v/>
      </c>
      <c r="X157" t="str">
        <f t="shared" si="60"/>
        <v/>
      </c>
      <c r="Y157" t="str">
        <f t="shared" si="61"/>
        <v/>
      </c>
      <c r="Z157" s="43" t="str">
        <f t="shared" si="62"/>
        <v/>
      </c>
      <c r="AA157" s="43" t="str">
        <f t="shared" si="63"/>
        <v/>
      </c>
    </row>
    <row r="158" spans="1:27" x14ac:dyDescent="0.25">
      <c r="A158">
        <f>ROW()</f>
        <v>158</v>
      </c>
      <c r="B158" s="8"/>
      <c r="C158" s="13"/>
      <c r="D158" s="8"/>
      <c r="E158" s="9"/>
      <c r="F158" s="9"/>
      <c r="G158" s="19" t="str">
        <f t="shared" si="47"/>
        <v/>
      </c>
      <c r="H158" t="str">
        <f t="shared" si="48"/>
        <v/>
      </c>
      <c r="I158" t="str">
        <f t="shared" si="43"/>
        <v/>
      </c>
      <c r="J158" t="str">
        <f t="shared" si="44"/>
        <v/>
      </c>
      <c r="K158" t="str">
        <f t="shared" si="49"/>
        <v/>
      </c>
      <c r="L158" t="str">
        <f t="shared" si="45"/>
        <v/>
      </c>
      <c r="M158" t="str">
        <f t="shared" si="50"/>
        <v/>
      </c>
      <c r="N158" t="str">
        <f t="shared" si="51"/>
        <v/>
      </c>
      <c r="O158" t="str">
        <f t="shared" si="52"/>
        <v/>
      </c>
      <c r="P158" t="str">
        <f t="shared" si="53"/>
        <v/>
      </c>
      <c r="Q158" t="str">
        <f t="shared" si="54"/>
        <v/>
      </c>
      <c r="R158" t="str">
        <f t="shared" si="55"/>
        <v/>
      </c>
      <c r="S158" t="str">
        <f t="shared" si="56"/>
        <v/>
      </c>
      <c r="T158" t="str">
        <f t="shared" si="46"/>
        <v/>
      </c>
      <c r="U158" t="str">
        <f t="shared" si="57"/>
        <v/>
      </c>
      <c r="V158" t="str">
        <f t="shared" si="58"/>
        <v/>
      </c>
      <c r="W158" t="str">
        <f t="shared" si="59"/>
        <v/>
      </c>
      <c r="X158" t="str">
        <f t="shared" si="60"/>
        <v/>
      </c>
      <c r="Y158" t="str">
        <f t="shared" si="61"/>
        <v/>
      </c>
      <c r="Z158" s="43" t="str">
        <f t="shared" si="62"/>
        <v/>
      </c>
      <c r="AA158" s="43" t="str">
        <f t="shared" si="63"/>
        <v/>
      </c>
    </row>
    <row r="159" spans="1:27" x14ac:dyDescent="0.25">
      <c r="A159">
        <f>ROW()</f>
        <v>159</v>
      </c>
      <c r="B159" s="10"/>
      <c r="C159" s="14"/>
      <c r="D159" s="10"/>
      <c r="E159" s="11"/>
      <c r="F159" s="11"/>
      <c r="G159" s="19" t="str">
        <f t="shared" si="47"/>
        <v/>
      </c>
      <c r="H159" t="str">
        <f t="shared" si="48"/>
        <v/>
      </c>
      <c r="I159" t="str">
        <f t="shared" si="43"/>
        <v/>
      </c>
      <c r="J159" t="str">
        <f t="shared" si="44"/>
        <v/>
      </c>
      <c r="K159" t="str">
        <f t="shared" si="49"/>
        <v/>
      </c>
      <c r="L159" t="str">
        <f t="shared" si="45"/>
        <v/>
      </c>
      <c r="M159" t="str">
        <f t="shared" si="50"/>
        <v/>
      </c>
      <c r="N159" t="str">
        <f t="shared" si="51"/>
        <v/>
      </c>
      <c r="O159" t="str">
        <f t="shared" si="52"/>
        <v/>
      </c>
      <c r="P159" t="str">
        <f t="shared" si="53"/>
        <v/>
      </c>
      <c r="Q159" t="str">
        <f t="shared" si="54"/>
        <v/>
      </c>
      <c r="R159" t="str">
        <f t="shared" si="55"/>
        <v/>
      </c>
      <c r="S159" t="str">
        <f t="shared" si="56"/>
        <v/>
      </c>
      <c r="T159" t="str">
        <f t="shared" si="46"/>
        <v/>
      </c>
      <c r="U159" t="str">
        <f t="shared" si="57"/>
        <v/>
      </c>
      <c r="V159" t="str">
        <f t="shared" si="58"/>
        <v/>
      </c>
      <c r="W159" t="str">
        <f t="shared" si="59"/>
        <v/>
      </c>
      <c r="X159" t="str">
        <f t="shared" si="60"/>
        <v/>
      </c>
      <c r="Y159" t="str">
        <f t="shared" si="61"/>
        <v/>
      </c>
      <c r="Z159" s="43" t="str">
        <f t="shared" si="62"/>
        <v/>
      </c>
      <c r="AA159" s="43" t="str">
        <f t="shared" si="63"/>
        <v/>
      </c>
    </row>
    <row r="160" spans="1:27" x14ac:dyDescent="0.25">
      <c r="A160">
        <f>ROW()</f>
        <v>160</v>
      </c>
      <c r="B160" s="8"/>
      <c r="C160" s="13"/>
      <c r="D160" s="8"/>
      <c r="E160" s="9"/>
      <c r="F160" s="9"/>
      <c r="G160" s="19" t="str">
        <f t="shared" si="47"/>
        <v/>
      </c>
      <c r="H160" t="str">
        <f t="shared" si="48"/>
        <v/>
      </c>
      <c r="I160" t="str">
        <f t="shared" si="43"/>
        <v/>
      </c>
      <c r="J160" t="str">
        <f t="shared" si="44"/>
        <v/>
      </c>
      <c r="K160" t="str">
        <f t="shared" si="49"/>
        <v/>
      </c>
      <c r="L160" t="str">
        <f t="shared" si="45"/>
        <v/>
      </c>
      <c r="M160" t="str">
        <f t="shared" si="50"/>
        <v/>
      </c>
      <c r="N160" t="str">
        <f t="shared" si="51"/>
        <v/>
      </c>
      <c r="O160" t="str">
        <f t="shared" si="52"/>
        <v/>
      </c>
      <c r="P160" t="str">
        <f t="shared" si="53"/>
        <v/>
      </c>
      <c r="Q160" t="str">
        <f t="shared" si="54"/>
        <v/>
      </c>
      <c r="R160" t="str">
        <f t="shared" si="55"/>
        <v/>
      </c>
      <c r="S160" t="str">
        <f t="shared" si="56"/>
        <v/>
      </c>
      <c r="T160" t="str">
        <f t="shared" si="46"/>
        <v/>
      </c>
      <c r="U160" t="str">
        <f t="shared" si="57"/>
        <v/>
      </c>
      <c r="V160" t="str">
        <f t="shared" si="58"/>
        <v/>
      </c>
      <c r="W160" t="str">
        <f t="shared" si="59"/>
        <v/>
      </c>
      <c r="X160" t="str">
        <f t="shared" si="60"/>
        <v/>
      </c>
      <c r="Y160" t="str">
        <f t="shared" si="61"/>
        <v/>
      </c>
      <c r="Z160" s="43" t="str">
        <f t="shared" si="62"/>
        <v/>
      </c>
      <c r="AA160" s="43" t="str">
        <f t="shared" si="63"/>
        <v/>
      </c>
    </row>
    <row r="161" spans="1:27" x14ac:dyDescent="0.25">
      <c r="A161">
        <f>ROW()</f>
        <v>161</v>
      </c>
      <c r="B161" s="10"/>
      <c r="C161" s="14"/>
      <c r="D161" s="10"/>
      <c r="E161" s="11"/>
      <c r="F161" s="11"/>
      <c r="G161" s="19" t="str">
        <f t="shared" si="47"/>
        <v/>
      </c>
      <c r="H161" t="str">
        <f t="shared" si="48"/>
        <v/>
      </c>
      <c r="I161" t="str">
        <f t="shared" si="43"/>
        <v/>
      </c>
      <c r="J161" t="str">
        <f t="shared" si="44"/>
        <v/>
      </c>
      <c r="K161" t="str">
        <f t="shared" si="49"/>
        <v/>
      </c>
      <c r="L161" t="str">
        <f t="shared" si="45"/>
        <v/>
      </c>
      <c r="M161" t="str">
        <f t="shared" si="50"/>
        <v/>
      </c>
      <c r="N161" t="str">
        <f t="shared" si="51"/>
        <v/>
      </c>
      <c r="O161" t="str">
        <f t="shared" si="52"/>
        <v/>
      </c>
      <c r="P161" t="str">
        <f t="shared" si="53"/>
        <v/>
      </c>
      <c r="Q161" t="str">
        <f t="shared" si="54"/>
        <v/>
      </c>
      <c r="R161" t="str">
        <f t="shared" si="55"/>
        <v/>
      </c>
      <c r="S161" t="str">
        <f t="shared" si="56"/>
        <v/>
      </c>
      <c r="T161" t="str">
        <f t="shared" si="46"/>
        <v/>
      </c>
      <c r="U161" t="str">
        <f t="shared" si="57"/>
        <v/>
      </c>
      <c r="V161" t="str">
        <f t="shared" si="58"/>
        <v/>
      </c>
      <c r="W161" t="str">
        <f t="shared" si="59"/>
        <v/>
      </c>
      <c r="X161" t="str">
        <f t="shared" si="60"/>
        <v/>
      </c>
      <c r="Y161" t="str">
        <f t="shared" si="61"/>
        <v/>
      </c>
      <c r="Z161" s="43" t="str">
        <f t="shared" si="62"/>
        <v/>
      </c>
      <c r="AA161" s="43" t="str">
        <f t="shared" si="63"/>
        <v/>
      </c>
    </row>
    <row r="162" spans="1:27" x14ac:dyDescent="0.25">
      <c r="A162">
        <f>ROW()</f>
        <v>162</v>
      </c>
      <c r="B162" s="8"/>
      <c r="C162" s="13"/>
      <c r="D162" s="8"/>
      <c r="E162" s="9"/>
      <c r="F162" s="9"/>
      <c r="G162" s="19" t="str">
        <f t="shared" si="47"/>
        <v/>
      </c>
      <c r="H162" t="str">
        <f t="shared" si="48"/>
        <v/>
      </c>
      <c r="I162" t="str">
        <f t="shared" si="43"/>
        <v/>
      </c>
      <c r="J162" t="str">
        <f t="shared" si="44"/>
        <v/>
      </c>
      <c r="K162" t="str">
        <f t="shared" si="49"/>
        <v/>
      </c>
      <c r="L162" t="str">
        <f t="shared" si="45"/>
        <v/>
      </c>
      <c r="M162" t="str">
        <f t="shared" si="50"/>
        <v/>
      </c>
      <c r="N162" t="str">
        <f t="shared" si="51"/>
        <v/>
      </c>
      <c r="O162" t="str">
        <f t="shared" si="52"/>
        <v/>
      </c>
      <c r="P162" t="str">
        <f t="shared" si="53"/>
        <v/>
      </c>
      <c r="Q162" t="str">
        <f t="shared" si="54"/>
        <v/>
      </c>
      <c r="R162" t="str">
        <f t="shared" si="55"/>
        <v/>
      </c>
      <c r="S162" t="str">
        <f t="shared" si="56"/>
        <v/>
      </c>
      <c r="T162" t="str">
        <f t="shared" si="46"/>
        <v/>
      </c>
      <c r="U162" t="str">
        <f t="shared" si="57"/>
        <v/>
      </c>
      <c r="V162" t="str">
        <f t="shared" si="58"/>
        <v/>
      </c>
      <c r="W162" t="str">
        <f t="shared" si="59"/>
        <v/>
      </c>
      <c r="X162" t="str">
        <f t="shared" si="60"/>
        <v/>
      </c>
      <c r="Y162" t="str">
        <f t="shared" si="61"/>
        <v/>
      </c>
      <c r="Z162" s="43" t="str">
        <f t="shared" si="62"/>
        <v/>
      </c>
      <c r="AA162" s="43" t="str">
        <f t="shared" si="63"/>
        <v/>
      </c>
    </row>
    <row r="163" spans="1:27" x14ac:dyDescent="0.25">
      <c r="A163">
        <f>ROW()</f>
        <v>163</v>
      </c>
      <c r="B163" s="10"/>
      <c r="C163" s="14"/>
      <c r="D163" s="10"/>
      <c r="E163" s="11"/>
      <c r="F163" s="11"/>
      <c r="G163" s="19" t="str">
        <f t="shared" si="47"/>
        <v/>
      </c>
      <c r="H163" t="str">
        <f t="shared" si="48"/>
        <v/>
      </c>
      <c r="I163" t="str">
        <f t="shared" si="43"/>
        <v/>
      </c>
      <c r="J163" t="str">
        <f t="shared" si="44"/>
        <v/>
      </c>
      <c r="K163" t="str">
        <f t="shared" si="49"/>
        <v/>
      </c>
      <c r="L163" t="str">
        <f t="shared" si="45"/>
        <v/>
      </c>
      <c r="M163" t="str">
        <f t="shared" si="50"/>
        <v/>
      </c>
      <c r="N163" t="str">
        <f t="shared" si="51"/>
        <v/>
      </c>
      <c r="O163" t="str">
        <f t="shared" si="52"/>
        <v/>
      </c>
      <c r="P163" t="str">
        <f t="shared" si="53"/>
        <v/>
      </c>
      <c r="Q163" t="str">
        <f t="shared" si="54"/>
        <v/>
      </c>
      <c r="R163" t="str">
        <f t="shared" si="55"/>
        <v/>
      </c>
      <c r="S163" t="str">
        <f t="shared" si="56"/>
        <v/>
      </c>
      <c r="T163" t="str">
        <f t="shared" si="46"/>
        <v/>
      </c>
      <c r="U163" t="str">
        <f t="shared" si="57"/>
        <v/>
      </c>
      <c r="V163" t="str">
        <f t="shared" si="58"/>
        <v/>
      </c>
      <c r="W163" t="str">
        <f t="shared" si="59"/>
        <v/>
      </c>
      <c r="X163" t="str">
        <f t="shared" si="60"/>
        <v/>
      </c>
      <c r="Y163" t="str">
        <f t="shared" si="61"/>
        <v/>
      </c>
      <c r="Z163" s="43" t="str">
        <f t="shared" si="62"/>
        <v/>
      </c>
      <c r="AA163" s="43" t="str">
        <f t="shared" si="63"/>
        <v/>
      </c>
    </row>
    <row r="164" spans="1:27" x14ac:dyDescent="0.25">
      <c r="A164">
        <f>ROW()</f>
        <v>164</v>
      </c>
      <c r="B164" s="8"/>
      <c r="C164" s="13"/>
      <c r="D164" s="8"/>
      <c r="E164" s="9"/>
      <c r="F164" s="9"/>
      <c r="G164" s="19" t="str">
        <f t="shared" si="47"/>
        <v/>
      </c>
      <c r="H164" t="str">
        <f t="shared" si="48"/>
        <v/>
      </c>
      <c r="I164" t="str">
        <f t="shared" si="43"/>
        <v/>
      </c>
      <c r="J164" t="str">
        <f t="shared" si="44"/>
        <v/>
      </c>
      <c r="K164" t="str">
        <f t="shared" si="49"/>
        <v/>
      </c>
      <c r="L164" t="str">
        <f t="shared" si="45"/>
        <v/>
      </c>
      <c r="M164" t="str">
        <f t="shared" si="50"/>
        <v/>
      </c>
      <c r="N164" t="str">
        <f t="shared" si="51"/>
        <v/>
      </c>
      <c r="O164" t="str">
        <f t="shared" si="52"/>
        <v/>
      </c>
      <c r="P164" t="str">
        <f t="shared" si="53"/>
        <v/>
      </c>
      <c r="Q164" t="str">
        <f t="shared" si="54"/>
        <v/>
      </c>
      <c r="R164" t="str">
        <f t="shared" si="55"/>
        <v/>
      </c>
      <c r="S164" t="str">
        <f t="shared" si="56"/>
        <v/>
      </c>
      <c r="T164" t="str">
        <f t="shared" si="46"/>
        <v/>
      </c>
      <c r="U164" t="str">
        <f t="shared" si="57"/>
        <v/>
      </c>
      <c r="V164" t="str">
        <f t="shared" si="58"/>
        <v/>
      </c>
      <c r="W164" t="str">
        <f t="shared" si="59"/>
        <v/>
      </c>
      <c r="X164" t="str">
        <f t="shared" si="60"/>
        <v/>
      </c>
      <c r="Y164" t="str">
        <f t="shared" si="61"/>
        <v/>
      </c>
      <c r="Z164" s="43" t="str">
        <f t="shared" si="62"/>
        <v/>
      </c>
      <c r="AA164" s="43" t="str">
        <f t="shared" si="63"/>
        <v/>
      </c>
    </row>
    <row r="165" spans="1:27" x14ac:dyDescent="0.25">
      <c r="A165">
        <f>ROW()</f>
        <v>165</v>
      </c>
      <c r="B165" s="10"/>
      <c r="C165" s="14"/>
      <c r="D165" s="10"/>
      <c r="E165" s="11"/>
      <c r="F165" s="11"/>
      <c r="G165" s="19" t="str">
        <f t="shared" si="47"/>
        <v/>
      </c>
      <c r="H165" t="str">
        <f t="shared" si="48"/>
        <v/>
      </c>
      <c r="I165" t="str">
        <f t="shared" si="43"/>
        <v/>
      </c>
      <c r="J165" t="str">
        <f t="shared" si="44"/>
        <v/>
      </c>
      <c r="K165" t="str">
        <f t="shared" si="49"/>
        <v/>
      </c>
      <c r="L165" t="str">
        <f t="shared" si="45"/>
        <v/>
      </c>
      <c r="M165" t="str">
        <f t="shared" si="50"/>
        <v/>
      </c>
      <c r="N165" t="str">
        <f t="shared" si="51"/>
        <v/>
      </c>
      <c r="O165" t="str">
        <f t="shared" si="52"/>
        <v/>
      </c>
      <c r="P165" t="str">
        <f t="shared" si="53"/>
        <v/>
      </c>
      <c r="Q165" t="str">
        <f t="shared" si="54"/>
        <v/>
      </c>
      <c r="R165" t="str">
        <f t="shared" si="55"/>
        <v/>
      </c>
      <c r="S165" t="str">
        <f t="shared" si="56"/>
        <v/>
      </c>
      <c r="T165" t="str">
        <f t="shared" si="46"/>
        <v/>
      </c>
      <c r="U165" t="str">
        <f t="shared" si="57"/>
        <v/>
      </c>
      <c r="V165" t="str">
        <f t="shared" si="58"/>
        <v/>
      </c>
      <c r="W165" t="str">
        <f t="shared" si="59"/>
        <v/>
      </c>
      <c r="X165" t="str">
        <f t="shared" si="60"/>
        <v/>
      </c>
      <c r="Y165" t="str">
        <f t="shared" si="61"/>
        <v/>
      </c>
      <c r="Z165" s="43" t="str">
        <f t="shared" si="62"/>
        <v/>
      </c>
      <c r="AA165" s="43" t="str">
        <f t="shared" si="63"/>
        <v/>
      </c>
    </row>
    <row r="166" spans="1:27" x14ac:dyDescent="0.25">
      <c r="A166">
        <f>ROW()</f>
        <v>166</v>
      </c>
      <c r="B166" s="8"/>
      <c r="C166" s="13"/>
      <c r="D166" s="8"/>
      <c r="E166" s="9"/>
      <c r="F166" s="9"/>
      <c r="G166" s="19" t="str">
        <f t="shared" si="47"/>
        <v/>
      </c>
      <c r="H166" t="str">
        <f t="shared" si="48"/>
        <v/>
      </c>
      <c r="I166" t="str">
        <f t="shared" si="43"/>
        <v/>
      </c>
      <c r="J166" t="str">
        <f t="shared" si="44"/>
        <v/>
      </c>
      <c r="K166" t="str">
        <f t="shared" si="49"/>
        <v/>
      </c>
      <c r="L166" t="str">
        <f t="shared" si="45"/>
        <v/>
      </c>
      <c r="M166" t="str">
        <f t="shared" si="50"/>
        <v/>
      </c>
      <c r="N166" t="str">
        <f t="shared" si="51"/>
        <v/>
      </c>
      <c r="O166" t="str">
        <f t="shared" si="52"/>
        <v/>
      </c>
      <c r="P166" t="str">
        <f t="shared" si="53"/>
        <v/>
      </c>
      <c r="Q166" t="str">
        <f t="shared" si="54"/>
        <v/>
      </c>
      <c r="R166" t="str">
        <f t="shared" si="55"/>
        <v/>
      </c>
      <c r="S166" t="str">
        <f t="shared" si="56"/>
        <v/>
      </c>
      <c r="T166" t="str">
        <f t="shared" si="46"/>
        <v/>
      </c>
      <c r="U166" t="str">
        <f t="shared" si="57"/>
        <v/>
      </c>
      <c r="V166" t="str">
        <f t="shared" si="58"/>
        <v/>
      </c>
      <c r="W166" t="str">
        <f t="shared" si="59"/>
        <v/>
      </c>
      <c r="X166" t="str">
        <f t="shared" si="60"/>
        <v/>
      </c>
      <c r="Y166" t="str">
        <f t="shared" si="61"/>
        <v/>
      </c>
      <c r="Z166" s="43" t="str">
        <f t="shared" si="62"/>
        <v/>
      </c>
      <c r="AA166" s="43" t="str">
        <f t="shared" si="63"/>
        <v/>
      </c>
    </row>
    <row r="167" spans="1:27" x14ac:dyDescent="0.25">
      <c r="A167">
        <f>ROW()</f>
        <v>167</v>
      </c>
      <c r="B167" s="10"/>
      <c r="C167" s="14"/>
      <c r="D167" s="10"/>
      <c r="E167" s="11"/>
      <c r="F167" s="11"/>
      <c r="G167" s="19" t="str">
        <f t="shared" si="47"/>
        <v/>
      </c>
      <c r="H167" t="str">
        <f t="shared" si="48"/>
        <v/>
      </c>
      <c r="I167" t="str">
        <f t="shared" si="43"/>
        <v/>
      </c>
      <c r="J167" t="str">
        <f t="shared" si="44"/>
        <v/>
      </c>
      <c r="K167" t="str">
        <f t="shared" si="49"/>
        <v/>
      </c>
      <c r="L167" t="str">
        <f t="shared" si="45"/>
        <v/>
      </c>
      <c r="M167" t="str">
        <f t="shared" si="50"/>
        <v/>
      </c>
      <c r="N167" t="str">
        <f t="shared" si="51"/>
        <v/>
      </c>
      <c r="O167" t="str">
        <f t="shared" si="52"/>
        <v/>
      </c>
      <c r="P167" t="str">
        <f t="shared" si="53"/>
        <v/>
      </c>
      <c r="Q167" t="str">
        <f t="shared" si="54"/>
        <v/>
      </c>
      <c r="R167" t="str">
        <f t="shared" si="55"/>
        <v/>
      </c>
      <c r="S167" t="str">
        <f t="shared" si="56"/>
        <v/>
      </c>
      <c r="T167" t="str">
        <f t="shared" si="46"/>
        <v/>
      </c>
      <c r="U167" t="str">
        <f t="shared" si="57"/>
        <v/>
      </c>
      <c r="V167" t="str">
        <f t="shared" si="58"/>
        <v/>
      </c>
      <c r="W167" t="str">
        <f t="shared" si="59"/>
        <v/>
      </c>
      <c r="X167" t="str">
        <f t="shared" si="60"/>
        <v/>
      </c>
      <c r="Y167" t="str">
        <f t="shared" si="61"/>
        <v/>
      </c>
      <c r="Z167" s="43" t="str">
        <f t="shared" si="62"/>
        <v/>
      </c>
      <c r="AA167" s="43" t="str">
        <f t="shared" si="63"/>
        <v/>
      </c>
    </row>
    <row r="168" spans="1:27" x14ac:dyDescent="0.25">
      <c r="A168">
        <f>ROW()</f>
        <v>168</v>
      </c>
      <c r="B168" s="8"/>
      <c r="C168" s="13"/>
      <c r="D168" s="8"/>
      <c r="E168" s="9"/>
      <c r="F168" s="9"/>
      <c r="G168" s="19" t="str">
        <f t="shared" si="47"/>
        <v/>
      </c>
      <c r="H168" t="str">
        <f t="shared" si="48"/>
        <v/>
      </c>
      <c r="I168" t="str">
        <f t="shared" si="43"/>
        <v/>
      </c>
      <c r="J168" t="str">
        <f t="shared" si="44"/>
        <v/>
      </c>
      <c r="K168" t="str">
        <f t="shared" si="49"/>
        <v/>
      </c>
      <c r="L168" t="str">
        <f t="shared" si="45"/>
        <v/>
      </c>
      <c r="M168" t="str">
        <f t="shared" si="50"/>
        <v/>
      </c>
      <c r="N168" t="str">
        <f t="shared" si="51"/>
        <v/>
      </c>
      <c r="O168" t="str">
        <f t="shared" si="52"/>
        <v/>
      </c>
      <c r="P168" t="str">
        <f t="shared" si="53"/>
        <v/>
      </c>
      <c r="Q168" t="str">
        <f t="shared" si="54"/>
        <v/>
      </c>
      <c r="R168" t="str">
        <f t="shared" si="55"/>
        <v/>
      </c>
      <c r="S168" t="str">
        <f t="shared" si="56"/>
        <v/>
      </c>
      <c r="T168" t="str">
        <f t="shared" si="46"/>
        <v/>
      </c>
      <c r="U168" t="str">
        <f t="shared" si="57"/>
        <v/>
      </c>
      <c r="V168" t="str">
        <f t="shared" si="58"/>
        <v/>
      </c>
      <c r="W168" t="str">
        <f t="shared" si="59"/>
        <v/>
      </c>
      <c r="X168" t="str">
        <f t="shared" si="60"/>
        <v/>
      </c>
      <c r="Y168" t="str">
        <f t="shared" si="61"/>
        <v/>
      </c>
      <c r="Z168" s="43" t="str">
        <f t="shared" si="62"/>
        <v/>
      </c>
      <c r="AA168" s="43" t="str">
        <f t="shared" si="63"/>
        <v/>
      </c>
    </row>
    <row r="169" spans="1:27" x14ac:dyDescent="0.25">
      <c r="A169">
        <f>ROW()</f>
        <v>169</v>
      </c>
      <c r="B169" s="10"/>
      <c r="C169" s="14"/>
      <c r="D169" s="10"/>
      <c r="E169" s="11"/>
      <c r="F169" s="11"/>
      <c r="G169" s="19" t="str">
        <f t="shared" si="47"/>
        <v/>
      </c>
      <c r="H169" t="str">
        <f t="shared" si="48"/>
        <v/>
      </c>
      <c r="I169" t="str">
        <f t="shared" si="43"/>
        <v/>
      </c>
      <c r="J169" t="str">
        <f t="shared" si="44"/>
        <v/>
      </c>
      <c r="K169" t="str">
        <f t="shared" si="49"/>
        <v/>
      </c>
      <c r="L169" t="str">
        <f t="shared" si="45"/>
        <v/>
      </c>
      <c r="M169" t="str">
        <f t="shared" si="50"/>
        <v/>
      </c>
      <c r="N169" t="str">
        <f t="shared" si="51"/>
        <v/>
      </c>
      <c r="O169" t="str">
        <f t="shared" si="52"/>
        <v/>
      </c>
      <c r="P169" t="str">
        <f t="shared" si="53"/>
        <v/>
      </c>
      <c r="Q169" t="str">
        <f t="shared" si="54"/>
        <v/>
      </c>
      <c r="R169" t="str">
        <f t="shared" si="55"/>
        <v/>
      </c>
      <c r="S169" t="str">
        <f t="shared" si="56"/>
        <v/>
      </c>
      <c r="T169" t="str">
        <f t="shared" si="46"/>
        <v/>
      </c>
      <c r="U169" t="str">
        <f t="shared" si="57"/>
        <v/>
      </c>
      <c r="V169" t="str">
        <f t="shared" si="58"/>
        <v/>
      </c>
      <c r="W169" t="str">
        <f t="shared" si="59"/>
        <v/>
      </c>
      <c r="X169" t="str">
        <f t="shared" si="60"/>
        <v/>
      </c>
      <c r="Y169" t="str">
        <f t="shared" si="61"/>
        <v/>
      </c>
      <c r="Z169" s="43" t="str">
        <f t="shared" si="62"/>
        <v/>
      </c>
      <c r="AA169" s="43" t="str">
        <f t="shared" si="63"/>
        <v/>
      </c>
    </row>
    <row r="170" spans="1:27" x14ac:dyDescent="0.25">
      <c r="A170">
        <f>ROW()</f>
        <v>170</v>
      </c>
      <c r="B170" s="8"/>
      <c r="C170" s="13"/>
      <c r="D170" s="8"/>
      <c r="E170" s="9"/>
      <c r="F170" s="9"/>
      <c r="G170" s="19" t="str">
        <f t="shared" si="47"/>
        <v/>
      </c>
      <c r="H170" t="str">
        <f t="shared" si="48"/>
        <v/>
      </c>
      <c r="I170" t="str">
        <f t="shared" si="43"/>
        <v/>
      </c>
      <c r="J170" t="str">
        <f t="shared" si="44"/>
        <v/>
      </c>
      <c r="K170" t="str">
        <f t="shared" si="49"/>
        <v/>
      </c>
      <c r="L170" t="str">
        <f t="shared" si="45"/>
        <v/>
      </c>
      <c r="M170" t="str">
        <f t="shared" si="50"/>
        <v/>
      </c>
      <c r="N170" t="str">
        <f t="shared" si="51"/>
        <v/>
      </c>
      <c r="O170" t="str">
        <f t="shared" si="52"/>
        <v/>
      </c>
      <c r="P170" t="str">
        <f t="shared" si="53"/>
        <v/>
      </c>
      <c r="Q170" t="str">
        <f t="shared" si="54"/>
        <v/>
      </c>
      <c r="R170" t="str">
        <f t="shared" si="55"/>
        <v/>
      </c>
      <c r="S170" t="str">
        <f t="shared" si="56"/>
        <v/>
      </c>
      <c r="T170" t="str">
        <f t="shared" si="46"/>
        <v/>
      </c>
      <c r="U170" t="str">
        <f t="shared" si="57"/>
        <v/>
      </c>
      <c r="V170" t="str">
        <f t="shared" si="58"/>
        <v/>
      </c>
      <c r="W170" t="str">
        <f t="shared" si="59"/>
        <v/>
      </c>
      <c r="X170" t="str">
        <f t="shared" si="60"/>
        <v/>
      </c>
      <c r="Y170" t="str">
        <f t="shared" si="61"/>
        <v/>
      </c>
      <c r="Z170" s="43" t="str">
        <f t="shared" si="62"/>
        <v/>
      </c>
      <c r="AA170" s="43" t="str">
        <f t="shared" si="63"/>
        <v/>
      </c>
    </row>
    <row r="171" spans="1:27" x14ac:dyDescent="0.25">
      <c r="A171">
        <f>ROW()</f>
        <v>171</v>
      </c>
      <c r="B171" s="10"/>
      <c r="C171" s="14"/>
      <c r="D171" s="10"/>
      <c r="E171" s="11"/>
      <c r="F171" s="11"/>
      <c r="G171" s="19" t="str">
        <f t="shared" si="47"/>
        <v/>
      </c>
      <c r="H171" t="str">
        <f t="shared" si="48"/>
        <v/>
      </c>
      <c r="I171" t="str">
        <f t="shared" si="43"/>
        <v/>
      </c>
      <c r="J171" t="str">
        <f t="shared" si="44"/>
        <v/>
      </c>
      <c r="K171" t="str">
        <f t="shared" si="49"/>
        <v/>
      </c>
      <c r="L171" t="str">
        <f t="shared" si="45"/>
        <v/>
      </c>
      <c r="M171" t="str">
        <f t="shared" si="50"/>
        <v/>
      </c>
      <c r="N171" t="str">
        <f t="shared" si="51"/>
        <v/>
      </c>
      <c r="O171" t="str">
        <f t="shared" si="52"/>
        <v/>
      </c>
      <c r="P171" t="str">
        <f t="shared" si="53"/>
        <v/>
      </c>
      <c r="Q171" t="str">
        <f t="shared" si="54"/>
        <v/>
      </c>
      <c r="R171" t="str">
        <f t="shared" si="55"/>
        <v/>
      </c>
      <c r="S171" t="str">
        <f t="shared" si="56"/>
        <v/>
      </c>
      <c r="T171" t="str">
        <f t="shared" si="46"/>
        <v/>
      </c>
      <c r="U171" t="str">
        <f t="shared" si="57"/>
        <v/>
      </c>
      <c r="V171" t="str">
        <f t="shared" si="58"/>
        <v/>
      </c>
      <c r="W171" t="str">
        <f t="shared" si="59"/>
        <v/>
      </c>
      <c r="X171" t="str">
        <f t="shared" si="60"/>
        <v/>
      </c>
      <c r="Y171" t="str">
        <f t="shared" si="61"/>
        <v/>
      </c>
      <c r="Z171" s="43" t="str">
        <f t="shared" si="62"/>
        <v/>
      </c>
      <c r="AA171" s="43" t="str">
        <f t="shared" si="63"/>
        <v/>
      </c>
    </row>
    <row r="172" spans="1:27" x14ac:dyDescent="0.25">
      <c r="A172">
        <f>ROW()</f>
        <v>172</v>
      </c>
      <c r="B172" s="8"/>
      <c r="C172" s="13"/>
      <c r="D172" s="8"/>
      <c r="E172" s="9"/>
      <c r="F172" s="9"/>
      <c r="G172" s="19" t="str">
        <f t="shared" si="47"/>
        <v/>
      </c>
      <c r="H172" t="str">
        <f t="shared" si="48"/>
        <v/>
      </c>
      <c r="I172" t="str">
        <f t="shared" si="43"/>
        <v/>
      </c>
      <c r="J172" t="str">
        <f t="shared" si="44"/>
        <v/>
      </c>
      <c r="K172" t="str">
        <f t="shared" si="49"/>
        <v/>
      </c>
      <c r="L172" t="str">
        <f t="shared" si="45"/>
        <v/>
      </c>
      <c r="M172" t="str">
        <f t="shared" si="50"/>
        <v/>
      </c>
      <c r="N172" t="str">
        <f t="shared" si="51"/>
        <v/>
      </c>
      <c r="O172" t="str">
        <f t="shared" si="52"/>
        <v/>
      </c>
      <c r="P172" t="str">
        <f t="shared" si="53"/>
        <v/>
      </c>
      <c r="Q172" t="str">
        <f t="shared" si="54"/>
        <v/>
      </c>
      <c r="R172" t="str">
        <f t="shared" si="55"/>
        <v/>
      </c>
      <c r="S172" t="str">
        <f t="shared" si="56"/>
        <v/>
      </c>
      <c r="T172" t="str">
        <f t="shared" si="46"/>
        <v/>
      </c>
      <c r="U172" t="str">
        <f t="shared" si="57"/>
        <v/>
      </c>
      <c r="V172" t="str">
        <f t="shared" si="58"/>
        <v/>
      </c>
      <c r="W172" t="str">
        <f t="shared" si="59"/>
        <v/>
      </c>
      <c r="X172" t="str">
        <f t="shared" si="60"/>
        <v/>
      </c>
      <c r="Y172" t="str">
        <f t="shared" si="61"/>
        <v/>
      </c>
      <c r="Z172" s="43" t="str">
        <f t="shared" si="62"/>
        <v/>
      </c>
      <c r="AA172" s="43" t="str">
        <f t="shared" si="63"/>
        <v/>
      </c>
    </row>
    <row r="173" spans="1:27" x14ac:dyDescent="0.25">
      <c r="A173">
        <f>ROW()</f>
        <v>173</v>
      </c>
      <c r="B173" s="10"/>
      <c r="C173" s="14"/>
      <c r="D173" s="10"/>
      <c r="E173" s="11"/>
      <c r="F173" s="11"/>
      <c r="G173" s="19" t="str">
        <f t="shared" si="47"/>
        <v/>
      </c>
      <c r="H173" t="str">
        <f t="shared" si="48"/>
        <v/>
      </c>
      <c r="I173" t="str">
        <f t="shared" si="43"/>
        <v/>
      </c>
      <c r="J173" t="str">
        <f t="shared" si="44"/>
        <v/>
      </c>
      <c r="K173" t="str">
        <f t="shared" si="49"/>
        <v/>
      </c>
      <c r="L173" t="str">
        <f t="shared" si="45"/>
        <v/>
      </c>
      <c r="M173" t="str">
        <f t="shared" si="50"/>
        <v/>
      </c>
      <c r="N173" t="str">
        <f t="shared" si="51"/>
        <v/>
      </c>
      <c r="O173" t="str">
        <f t="shared" si="52"/>
        <v/>
      </c>
      <c r="P173" t="str">
        <f t="shared" si="53"/>
        <v/>
      </c>
      <c r="Q173" t="str">
        <f t="shared" si="54"/>
        <v/>
      </c>
      <c r="R173" t="str">
        <f t="shared" si="55"/>
        <v/>
      </c>
      <c r="S173" t="str">
        <f t="shared" si="56"/>
        <v/>
      </c>
      <c r="T173" t="str">
        <f t="shared" si="46"/>
        <v/>
      </c>
      <c r="U173" t="str">
        <f t="shared" si="57"/>
        <v/>
      </c>
      <c r="V173" t="str">
        <f t="shared" si="58"/>
        <v/>
      </c>
      <c r="W173" t="str">
        <f t="shared" si="59"/>
        <v/>
      </c>
      <c r="X173" t="str">
        <f t="shared" si="60"/>
        <v/>
      </c>
      <c r="Y173" t="str">
        <f t="shared" si="61"/>
        <v/>
      </c>
      <c r="Z173" s="43" t="str">
        <f t="shared" si="62"/>
        <v/>
      </c>
      <c r="AA173" s="43" t="str">
        <f t="shared" si="63"/>
        <v/>
      </c>
    </row>
    <row r="174" spans="1:27" x14ac:dyDescent="0.25">
      <c r="A174">
        <f>ROW()</f>
        <v>174</v>
      </c>
      <c r="B174" s="8"/>
      <c r="C174" s="13"/>
      <c r="D174" s="8"/>
      <c r="E174" s="9"/>
      <c r="F174" s="9"/>
      <c r="G174" s="19" t="str">
        <f t="shared" si="47"/>
        <v/>
      </c>
      <c r="H174" t="str">
        <f t="shared" si="48"/>
        <v/>
      </c>
      <c r="I174" t="str">
        <f t="shared" si="43"/>
        <v/>
      </c>
      <c r="J174" t="str">
        <f t="shared" si="44"/>
        <v/>
      </c>
      <c r="K174" t="str">
        <f t="shared" si="49"/>
        <v/>
      </c>
      <c r="L174" t="str">
        <f t="shared" si="45"/>
        <v/>
      </c>
      <c r="M174" t="str">
        <f t="shared" si="50"/>
        <v/>
      </c>
      <c r="N174" t="str">
        <f t="shared" si="51"/>
        <v/>
      </c>
      <c r="O174" t="str">
        <f t="shared" si="52"/>
        <v/>
      </c>
      <c r="P174" t="str">
        <f t="shared" si="53"/>
        <v/>
      </c>
      <c r="Q174" t="str">
        <f t="shared" si="54"/>
        <v/>
      </c>
      <c r="R174" t="str">
        <f t="shared" si="55"/>
        <v/>
      </c>
      <c r="S174" t="str">
        <f t="shared" si="56"/>
        <v/>
      </c>
      <c r="T174" t="str">
        <f t="shared" si="46"/>
        <v/>
      </c>
      <c r="U174" t="str">
        <f t="shared" si="57"/>
        <v/>
      </c>
      <c r="V174" t="str">
        <f t="shared" si="58"/>
        <v/>
      </c>
      <c r="W174" t="str">
        <f t="shared" si="59"/>
        <v/>
      </c>
      <c r="X174" t="str">
        <f t="shared" si="60"/>
        <v/>
      </c>
      <c r="Y174" t="str">
        <f t="shared" si="61"/>
        <v/>
      </c>
      <c r="Z174" s="43" t="str">
        <f t="shared" si="62"/>
        <v/>
      </c>
      <c r="AA174" s="43" t="str">
        <f t="shared" si="63"/>
        <v/>
      </c>
    </row>
    <row r="175" spans="1:27" x14ac:dyDescent="0.25">
      <c r="A175">
        <f>ROW()</f>
        <v>175</v>
      </c>
      <c r="B175" s="10"/>
      <c r="C175" s="14"/>
      <c r="D175" s="10"/>
      <c r="E175" s="11"/>
      <c r="F175" s="11"/>
      <c r="G175" s="19" t="str">
        <f t="shared" si="47"/>
        <v/>
      </c>
      <c r="H175" t="str">
        <f t="shared" si="48"/>
        <v/>
      </c>
      <c r="I175" t="str">
        <f t="shared" si="43"/>
        <v/>
      </c>
      <c r="J175" t="str">
        <f t="shared" si="44"/>
        <v/>
      </c>
      <c r="K175" t="str">
        <f t="shared" si="49"/>
        <v/>
      </c>
      <c r="L175" t="str">
        <f t="shared" si="45"/>
        <v/>
      </c>
      <c r="M175" t="str">
        <f t="shared" si="50"/>
        <v/>
      </c>
      <c r="N175" t="str">
        <f t="shared" si="51"/>
        <v/>
      </c>
      <c r="O175" t="str">
        <f t="shared" si="52"/>
        <v/>
      </c>
      <c r="P175" t="str">
        <f t="shared" si="53"/>
        <v/>
      </c>
      <c r="Q175" t="str">
        <f t="shared" si="54"/>
        <v/>
      </c>
      <c r="R175" t="str">
        <f t="shared" si="55"/>
        <v/>
      </c>
      <c r="S175" t="str">
        <f t="shared" si="56"/>
        <v/>
      </c>
      <c r="T175" t="str">
        <f t="shared" si="46"/>
        <v/>
      </c>
      <c r="U175" t="str">
        <f t="shared" si="57"/>
        <v/>
      </c>
      <c r="V175" t="str">
        <f t="shared" si="58"/>
        <v/>
      </c>
      <c r="W175" t="str">
        <f t="shared" si="59"/>
        <v/>
      </c>
      <c r="X175" t="str">
        <f t="shared" si="60"/>
        <v/>
      </c>
      <c r="Y175" t="str">
        <f t="shared" si="61"/>
        <v/>
      </c>
      <c r="Z175" s="43" t="str">
        <f t="shared" si="62"/>
        <v/>
      </c>
      <c r="AA175" s="43" t="str">
        <f t="shared" si="63"/>
        <v/>
      </c>
    </row>
    <row r="176" spans="1:27" x14ac:dyDescent="0.25">
      <c r="A176">
        <f>ROW()</f>
        <v>176</v>
      </c>
      <c r="B176" s="8"/>
      <c r="C176" s="13"/>
      <c r="D176" s="8"/>
      <c r="E176" s="9"/>
      <c r="F176" s="9"/>
      <c r="G176" s="19" t="str">
        <f t="shared" si="47"/>
        <v/>
      </c>
      <c r="H176" t="str">
        <f t="shared" si="48"/>
        <v/>
      </c>
      <c r="I176" t="str">
        <f t="shared" si="43"/>
        <v/>
      </c>
      <c r="J176" t="str">
        <f t="shared" si="44"/>
        <v/>
      </c>
      <c r="K176" t="str">
        <f t="shared" si="49"/>
        <v/>
      </c>
      <c r="L176" t="str">
        <f t="shared" si="45"/>
        <v/>
      </c>
      <c r="M176" t="str">
        <f t="shared" si="50"/>
        <v/>
      </c>
      <c r="N176" t="str">
        <f t="shared" si="51"/>
        <v/>
      </c>
      <c r="O176" t="str">
        <f t="shared" si="52"/>
        <v/>
      </c>
      <c r="P176" t="str">
        <f t="shared" si="53"/>
        <v/>
      </c>
      <c r="Q176" t="str">
        <f t="shared" si="54"/>
        <v/>
      </c>
      <c r="R176" t="str">
        <f t="shared" si="55"/>
        <v/>
      </c>
      <c r="S176" t="str">
        <f t="shared" si="56"/>
        <v/>
      </c>
      <c r="T176" t="str">
        <f t="shared" si="46"/>
        <v/>
      </c>
      <c r="U176" t="str">
        <f t="shared" si="57"/>
        <v/>
      </c>
      <c r="V176" t="str">
        <f t="shared" si="58"/>
        <v/>
      </c>
      <c r="W176" t="str">
        <f t="shared" si="59"/>
        <v/>
      </c>
      <c r="X176" t="str">
        <f t="shared" si="60"/>
        <v/>
      </c>
      <c r="Y176" t="str">
        <f t="shared" si="61"/>
        <v/>
      </c>
      <c r="Z176" s="43" t="str">
        <f t="shared" si="62"/>
        <v/>
      </c>
      <c r="AA176" s="43" t="str">
        <f t="shared" si="63"/>
        <v/>
      </c>
    </row>
    <row r="177" spans="1:27" x14ac:dyDescent="0.25">
      <c r="A177">
        <f>ROW()</f>
        <v>177</v>
      </c>
      <c r="B177" s="10"/>
      <c r="C177" s="14"/>
      <c r="D177" s="10"/>
      <c r="E177" s="11"/>
      <c r="F177" s="11"/>
      <c r="G177" s="19" t="str">
        <f t="shared" si="47"/>
        <v/>
      </c>
      <c r="H177" t="str">
        <f t="shared" si="48"/>
        <v/>
      </c>
      <c r="I177" t="str">
        <f t="shared" si="43"/>
        <v/>
      </c>
      <c r="J177" t="str">
        <f t="shared" si="44"/>
        <v/>
      </c>
      <c r="K177" t="str">
        <f t="shared" si="49"/>
        <v/>
      </c>
      <c r="L177" t="str">
        <f t="shared" si="45"/>
        <v/>
      </c>
      <c r="M177" t="str">
        <f t="shared" si="50"/>
        <v/>
      </c>
      <c r="N177" t="str">
        <f t="shared" si="51"/>
        <v/>
      </c>
      <c r="O177" t="str">
        <f t="shared" si="52"/>
        <v/>
      </c>
      <c r="P177" t="str">
        <f t="shared" si="53"/>
        <v/>
      </c>
      <c r="Q177" t="str">
        <f t="shared" si="54"/>
        <v/>
      </c>
      <c r="R177" t="str">
        <f t="shared" si="55"/>
        <v/>
      </c>
      <c r="S177" t="str">
        <f t="shared" si="56"/>
        <v/>
      </c>
      <c r="T177" t="str">
        <f t="shared" si="46"/>
        <v/>
      </c>
      <c r="U177" t="str">
        <f t="shared" si="57"/>
        <v/>
      </c>
      <c r="V177" t="str">
        <f t="shared" si="58"/>
        <v/>
      </c>
      <c r="W177" t="str">
        <f t="shared" si="59"/>
        <v/>
      </c>
      <c r="X177" t="str">
        <f t="shared" si="60"/>
        <v/>
      </c>
      <c r="Y177" t="str">
        <f t="shared" si="61"/>
        <v/>
      </c>
      <c r="Z177" s="43" t="str">
        <f t="shared" si="62"/>
        <v/>
      </c>
      <c r="AA177" s="43" t="str">
        <f t="shared" si="63"/>
        <v/>
      </c>
    </row>
    <row r="178" spans="1:27" x14ac:dyDescent="0.25">
      <c r="A178">
        <f>ROW()</f>
        <v>178</v>
      </c>
      <c r="B178" s="8"/>
      <c r="C178" s="13"/>
      <c r="D178" s="8"/>
      <c r="E178" s="9"/>
      <c r="F178" s="9"/>
      <c r="G178" s="19" t="str">
        <f t="shared" si="47"/>
        <v/>
      </c>
      <c r="H178" t="str">
        <f t="shared" si="48"/>
        <v/>
      </c>
      <c r="I178" t="str">
        <f t="shared" si="43"/>
        <v/>
      </c>
      <c r="J178" t="str">
        <f t="shared" si="44"/>
        <v/>
      </c>
      <c r="K178" t="str">
        <f t="shared" si="49"/>
        <v/>
      </c>
      <c r="L178" t="str">
        <f t="shared" si="45"/>
        <v/>
      </c>
      <c r="M178" t="str">
        <f t="shared" si="50"/>
        <v/>
      </c>
      <c r="N178" t="str">
        <f t="shared" si="51"/>
        <v/>
      </c>
      <c r="O178" t="str">
        <f t="shared" si="52"/>
        <v/>
      </c>
      <c r="P178" t="str">
        <f t="shared" si="53"/>
        <v/>
      </c>
      <c r="Q178" t="str">
        <f t="shared" si="54"/>
        <v/>
      </c>
      <c r="R178" t="str">
        <f t="shared" si="55"/>
        <v/>
      </c>
      <c r="S178" t="str">
        <f t="shared" si="56"/>
        <v/>
      </c>
      <c r="T178" t="str">
        <f t="shared" si="46"/>
        <v/>
      </c>
      <c r="U178" t="str">
        <f t="shared" si="57"/>
        <v/>
      </c>
      <c r="V178" t="str">
        <f t="shared" si="58"/>
        <v/>
      </c>
      <c r="W178" t="str">
        <f t="shared" si="59"/>
        <v/>
      </c>
      <c r="X178" t="str">
        <f t="shared" si="60"/>
        <v/>
      </c>
      <c r="Y178" t="str">
        <f t="shared" si="61"/>
        <v/>
      </c>
      <c r="Z178" s="43" t="str">
        <f t="shared" si="62"/>
        <v/>
      </c>
      <c r="AA178" s="43" t="str">
        <f t="shared" si="63"/>
        <v/>
      </c>
    </row>
    <row r="179" spans="1:27" x14ac:dyDescent="0.25">
      <c r="A179">
        <f>ROW()</f>
        <v>179</v>
      </c>
      <c r="B179" s="10"/>
      <c r="C179" s="14"/>
      <c r="D179" s="10"/>
      <c r="E179" s="11"/>
      <c r="F179" s="11"/>
      <c r="G179" s="19" t="str">
        <f t="shared" si="47"/>
        <v/>
      </c>
      <c r="H179" t="str">
        <f t="shared" si="48"/>
        <v/>
      </c>
      <c r="I179" t="str">
        <f t="shared" si="43"/>
        <v/>
      </c>
      <c r="J179" t="str">
        <f t="shared" si="44"/>
        <v/>
      </c>
      <c r="K179" t="str">
        <f t="shared" si="49"/>
        <v/>
      </c>
      <c r="L179" t="str">
        <f t="shared" si="45"/>
        <v/>
      </c>
      <c r="M179" t="str">
        <f t="shared" si="50"/>
        <v/>
      </c>
      <c r="N179" t="str">
        <f t="shared" si="51"/>
        <v/>
      </c>
      <c r="O179" t="str">
        <f t="shared" si="52"/>
        <v/>
      </c>
      <c r="P179" t="str">
        <f t="shared" si="53"/>
        <v/>
      </c>
      <c r="Q179" t="str">
        <f t="shared" si="54"/>
        <v/>
      </c>
      <c r="R179" t="str">
        <f t="shared" si="55"/>
        <v/>
      </c>
      <c r="S179" t="str">
        <f t="shared" si="56"/>
        <v/>
      </c>
      <c r="T179" t="str">
        <f t="shared" si="46"/>
        <v/>
      </c>
      <c r="U179" t="str">
        <f t="shared" si="57"/>
        <v/>
      </c>
      <c r="V179" t="str">
        <f t="shared" si="58"/>
        <v/>
      </c>
      <c r="W179" t="str">
        <f t="shared" si="59"/>
        <v/>
      </c>
      <c r="X179" t="str">
        <f t="shared" si="60"/>
        <v/>
      </c>
      <c r="Y179" t="str">
        <f t="shared" si="61"/>
        <v/>
      </c>
      <c r="Z179" s="43" t="str">
        <f t="shared" si="62"/>
        <v/>
      </c>
      <c r="AA179" s="43" t="str">
        <f t="shared" si="63"/>
        <v/>
      </c>
    </row>
    <row r="180" spans="1:27" x14ac:dyDescent="0.25">
      <c r="A180">
        <f>ROW()</f>
        <v>180</v>
      </c>
      <c r="B180" s="8"/>
      <c r="C180" s="13"/>
      <c r="D180" s="8"/>
      <c r="E180" s="9"/>
      <c r="F180" s="9"/>
      <c r="G180" s="19" t="str">
        <f t="shared" si="47"/>
        <v/>
      </c>
      <c r="H180" t="str">
        <f t="shared" si="48"/>
        <v/>
      </c>
      <c r="I180" t="str">
        <f t="shared" si="43"/>
        <v/>
      </c>
      <c r="J180" t="str">
        <f t="shared" si="44"/>
        <v/>
      </c>
      <c r="K180" t="str">
        <f t="shared" si="49"/>
        <v/>
      </c>
      <c r="L180" t="str">
        <f t="shared" si="45"/>
        <v/>
      </c>
      <c r="M180" t="str">
        <f t="shared" si="50"/>
        <v/>
      </c>
      <c r="N180" t="str">
        <f t="shared" si="51"/>
        <v/>
      </c>
      <c r="O180" t="str">
        <f t="shared" si="52"/>
        <v/>
      </c>
      <c r="P180" t="str">
        <f t="shared" si="53"/>
        <v/>
      </c>
      <c r="Q180" t="str">
        <f t="shared" si="54"/>
        <v/>
      </c>
      <c r="R180" t="str">
        <f t="shared" si="55"/>
        <v/>
      </c>
      <c r="S180" t="str">
        <f t="shared" si="56"/>
        <v/>
      </c>
      <c r="T180" t="str">
        <f t="shared" si="46"/>
        <v/>
      </c>
      <c r="U180" t="str">
        <f t="shared" si="57"/>
        <v/>
      </c>
      <c r="V180" t="str">
        <f t="shared" si="58"/>
        <v/>
      </c>
      <c r="W180" t="str">
        <f t="shared" si="59"/>
        <v/>
      </c>
      <c r="X180" t="str">
        <f t="shared" si="60"/>
        <v/>
      </c>
      <c r="Y180" t="str">
        <f t="shared" si="61"/>
        <v/>
      </c>
      <c r="Z180" s="43" t="str">
        <f t="shared" si="62"/>
        <v/>
      </c>
      <c r="AA180" s="43" t="str">
        <f t="shared" si="63"/>
        <v/>
      </c>
    </row>
    <row r="181" spans="1:27" x14ac:dyDescent="0.25">
      <c r="A181">
        <f>ROW()</f>
        <v>181</v>
      </c>
      <c r="B181" s="10"/>
      <c r="C181" s="14"/>
      <c r="D181" s="10"/>
      <c r="E181" s="11"/>
      <c r="F181" s="11"/>
      <c r="G181" s="19" t="str">
        <f t="shared" si="47"/>
        <v/>
      </c>
      <c r="H181" t="str">
        <f t="shared" si="48"/>
        <v/>
      </c>
      <c r="I181" t="str">
        <f t="shared" si="43"/>
        <v/>
      </c>
      <c r="J181" t="str">
        <f t="shared" si="44"/>
        <v/>
      </c>
      <c r="K181" t="str">
        <f t="shared" si="49"/>
        <v/>
      </c>
      <c r="L181" t="str">
        <f t="shared" si="45"/>
        <v/>
      </c>
      <c r="M181" t="str">
        <f t="shared" si="50"/>
        <v/>
      </c>
      <c r="N181" t="str">
        <f t="shared" si="51"/>
        <v/>
      </c>
      <c r="O181" t="str">
        <f t="shared" si="52"/>
        <v/>
      </c>
      <c r="P181" t="str">
        <f t="shared" si="53"/>
        <v/>
      </c>
      <c r="Q181" t="str">
        <f t="shared" si="54"/>
        <v/>
      </c>
      <c r="R181" t="str">
        <f t="shared" si="55"/>
        <v/>
      </c>
      <c r="S181" t="str">
        <f t="shared" si="56"/>
        <v/>
      </c>
      <c r="T181" t="str">
        <f t="shared" si="46"/>
        <v/>
      </c>
      <c r="U181" t="str">
        <f t="shared" si="57"/>
        <v/>
      </c>
      <c r="V181" t="str">
        <f t="shared" si="58"/>
        <v/>
      </c>
      <c r="W181" t="str">
        <f t="shared" si="59"/>
        <v/>
      </c>
      <c r="X181" t="str">
        <f t="shared" si="60"/>
        <v/>
      </c>
      <c r="Y181" t="str">
        <f t="shared" si="61"/>
        <v/>
      </c>
      <c r="Z181" s="43" t="str">
        <f t="shared" si="62"/>
        <v/>
      </c>
      <c r="AA181" s="43" t="str">
        <f t="shared" si="63"/>
        <v/>
      </c>
    </row>
    <row r="182" spans="1:27" x14ac:dyDescent="0.25">
      <c r="A182">
        <f>ROW()</f>
        <v>182</v>
      </c>
      <c r="B182" s="8"/>
      <c r="C182" s="13"/>
      <c r="D182" s="8"/>
      <c r="E182" s="9"/>
      <c r="F182" s="9"/>
      <c r="G182" s="19" t="str">
        <f t="shared" si="47"/>
        <v/>
      </c>
      <c r="H182" t="str">
        <f t="shared" si="48"/>
        <v/>
      </c>
      <c r="I182" t="str">
        <f t="shared" si="43"/>
        <v/>
      </c>
      <c r="J182" t="str">
        <f t="shared" si="44"/>
        <v/>
      </c>
      <c r="K182" t="str">
        <f t="shared" si="49"/>
        <v/>
      </c>
      <c r="L182" t="str">
        <f t="shared" si="45"/>
        <v/>
      </c>
      <c r="M182" t="str">
        <f t="shared" si="50"/>
        <v/>
      </c>
      <c r="N182" t="str">
        <f t="shared" si="51"/>
        <v/>
      </c>
      <c r="O182" t="str">
        <f t="shared" si="52"/>
        <v/>
      </c>
      <c r="P182" t="str">
        <f t="shared" si="53"/>
        <v/>
      </c>
      <c r="Q182" t="str">
        <f t="shared" si="54"/>
        <v/>
      </c>
      <c r="R182" t="str">
        <f t="shared" si="55"/>
        <v/>
      </c>
      <c r="S182" t="str">
        <f t="shared" si="56"/>
        <v/>
      </c>
      <c r="T182" t="str">
        <f t="shared" si="46"/>
        <v/>
      </c>
      <c r="U182" t="str">
        <f t="shared" si="57"/>
        <v/>
      </c>
      <c r="V182" t="str">
        <f t="shared" si="58"/>
        <v/>
      </c>
      <c r="W182" t="str">
        <f t="shared" si="59"/>
        <v/>
      </c>
      <c r="X182" t="str">
        <f t="shared" si="60"/>
        <v/>
      </c>
      <c r="Y182" t="str">
        <f t="shared" si="61"/>
        <v/>
      </c>
      <c r="Z182" s="43" t="str">
        <f t="shared" si="62"/>
        <v/>
      </c>
      <c r="AA182" s="43" t="str">
        <f t="shared" si="63"/>
        <v/>
      </c>
    </row>
    <row r="183" spans="1:27" x14ac:dyDescent="0.25">
      <c r="A183">
        <f>ROW()</f>
        <v>183</v>
      </c>
      <c r="B183" s="10"/>
      <c r="C183" s="14"/>
      <c r="D183" s="10"/>
      <c r="E183" s="11"/>
      <c r="F183" s="11"/>
      <c r="G183" s="19" t="str">
        <f t="shared" si="47"/>
        <v/>
      </c>
      <c r="H183" t="str">
        <f t="shared" si="48"/>
        <v/>
      </c>
      <c r="I183" t="str">
        <f t="shared" si="43"/>
        <v/>
      </c>
      <c r="J183" t="str">
        <f t="shared" si="44"/>
        <v/>
      </c>
      <c r="K183" t="str">
        <f t="shared" si="49"/>
        <v/>
      </c>
      <c r="L183" t="str">
        <f t="shared" si="45"/>
        <v/>
      </c>
      <c r="M183" t="str">
        <f t="shared" si="50"/>
        <v/>
      </c>
      <c r="N183" t="str">
        <f t="shared" si="51"/>
        <v/>
      </c>
      <c r="O183" t="str">
        <f t="shared" si="52"/>
        <v/>
      </c>
      <c r="P183" t="str">
        <f t="shared" si="53"/>
        <v/>
      </c>
      <c r="Q183" t="str">
        <f t="shared" si="54"/>
        <v/>
      </c>
      <c r="R183" t="str">
        <f t="shared" si="55"/>
        <v/>
      </c>
      <c r="S183" t="str">
        <f t="shared" si="56"/>
        <v/>
      </c>
      <c r="T183" t="str">
        <f t="shared" si="46"/>
        <v/>
      </c>
      <c r="U183" t="str">
        <f t="shared" si="57"/>
        <v/>
      </c>
      <c r="V183" t="str">
        <f t="shared" si="58"/>
        <v/>
      </c>
      <c r="W183" t="str">
        <f t="shared" si="59"/>
        <v/>
      </c>
      <c r="X183" t="str">
        <f t="shared" si="60"/>
        <v/>
      </c>
      <c r="Y183" t="str">
        <f t="shared" si="61"/>
        <v/>
      </c>
      <c r="Z183" s="43" t="str">
        <f t="shared" si="62"/>
        <v/>
      </c>
      <c r="AA183" s="43" t="str">
        <f t="shared" si="63"/>
        <v/>
      </c>
    </row>
    <row r="184" spans="1:27" x14ac:dyDescent="0.25">
      <c r="A184">
        <f>ROW()</f>
        <v>184</v>
      </c>
      <c r="B184" s="8"/>
      <c r="C184" s="13"/>
      <c r="D184" s="8"/>
      <c r="E184" s="9"/>
      <c r="F184" s="9"/>
      <c r="G184" s="19" t="str">
        <f t="shared" si="47"/>
        <v/>
      </c>
      <c r="H184" t="str">
        <f t="shared" si="48"/>
        <v/>
      </c>
      <c r="I184" t="str">
        <f t="shared" si="43"/>
        <v/>
      </c>
      <c r="J184" t="str">
        <f t="shared" si="44"/>
        <v/>
      </c>
      <c r="K184" t="str">
        <f t="shared" si="49"/>
        <v/>
      </c>
      <c r="L184" t="str">
        <f t="shared" si="45"/>
        <v/>
      </c>
      <c r="M184" t="str">
        <f t="shared" si="50"/>
        <v/>
      </c>
      <c r="N184" t="str">
        <f t="shared" si="51"/>
        <v/>
      </c>
      <c r="O184" t="str">
        <f t="shared" si="52"/>
        <v/>
      </c>
      <c r="P184" t="str">
        <f t="shared" si="53"/>
        <v/>
      </c>
      <c r="Q184" t="str">
        <f t="shared" si="54"/>
        <v/>
      </c>
      <c r="R184" t="str">
        <f t="shared" si="55"/>
        <v/>
      </c>
      <c r="S184" t="str">
        <f t="shared" si="56"/>
        <v/>
      </c>
      <c r="T184" t="str">
        <f t="shared" si="46"/>
        <v/>
      </c>
      <c r="U184" t="str">
        <f t="shared" si="57"/>
        <v/>
      </c>
      <c r="V184" t="str">
        <f t="shared" si="58"/>
        <v/>
      </c>
      <c r="W184" t="str">
        <f t="shared" si="59"/>
        <v/>
      </c>
      <c r="X184" t="str">
        <f t="shared" si="60"/>
        <v/>
      </c>
      <c r="Y184" t="str">
        <f t="shared" si="61"/>
        <v/>
      </c>
      <c r="Z184" s="43" t="str">
        <f t="shared" si="62"/>
        <v/>
      </c>
      <c r="AA184" s="43" t="str">
        <f t="shared" si="63"/>
        <v/>
      </c>
    </row>
    <row r="185" spans="1:27" x14ac:dyDescent="0.25">
      <c r="A185">
        <f>ROW()</f>
        <v>185</v>
      </c>
      <c r="B185" s="10"/>
      <c r="C185" s="14"/>
      <c r="D185" s="10"/>
      <c r="E185" s="11"/>
      <c r="F185" s="11"/>
      <c r="G185" s="19" t="str">
        <f t="shared" si="47"/>
        <v/>
      </c>
      <c r="H185" t="str">
        <f t="shared" si="48"/>
        <v/>
      </c>
      <c r="I185" t="str">
        <f t="shared" si="43"/>
        <v/>
      </c>
      <c r="J185" t="str">
        <f t="shared" si="44"/>
        <v/>
      </c>
      <c r="K185" t="str">
        <f t="shared" si="49"/>
        <v/>
      </c>
      <c r="L185" t="str">
        <f t="shared" si="45"/>
        <v/>
      </c>
      <c r="M185" t="str">
        <f t="shared" si="50"/>
        <v/>
      </c>
      <c r="N185" t="str">
        <f t="shared" si="51"/>
        <v/>
      </c>
      <c r="O185" t="str">
        <f t="shared" si="52"/>
        <v/>
      </c>
      <c r="P185" t="str">
        <f t="shared" si="53"/>
        <v/>
      </c>
      <c r="Q185" t="str">
        <f t="shared" si="54"/>
        <v/>
      </c>
      <c r="R185" t="str">
        <f t="shared" si="55"/>
        <v/>
      </c>
      <c r="S185" t="str">
        <f t="shared" si="56"/>
        <v/>
      </c>
      <c r="T185" t="str">
        <f t="shared" si="46"/>
        <v/>
      </c>
      <c r="U185" t="str">
        <f t="shared" si="57"/>
        <v/>
      </c>
      <c r="V185" t="str">
        <f t="shared" si="58"/>
        <v/>
      </c>
      <c r="W185" t="str">
        <f t="shared" si="59"/>
        <v/>
      </c>
      <c r="X185" t="str">
        <f t="shared" si="60"/>
        <v/>
      </c>
      <c r="Y185" t="str">
        <f t="shared" si="61"/>
        <v/>
      </c>
      <c r="Z185" s="43" t="str">
        <f t="shared" si="62"/>
        <v/>
      </c>
      <c r="AA185" s="43" t="str">
        <f t="shared" si="63"/>
        <v/>
      </c>
    </row>
    <row r="186" spans="1:27" x14ac:dyDescent="0.25">
      <c r="A186">
        <f>ROW()</f>
        <v>186</v>
      </c>
      <c r="B186" s="8"/>
      <c r="C186" s="13"/>
      <c r="D186" s="8"/>
      <c r="E186" s="9"/>
      <c r="F186" s="9"/>
      <c r="G186" s="19" t="str">
        <f t="shared" si="47"/>
        <v/>
      </c>
      <c r="H186" t="str">
        <f t="shared" si="48"/>
        <v/>
      </c>
      <c r="I186" t="str">
        <f t="shared" si="43"/>
        <v/>
      </c>
      <c r="J186" t="str">
        <f t="shared" si="44"/>
        <v/>
      </c>
      <c r="K186" t="str">
        <f t="shared" si="49"/>
        <v/>
      </c>
      <c r="L186" t="str">
        <f t="shared" si="45"/>
        <v/>
      </c>
      <c r="M186" t="str">
        <f t="shared" si="50"/>
        <v/>
      </c>
      <c r="N186" t="str">
        <f t="shared" si="51"/>
        <v/>
      </c>
      <c r="O186" t="str">
        <f t="shared" si="52"/>
        <v/>
      </c>
      <c r="P186" t="str">
        <f t="shared" si="53"/>
        <v/>
      </c>
      <c r="Q186" t="str">
        <f t="shared" si="54"/>
        <v/>
      </c>
      <c r="R186" t="str">
        <f t="shared" si="55"/>
        <v/>
      </c>
      <c r="S186" t="str">
        <f t="shared" si="56"/>
        <v/>
      </c>
      <c r="T186" t="str">
        <f t="shared" si="46"/>
        <v/>
      </c>
      <c r="U186" t="str">
        <f t="shared" si="57"/>
        <v/>
      </c>
      <c r="V186" t="str">
        <f t="shared" si="58"/>
        <v/>
      </c>
      <c r="W186" t="str">
        <f t="shared" si="59"/>
        <v/>
      </c>
      <c r="X186" t="str">
        <f t="shared" si="60"/>
        <v/>
      </c>
      <c r="Y186" t="str">
        <f t="shared" si="61"/>
        <v/>
      </c>
      <c r="Z186" s="43" t="str">
        <f t="shared" si="62"/>
        <v/>
      </c>
      <c r="AA186" s="43" t="str">
        <f t="shared" si="63"/>
        <v/>
      </c>
    </row>
    <row r="187" spans="1:27" x14ac:dyDescent="0.25">
      <c r="A187">
        <f>ROW()</f>
        <v>187</v>
      </c>
      <c r="B187" s="10"/>
      <c r="C187" s="14"/>
      <c r="D187" s="10"/>
      <c r="E187" s="11"/>
      <c r="F187" s="11"/>
      <c r="G187" s="19" t="str">
        <f t="shared" si="47"/>
        <v/>
      </c>
      <c r="H187" t="str">
        <f t="shared" si="48"/>
        <v/>
      </c>
      <c r="I187" t="str">
        <f t="shared" si="43"/>
        <v/>
      </c>
      <c r="J187" t="str">
        <f t="shared" si="44"/>
        <v/>
      </c>
      <c r="K187" t="str">
        <f t="shared" si="49"/>
        <v/>
      </c>
      <c r="L187" t="str">
        <f t="shared" si="45"/>
        <v/>
      </c>
      <c r="M187" t="str">
        <f t="shared" si="50"/>
        <v/>
      </c>
      <c r="N187" t="str">
        <f t="shared" si="51"/>
        <v/>
      </c>
      <c r="O187" t="str">
        <f t="shared" si="52"/>
        <v/>
      </c>
      <c r="P187" t="str">
        <f t="shared" si="53"/>
        <v/>
      </c>
      <c r="Q187" t="str">
        <f t="shared" si="54"/>
        <v/>
      </c>
      <c r="R187" t="str">
        <f t="shared" si="55"/>
        <v/>
      </c>
      <c r="S187" t="str">
        <f t="shared" si="56"/>
        <v/>
      </c>
      <c r="T187" t="str">
        <f t="shared" si="46"/>
        <v/>
      </c>
      <c r="U187" t="str">
        <f t="shared" si="57"/>
        <v/>
      </c>
      <c r="V187" t="str">
        <f t="shared" si="58"/>
        <v/>
      </c>
      <c r="W187" t="str">
        <f t="shared" si="59"/>
        <v/>
      </c>
      <c r="X187" t="str">
        <f t="shared" si="60"/>
        <v/>
      </c>
      <c r="Y187" t="str">
        <f t="shared" si="61"/>
        <v/>
      </c>
      <c r="Z187" s="43" t="str">
        <f t="shared" si="62"/>
        <v/>
      </c>
      <c r="AA187" s="43" t="str">
        <f t="shared" si="63"/>
        <v/>
      </c>
    </row>
    <row r="188" spans="1:27" x14ac:dyDescent="0.25">
      <c r="A188">
        <f>ROW()</f>
        <v>188</v>
      </c>
      <c r="B188" s="8"/>
      <c r="C188" s="13"/>
      <c r="D188" s="8"/>
      <c r="E188" s="9"/>
      <c r="F188" s="9"/>
      <c r="G188" s="19" t="str">
        <f t="shared" si="47"/>
        <v/>
      </c>
      <c r="H188" t="str">
        <f t="shared" si="48"/>
        <v/>
      </c>
      <c r="I188" t="str">
        <f t="shared" si="43"/>
        <v/>
      </c>
      <c r="J188" t="str">
        <f t="shared" si="44"/>
        <v/>
      </c>
      <c r="K188" t="str">
        <f t="shared" si="49"/>
        <v/>
      </c>
      <c r="L188" t="str">
        <f t="shared" si="45"/>
        <v/>
      </c>
      <c r="M188" t="str">
        <f t="shared" si="50"/>
        <v/>
      </c>
      <c r="N188" t="str">
        <f t="shared" si="51"/>
        <v/>
      </c>
      <c r="O188" t="str">
        <f t="shared" si="52"/>
        <v/>
      </c>
      <c r="P188" t="str">
        <f t="shared" si="53"/>
        <v/>
      </c>
      <c r="Q188" t="str">
        <f t="shared" si="54"/>
        <v/>
      </c>
      <c r="R188" t="str">
        <f t="shared" si="55"/>
        <v/>
      </c>
      <c r="S188" t="str">
        <f t="shared" si="56"/>
        <v/>
      </c>
      <c r="T188" t="str">
        <f t="shared" si="46"/>
        <v/>
      </c>
      <c r="U188" t="str">
        <f t="shared" si="57"/>
        <v/>
      </c>
      <c r="V188" t="str">
        <f t="shared" si="58"/>
        <v/>
      </c>
      <c r="W188" t="str">
        <f t="shared" si="59"/>
        <v/>
      </c>
      <c r="X188" t="str">
        <f t="shared" si="60"/>
        <v/>
      </c>
      <c r="Y188" t="str">
        <f t="shared" si="61"/>
        <v/>
      </c>
      <c r="Z188" s="43" t="str">
        <f t="shared" si="62"/>
        <v/>
      </c>
      <c r="AA188" s="43" t="str">
        <f t="shared" si="63"/>
        <v/>
      </c>
    </row>
    <row r="189" spans="1:27" x14ac:dyDescent="0.25">
      <c r="A189">
        <f>ROW()</f>
        <v>189</v>
      </c>
      <c r="B189" s="10"/>
      <c r="C189" s="14"/>
      <c r="D189" s="10"/>
      <c r="E189" s="11"/>
      <c r="F189" s="11"/>
      <c r="G189" s="19" t="str">
        <f t="shared" si="47"/>
        <v/>
      </c>
      <c r="H189" t="str">
        <f t="shared" si="48"/>
        <v/>
      </c>
      <c r="I189" t="str">
        <f t="shared" si="43"/>
        <v/>
      </c>
      <c r="J189" t="str">
        <f t="shared" si="44"/>
        <v/>
      </c>
      <c r="K189" t="str">
        <f t="shared" si="49"/>
        <v/>
      </c>
      <c r="L189" t="str">
        <f t="shared" si="45"/>
        <v/>
      </c>
      <c r="M189" t="str">
        <f t="shared" si="50"/>
        <v/>
      </c>
      <c r="N189" t="str">
        <f t="shared" si="51"/>
        <v/>
      </c>
      <c r="O189" t="str">
        <f t="shared" si="52"/>
        <v/>
      </c>
      <c r="P189" t="str">
        <f t="shared" si="53"/>
        <v/>
      </c>
      <c r="Q189" t="str">
        <f t="shared" si="54"/>
        <v/>
      </c>
      <c r="R189" t="str">
        <f t="shared" si="55"/>
        <v/>
      </c>
      <c r="S189" t="str">
        <f t="shared" si="56"/>
        <v/>
      </c>
      <c r="T189" t="str">
        <f t="shared" si="46"/>
        <v/>
      </c>
      <c r="U189" t="str">
        <f t="shared" si="57"/>
        <v/>
      </c>
      <c r="V189" t="str">
        <f t="shared" si="58"/>
        <v/>
      </c>
      <c r="W189" t="str">
        <f t="shared" si="59"/>
        <v/>
      </c>
      <c r="X189" t="str">
        <f t="shared" si="60"/>
        <v/>
      </c>
      <c r="Y189" t="str">
        <f t="shared" si="61"/>
        <v/>
      </c>
      <c r="Z189" s="43" t="str">
        <f t="shared" si="62"/>
        <v/>
      </c>
      <c r="AA189" s="43" t="str">
        <f t="shared" si="63"/>
        <v/>
      </c>
    </row>
    <row r="190" spans="1:27" x14ac:dyDescent="0.25">
      <c r="A190">
        <f>ROW()</f>
        <v>190</v>
      </c>
      <c r="B190" s="8"/>
      <c r="C190" s="13"/>
      <c r="D190" s="8"/>
      <c r="E190" s="9"/>
      <c r="F190" s="9"/>
      <c r="G190" s="19" t="str">
        <f t="shared" si="47"/>
        <v/>
      </c>
      <c r="H190" t="str">
        <f t="shared" si="48"/>
        <v/>
      </c>
      <c r="I190" t="str">
        <f t="shared" si="43"/>
        <v/>
      </c>
      <c r="J190" t="str">
        <f t="shared" si="44"/>
        <v/>
      </c>
      <c r="K190" t="str">
        <f t="shared" si="49"/>
        <v/>
      </c>
      <c r="L190" t="str">
        <f t="shared" si="45"/>
        <v/>
      </c>
      <c r="M190" t="str">
        <f t="shared" si="50"/>
        <v/>
      </c>
      <c r="N190" t="str">
        <f t="shared" si="51"/>
        <v/>
      </c>
      <c r="O190" t="str">
        <f t="shared" si="52"/>
        <v/>
      </c>
      <c r="P190" t="str">
        <f t="shared" si="53"/>
        <v/>
      </c>
      <c r="Q190" t="str">
        <f t="shared" si="54"/>
        <v/>
      </c>
      <c r="R190" t="str">
        <f t="shared" si="55"/>
        <v/>
      </c>
      <c r="S190" t="str">
        <f t="shared" si="56"/>
        <v/>
      </c>
      <c r="T190" t="str">
        <f t="shared" si="46"/>
        <v/>
      </c>
      <c r="U190" t="str">
        <f t="shared" si="57"/>
        <v/>
      </c>
      <c r="V190" t="str">
        <f t="shared" si="58"/>
        <v/>
      </c>
      <c r="W190" t="str">
        <f t="shared" si="59"/>
        <v/>
      </c>
      <c r="X190" t="str">
        <f t="shared" si="60"/>
        <v/>
      </c>
      <c r="Y190" t="str">
        <f t="shared" si="61"/>
        <v/>
      </c>
      <c r="Z190" s="43" t="str">
        <f t="shared" si="62"/>
        <v/>
      </c>
      <c r="AA190" s="43" t="str">
        <f t="shared" si="63"/>
        <v/>
      </c>
    </row>
    <row r="191" spans="1:27" x14ac:dyDescent="0.25">
      <c r="A191">
        <f>ROW()</f>
        <v>191</v>
      </c>
      <c r="B191" s="10"/>
      <c r="C191" s="14"/>
      <c r="D191" s="10"/>
      <c r="E191" s="11"/>
      <c r="F191" s="11"/>
      <c r="G191" s="19" t="str">
        <f t="shared" si="47"/>
        <v/>
      </c>
      <c r="H191" t="str">
        <f t="shared" si="48"/>
        <v/>
      </c>
      <c r="I191" t="str">
        <f t="shared" si="43"/>
        <v/>
      </c>
      <c r="J191" t="str">
        <f t="shared" si="44"/>
        <v/>
      </c>
      <c r="K191" t="str">
        <f t="shared" si="49"/>
        <v/>
      </c>
      <c r="L191" t="str">
        <f t="shared" si="45"/>
        <v/>
      </c>
      <c r="M191" t="str">
        <f t="shared" si="50"/>
        <v/>
      </c>
      <c r="N191" t="str">
        <f t="shared" si="51"/>
        <v/>
      </c>
      <c r="O191" t="str">
        <f t="shared" si="52"/>
        <v/>
      </c>
      <c r="P191" t="str">
        <f t="shared" si="53"/>
        <v/>
      </c>
      <c r="Q191" t="str">
        <f t="shared" si="54"/>
        <v/>
      </c>
      <c r="R191" t="str">
        <f t="shared" si="55"/>
        <v/>
      </c>
      <c r="S191" t="str">
        <f t="shared" si="56"/>
        <v/>
      </c>
      <c r="T191" t="str">
        <f t="shared" si="46"/>
        <v/>
      </c>
      <c r="U191" t="str">
        <f t="shared" si="57"/>
        <v/>
      </c>
      <c r="V191" t="str">
        <f t="shared" si="58"/>
        <v/>
      </c>
      <c r="W191" t="str">
        <f t="shared" si="59"/>
        <v/>
      </c>
      <c r="X191" t="str">
        <f t="shared" si="60"/>
        <v/>
      </c>
      <c r="Y191" t="str">
        <f t="shared" si="61"/>
        <v/>
      </c>
      <c r="Z191" s="43" t="str">
        <f t="shared" si="62"/>
        <v/>
      </c>
      <c r="AA191" s="43" t="str">
        <f t="shared" si="63"/>
        <v/>
      </c>
    </row>
    <row r="192" spans="1:27" x14ac:dyDescent="0.25">
      <c r="A192">
        <f>ROW()</f>
        <v>192</v>
      </c>
      <c r="B192" s="8"/>
      <c r="C192" s="13"/>
      <c r="D192" s="8"/>
      <c r="E192" s="9"/>
      <c r="F192" s="9"/>
      <c r="G192" s="19" t="str">
        <f t="shared" si="47"/>
        <v/>
      </c>
      <c r="H192" t="str">
        <f t="shared" si="48"/>
        <v/>
      </c>
      <c r="I192" t="str">
        <f t="shared" si="43"/>
        <v/>
      </c>
      <c r="J192" t="str">
        <f t="shared" si="44"/>
        <v/>
      </c>
      <c r="K192" t="str">
        <f t="shared" si="49"/>
        <v/>
      </c>
      <c r="L192" t="str">
        <f t="shared" si="45"/>
        <v/>
      </c>
      <c r="M192" t="str">
        <f t="shared" si="50"/>
        <v/>
      </c>
      <c r="N192" t="str">
        <f t="shared" si="51"/>
        <v/>
      </c>
      <c r="O192" t="str">
        <f t="shared" si="52"/>
        <v/>
      </c>
      <c r="P192" t="str">
        <f t="shared" si="53"/>
        <v/>
      </c>
      <c r="Q192" t="str">
        <f t="shared" si="54"/>
        <v/>
      </c>
      <c r="R192" t="str">
        <f t="shared" si="55"/>
        <v/>
      </c>
      <c r="S192" t="str">
        <f t="shared" si="56"/>
        <v/>
      </c>
      <c r="T192" t="str">
        <f t="shared" si="46"/>
        <v/>
      </c>
      <c r="U192" t="str">
        <f t="shared" si="57"/>
        <v/>
      </c>
      <c r="V192" t="str">
        <f t="shared" si="58"/>
        <v/>
      </c>
      <c r="W192" t="str">
        <f t="shared" si="59"/>
        <v/>
      </c>
      <c r="X192" t="str">
        <f t="shared" si="60"/>
        <v/>
      </c>
      <c r="Y192" t="str">
        <f t="shared" si="61"/>
        <v/>
      </c>
      <c r="Z192" s="43" t="str">
        <f t="shared" si="62"/>
        <v/>
      </c>
      <c r="AA192" s="43" t="str">
        <f t="shared" si="63"/>
        <v/>
      </c>
    </row>
    <row r="193" spans="1:27" x14ac:dyDescent="0.25">
      <c r="A193">
        <f>ROW()</f>
        <v>193</v>
      </c>
      <c r="B193" s="10"/>
      <c r="C193" s="14"/>
      <c r="D193" s="10"/>
      <c r="E193" s="11"/>
      <c r="F193" s="11"/>
      <c r="G193" s="19" t="str">
        <f t="shared" si="47"/>
        <v/>
      </c>
      <c r="H193" t="str">
        <f t="shared" si="48"/>
        <v/>
      </c>
      <c r="I193" t="str">
        <f t="shared" si="43"/>
        <v/>
      </c>
      <c r="J193" t="str">
        <f t="shared" si="44"/>
        <v/>
      </c>
      <c r="K193" t="str">
        <f t="shared" si="49"/>
        <v/>
      </c>
      <c r="L193" t="str">
        <f t="shared" si="45"/>
        <v/>
      </c>
      <c r="M193" t="str">
        <f t="shared" si="50"/>
        <v/>
      </c>
      <c r="N193" t="str">
        <f t="shared" si="51"/>
        <v/>
      </c>
      <c r="O193" t="str">
        <f t="shared" si="52"/>
        <v/>
      </c>
      <c r="P193" t="str">
        <f t="shared" si="53"/>
        <v/>
      </c>
      <c r="Q193" t="str">
        <f t="shared" si="54"/>
        <v/>
      </c>
      <c r="R193" t="str">
        <f t="shared" si="55"/>
        <v/>
      </c>
      <c r="S193" t="str">
        <f t="shared" si="56"/>
        <v/>
      </c>
      <c r="T193" t="str">
        <f t="shared" si="46"/>
        <v/>
      </c>
      <c r="U193" t="str">
        <f t="shared" si="57"/>
        <v/>
      </c>
      <c r="V193" t="str">
        <f t="shared" si="58"/>
        <v/>
      </c>
      <c r="W193" t="str">
        <f t="shared" si="59"/>
        <v/>
      </c>
      <c r="X193" t="str">
        <f t="shared" si="60"/>
        <v/>
      </c>
      <c r="Y193" t="str">
        <f t="shared" si="61"/>
        <v/>
      </c>
      <c r="Z193" s="43" t="str">
        <f t="shared" si="62"/>
        <v/>
      </c>
      <c r="AA193" s="43" t="str">
        <f t="shared" si="63"/>
        <v/>
      </c>
    </row>
    <row r="194" spans="1:27" x14ac:dyDescent="0.25">
      <c r="A194">
        <f>ROW()</f>
        <v>194</v>
      </c>
      <c r="B194" s="8"/>
      <c r="C194" s="13"/>
      <c r="D194" s="8"/>
      <c r="E194" s="9"/>
      <c r="F194" s="9"/>
      <c r="G194" s="19" t="str">
        <f t="shared" si="47"/>
        <v/>
      </c>
      <c r="H194" t="str">
        <f t="shared" si="48"/>
        <v/>
      </c>
      <c r="I194" t="str">
        <f t="shared" si="43"/>
        <v/>
      </c>
      <c r="J194" t="str">
        <f t="shared" si="44"/>
        <v/>
      </c>
      <c r="K194" t="str">
        <f t="shared" si="49"/>
        <v/>
      </c>
      <c r="L194" t="str">
        <f t="shared" si="45"/>
        <v/>
      </c>
      <c r="M194" t="str">
        <f t="shared" si="50"/>
        <v/>
      </c>
      <c r="N194" t="str">
        <f t="shared" si="51"/>
        <v/>
      </c>
      <c r="O194" t="str">
        <f t="shared" si="52"/>
        <v/>
      </c>
      <c r="P194" t="str">
        <f t="shared" si="53"/>
        <v/>
      </c>
      <c r="Q194" t="str">
        <f t="shared" si="54"/>
        <v/>
      </c>
      <c r="R194" t="str">
        <f t="shared" si="55"/>
        <v/>
      </c>
      <c r="S194" t="str">
        <f t="shared" si="56"/>
        <v/>
      </c>
      <c r="T194" t="str">
        <f t="shared" si="46"/>
        <v/>
      </c>
      <c r="U194" t="str">
        <f t="shared" si="57"/>
        <v/>
      </c>
      <c r="V194" t="str">
        <f t="shared" si="58"/>
        <v/>
      </c>
      <c r="W194" t="str">
        <f t="shared" si="59"/>
        <v/>
      </c>
      <c r="X194" t="str">
        <f t="shared" si="60"/>
        <v/>
      </c>
      <c r="Y194" t="str">
        <f t="shared" si="61"/>
        <v/>
      </c>
      <c r="Z194" s="43" t="str">
        <f t="shared" si="62"/>
        <v/>
      </c>
      <c r="AA194" s="43" t="str">
        <f t="shared" si="63"/>
        <v/>
      </c>
    </row>
    <row r="195" spans="1:27" x14ac:dyDescent="0.25">
      <c r="A195">
        <f>ROW()</f>
        <v>195</v>
      </c>
      <c r="B195" s="10"/>
      <c r="C195" s="14"/>
      <c r="D195" s="10"/>
      <c r="E195" s="11"/>
      <c r="F195" s="11"/>
      <c r="G195" s="19" t="str">
        <f t="shared" si="47"/>
        <v/>
      </c>
      <c r="H195" t="str">
        <f t="shared" si="48"/>
        <v/>
      </c>
      <c r="I195" t="str">
        <f t="shared" si="43"/>
        <v/>
      </c>
      <c r="J195" t="str">
        <f t="shared" si="44"/>
        <v/>
      </c>
      <c r="K195" t="str">
        <f t="shared" si="49"/>
        <v/>
      </c>
      <c r="L195" t="str">
        <f t="shared" si="45"/>
        <v/>
      </c>
      <c r="M195" t="str">
        <f t="shared" si="50"/>
        <v/>
      </c>
      <c r="N195" t="str">
        <f t="shared" si="51"/>
        <v/>
      </c>
      <c r="O195" t="str">
        <f t="shared" si="52"/>
        <v/>
      </c>
      <c r="P195" t="str">
        <f t="shared" si="53"/>
        <v/>
      </c>
      <c r="Q195" t="str">
        <f t="shared" si="54"/>
        <v/>
      </c>
      <c r="R195" t="str">
        <f t="shared" si="55"/>
        <v/>
      </c>
      <c r="S195" t="str">
        <f t="shared" si="56"/>
        <v/>
      </c>
      <c r="T195" t="str">
        <f t="shared" si="46"/>
        <v/>
      </c>
      <c r="U195" t="str">
        <f t="shared" si="57"/>
        <v/>
      </c>
      <c r="V195" t="str">
        <f t="shared" si="58"/>
        <v/>
      </c>
      <c r="W195" t="str">
        <f t="shared" si="59"/>
        <v/>
      </c>
      <c r="X195" t="str">
        <f t="shared" si="60"/>
        <v/>
      </c>
      <c r="Y195" t="str">
        <f t="shared" si="61"/>
        <v/>
      </c>
      <c r="Z195" s="43" t="str">
        <f t="shared" si="62"/>
        <v/>
      </c>
      <c r="AA195" s="43" t="str">
        <f t="shared" si="63"/>
        <v/>
      </c>
    </row>
    <row r="196" spans="1:27" x14ac:dyDescent="0.25">
      <c r="A196">
        <f>ROW()</f>
        <v>196</v>
      </c>
      <c r="B196" s="8"/>
      <c r="C196" s="13"/>
      <c r="D196" s="8"/>
      <c r="E196" s="9"/>
      <c r="F196" s="9"/>
      <c r="G196" s="19" t="str">
        <f t="shared" si="47"/>
        <v/>
      </c>
      <c r="H196" t="str">
        <f t="shared" si="48"/>
        <v/>
      </c>
      <c r="I196" t="str">
        <f t="shared" si="43"/>
        <v/>
      </c>
      <c r="J196" t="str">
        <f t="shared" si="44"/>
        <v/>
      </c>
      <c r="K196" t="str">
        <f t="shared" si="49"/>
        <v/>
      </c>
      <c r="L196" t="str">
        <f t="shared" si="45"/>
        <v/>
      </c>
      <c r="M196" t="str">
        <f t="shared" si="50"/>
        <v/>
      </c>
      <c r="N196" t="str">
        <f t="shared" si="51"/>
        <v/>
      </c>
      <c r="O196" t="str">
        <f t="shared" si="52"/>
        <v/>
      </c>
      <c r="P196" t="str">
        <f t="shared" si="53"/>
        <v/>
      </c>
      <c r="Q196" t="str">
        <f t="shared" si="54"/>
        <v/>
      </c>
      <c r="R196" t="str">
        <f t="shared" si="55"/>
        <v/>
      </c>
      <c r="S196" t="str">
        <f t="shared" si="56"/>
        <v/>
      </c>
      <c r="T196" t="str">
        <f t="shared" si="46"/>
        <v/>
      </c>
      <c r="U196" t="str">
        <f t="shared" si="57"/>
        <v/>
      </c>
      <c r="V196" t="str">
        <f t="shared" si="58"/>
        <v/>
      </c>
      <c r="W196" t="str">
        <f t="shared" si="59"/>
        <v/>
      </c>
      <c r="X196" t="str">
        <f t="shared" si="60"/>
        <v/>
      </c>
      <c r="Y196" t="str">
        <f t="shared" si="61"/>
        <v/>
      </c>
      <c r="Z196" s="43" t="str">
        <f t="shared" si="62"/>
        <v/>
      </c>
      <c r="AA196" s="43" t="str">
        <f t="shared" si="63"/>
        <v/>
      </c>
    </row>
    <row r="197" spans="1:27" x14ac:dyDescent="0.25">
      <c r="A197">
        <f>ROW()</f>
        <v>197</v>
      </c>
      <c r="B197" s="10"/>
      <c r="C197" s="14"/>
      <c r="D197" s="10"/>
      <c r="E197" s="11"/>
      <c r="F197" s="11"/>
      <c r="G197" s="19" t="str">
        <f t="shared" si="47"/>
        <v/>
      </c>
      <c r="H197" t="str">
        <f t="shared" si="48"/>
        <v/>
      </c>
      <c r="I197" t="str">
        <f t="shared" si="43"/>
        <v/>
      </c>
      <c r="J197" t="str">
        <f t="shared" si="44"/>
        <v/>
      </c>
      <c r="K197" t="str">
        <f t="shared" si="49"/>
        <v/>
      </c>
      <c r="L197" t="str">
        <f t="shared" si="45"/>
        <v/>
      </c>
      <c r="M197" t="str">
        <f t="shared" si="50"/>
        <v/>
      </c>
      <c r="N197" t="str">
        <f t="shared" si="51"/>
        <v/>
      </c>
      <c r="O197" t="str">
        <f t="shared" si="52"/>
        <v/>
      </c>
      <c r="P197" t="str">
        <f t="shared" si="53"/>
        <v/>
      </c>
      <c r="Q197" t="str">
        <f t="shared" si="54"/>
        <v/>
      </c>
      <c r="R197" t="str">
        <f t="shared" si="55"/>
        <v/>
      </c>
      <c r="S197" t="str">
        <f t="shared" si="56"/>
        <v/>
      </c>
      <c r="T197" t="str">
        <f t="shared" si="46"/>
        <v/>
      </c>
      <c r="U197" t="str">
        <f t="shared" si="57"/>
        <v/>
      </c>
      <c r="V197" t="str">
        <f t="shared" si="58"/>
        <v/>
      </c>
      <c r="W197" t="str">
        <f t="shared" si="59"/>
        <v/>
      </c>
      <c r="X197" t="str">
        <f t="shared" si="60"/>
        <v/>
      </c>
      <c r="Y197" t="str">
        <f t="shared" si="61"/>
        <v/>
      </c>
      <c r="Z197" s="43" t="str">
        <f t="shared" si="62"/>
        <v/>
      </c>
      <c r="AA197" s="43" t="str">
        <f t="shared" si="63"/>
        <v/>
      </c>
    </row>
    <row r="198" spans="1:27" x14ac:dyDescent="0.25">
      <c r="A198">
        <f>ROW()</f>
        <v>198</v>
      </c>
      <c r="B198" s="8"/>
      <c r="C198" s="13"/>
      <c r="D198" s="8"/>
      <c r="E198" s="9"/>
      <c r="F198" s="9"/>
      <c r="G198" s="19" t="str">
        <f t="shared" si="47"/>
        <v/>
      </c>
      <c r="H198" t="str">
        <f t="shared" si="48"/>
        <v/>
      </c>
      <c r="I198" t="str">
        <f t="shared" si="43"/>
        <v/>
      </c>
      <c r="J198" t="str">
        <f t="shared" si="44"/>
        <v/>
      </c>
      <c r="K198" t="str">
        <f t="shared" si="49"/>
        <v/>
      </c>
      <c r="L198" t="str">
        <f t="shared" si="45"/>
        <v/>
      </c>
      <c r="M198" t="str">
        <f t="shared" si="50"/>
        <v/>
      </c>
      <c r="N198" t="str">
        <f t="shared" si="51"/>
        <v/>
      </c>
      <c r="O198" t="str">
        <f t="shared" si="52"/>
        <v/>
      </c>
      <c r="P198" t="str">
        <f t="shared" si="53"/>
        <v/>
      </c>
      <c r="Q198" t="str">
        <f t="shared" si="54"/>
        <v/>
      </c>
      <c r="R198" t="str">
        <f t="shared" si="55"/>
        <v/>
      </c>
      <c r="S198" t="str">
        <f t="shared" si="56"/>
        <v/>
      </c>
      <c r="T198" t="str">
        <f t="shared" si="46"/>
        <v/>
      </c>
      <c r="U198" t="str">
        <f t="shared" si="57"/>
        <v/>
      </c>
      <c r="V198" t="str">
        <f t="shared" si="58"/>
        <v/>
      </c>
      <c r="W198" t="str">
        <f t="shared" si="59"/>
        <v/>
      </c>
      <c r="X198" t="str">
        <f t="shared" si="60"/>
        <v/>
      </c>
      <c r="Y198" t="str">
        <f t="shared" si="61"/>
        <v/>
      </c>
      <c r="Z198" s="43" t="str">
        <f t="shared" si="62"/>
        <v/>
      </c>
      <c r="AA198" s="43" t="str">
        <f t="shared" si="63"/>
        <v/>
      </c>
    </row>
    <row r="199" spans="1:27" x14ac:dyDescent="0.25">
      <c r="A199">
        <f>ROW()</f>
        <v>199</v>
      </c>
      <c r="B199" s="10"/>
      <c r="C199" s="14"/>
      <c r="D199" s="10"/>
      <c r="E199" s="11"/>
      <c r="F199" s="11"/>
      <c r="G199" s="19" t="str">
        <f t="shared" si="47"/>
        <v/>
      </c>
      <c r="H199" t="str">
        <f t="shared" si="48"/>
        <v/>
      </c>
      <c r="I199" t="str">
        <f t="shared" si="43"/>
        <v/>
      </c>
      <c r="J199" t="str">
        <f t="shared" si="44"/>
        <v/>
      </c>
      <c r="K199" t="str">
        <f t="shared" si="49"/>
        <v/>
      </c>
      <c r="L199" t="str">
        <f t="shared" si="45"/>
        <v/>
      </c>
      <c r="M199" t="str">
        <f t="shared" si="50"/>
        <v/>
      </c>
      <c r="N199" t="str">
        <f t="shared" si="51"/>
        <v/>
      </c>
      <c r="O199" t="str">
        <f t="shared" si="52"/>
        <v/>
      </c>
      <c r="P199" t="str">
        <f t="shared" si="53"/>
        <v/>
      </c>
      <c r="Q199" t="str">
        <f t="shared" si="54"/>
        <v/>
      </c>
      <c r="R199" t="str">
        <f t="shared" si="55"/>
        <v/>
      </c>
      <c r="S199" t="str">
        <f t="shared" si="56"/>
        <v/>
      </c>
      <c r="T199" t="str">
        <f t="shared" si="46"/>
        <v/>
      </c>
      <c r="U199" t="str">
        <f t="shared" si="57"/>
        <v/>
      </c>
      <c r="V199" t="str">
        <f t="shared" si="58"/>
        <v/>
      </c>
      <c r="W199" t="str">
        <f t="shared" si="59"/>
        <v/>
      </c>
      <c r="X199" t="str">
        <f t="shared" si="60"/>
        <v/>
      </c>
      <c r="Y199" t="str">
        <f t="shared" si="61"/>
        <v/>
      </c>
      <c r="Z199" s="43" t="str">
        <f t="shared" si="62"/>
        <v/>
      </c>
      <c r="AA199" s="43" t="str">
        <f t="shared" si="63"/>
        <v/>
      </c>
    </row>
    <row r="200" spans="1:27" x14ac:dyDescent="0.25">
      <c r="A200">
        <f>ROW()</f>
        <v>200</v>
      </c>
      <c r="B200" s="8"/>
      <c r="C200" s="13"/>
      <c r="D200" s="8"/>
      <c r="E200" s="9"/>
      <c r="F200" s="9"/>
      <c r="G200" s="19" t="str">
        <f t="shared" si="47"/>
        <v/>
      </c>
      <c r="H200" t="str">
        <f t="shared" si="48"/>
        <v/>
      </c>
      <c r="I200" t="str">
        <f t="shared" ref="I200:I263" si="64">IF(AND(VLOOKUP(ROW(),A:F,2,0) &amp; VLOOKUP(ROW(),A:F,4,0) &lt;&gt; "17309729",VLOOKUP(ROW(),A:F,2,0) &amp; VLOOKUP(ROW(),A:F,4,0) &lt;&gt;"53309729"),"",IF($I$6=TRUE,"","The sum of GL 1730.9729 must equal the sum of GL 5330.9729. "))</f>
        <v/>
      </c>
      <c r="J200" t="str">
        <f t="shared" ref="J200:J263" si="65">IF(AND(VLOOKUP(ROW(),A:F,2,0) &amp; VLOOKUP(ROW(),A:F,4,0) &lt;&gt; "17300602",VLOOKUP(ROW(),A:F,2,0) &amp; VLOOKUP(ROW(),A:F,4,0) &lt;&gt;"53300602"),"",IF($J$6=TRUE,"","The sum of GL 1730.0602 must equal the sum of GL 5330.0602. "))</f>
        <v/>
      </c>
      <c r="K200" t="str">
        <f t="shared" si="49"/>
        <v/>
      </c>
      <c r="L200" t="str">
        <f t="shared" ref="L200:L263" si="66">IF(AND(VLOOKUP(ROW(),A:F,2,0) &lt;&gt; "2170",VLOOKUP(ROW(),A:F,2,0) &lt;&gt;"5370"),"",IF($L$6=TRUE,"","The sum of GL 2170 must equal the sum of GL 5370. "))</f>
        <v/>
      </c>
      <c r="M200" t="str">
        <f t="shared" si="50"/>
        <v/>
      </c>
      <c r="N200" t="str">
        <f t="shared" si="51"/>
        <v/>
      </c>
      <c r="O200" t="str">
        <f t="shared" si="52"/>
        <v/>
      </c>
      <c r="P200" t="str">
        <f t="shared" si="53"/>
        <v/>
      </c>
      <c r="Q200" t="str">
        <f t="shared" si="54"/>
        <v/>
      </c>
      <c r="R200" t="str">
        <f t="shared" si="55"/>
        <v/>
      </c>
      <c r="S200" t="str">
        <f t="shared" si="56"/>
        <v/>
      </c>
      <c r="T200" t="str">
        <f t="shared" ref="T200:T263" si="67">IF(OR(VLOOKUP(ROW(),A:F,2,0)="1390",VLOOKUP(ROW(),A:F,2,0)="1600"),IF(AND(LEN(VLOOKUP(ROW(),A:F,4,0))=5,LEFT(VLOOKUP(ROW(),A:F,4,0),1)="0"),"","1390 and 1600 subsidiaries must be 5 digits starting with a 0. "),"")</f>
        <v/>
      </c>
      <c r="U200" t="str">
        <f t="shared" si="57"/>
        <v/>
      </c>
      <c r="V200" t="str">
        <f t="shared" si="58"/>
        <v/>
      </c>
      <c r="W200" t="str">
        <f t="shared" si="59"/>
        <v/>
      </c>
      <c r="X200" t="str">
        <f t="shared" si="60"/>
        <v/>
      </c>
      <c r="Y200" t="str">
        <f t="shared" si="61"/>
        <v/>
      </c>
      <c r="Z200" s="43" t="str">
        <f t="shared" si="62"/>
        <v/>
      </c>
      <c r="AA200" s="43" t="str">
        <f t="shared" si="63"/>
        <v/>
      </c>
    </row>
    <row r="201" spans="1:27" x14ac:dyDescent="0.25">
      <c r="A201">
        <f>ROW()</f>
        <v>201</v>
      </c>
      <c r="B201" s="10"/>
      <c r="C201" s="14"/>
      <c r="D201" s="10"/>
      <c r="E201" s="11"/>
      <c r="F201" s="11"/>
      <c r="G201" s="19" t="str">
        <f t="shared" ref="G201:G264" si="68">IF(ISERROR(S201),"",S201)&amp;IF(ISERROR(T201),"",T201)&amp;IF(ISERROR(U201),"",U201)&amp;IF(ISERROR(V201),"",V201)&amp;IF(ISERROR(W201),"",W201)&amp;IF(ISERROR(X201),"",X201)&amp;IF(ISERROR(Q201),"",Q201)&amp;IF(ISERROR(R201),"",R201)&amp;IF(ISERROR(P201),"",P201)&amp;IF(ISERROR(O201),"",O201)&amp;IF(ISERROR(N201),"",N201)&amp;IF(ISERROR(M201),"",M201)&amp;IF(ISERROR(L201),"",L201)&amp;IF(ISERROR(K201),"",K201)&amp;IF(ISERROR(J201),"",J201)&amp;IF(ISERROR(I201),"",I201)&amp;IF(ISERROR(H201),"",H201)&amp;IF(ISERROR(Y201),"",Y201)&amp;IF(ISERROR(Z201),"",Z201)&amp;IF(ISERROR(AA201),"",AA201)</f>
        <v/>
      </c>
      <c r="H201" t="str">
        <f t="shared" ref="H201:H264" si="69">IF(AND(VLOOKUP(ROW(),A:F,2,0) &lt;&gt; "1741",VLOOKUP(ROW(),A:F,2,0) &lt;&gt;"1742",VLOOKUP(ROW(),A:F,2,0) &lt;&gt; "1749",VLOOKUP(ROW(),A:F,2,0) &lt;&gt;"1750",VLOOKUP(ROW(),A:F,2,0) &amp;VLOOKUP(ROW(),A:F,4,0)&lt;&gt;"5335"),"",IF($H$6=TRUE,"","GL 1741+1742+1749+1750-5330 must = 0. "))</f>
        <v/>
      </c>
      <c r="I201" t="str">
        <f t="shared" si="64"/>
        <v/>
      </c>
      <c r="J201" t="str">
        <f t="shared" si="65"/>
        <v/>
      </c>
      <c r="K201" t="str">
        <f t="shared" ref="K201:K264" si="70">IF(AND(VLOOKUP(ROW(),A:F,2,0) &lt;&gt; "2500",VLOOKUP(ROW(),A:F,2,0) &lt;&gt;"4050"),"",IF($K$6=TRUE,"","The sum of GL 2500 must equal the sum of GL 4050"))</f>
        <v/>
      </c>
      <c r="L201" t="str">
        <f t="shared" si="66"/>
        <v/>
      </c>
      <c r="M201" t="str">
        <f t="shared" ref="M201:M264" si="71">IF(VLOOKUP(ROW(),A:F,2,0)="","",IF(AND(ISNUMBER(VALUE(VLOOKUP(ROW(),A:F,2,0)))=TRUE,LEN(VLOOKUP(ROW(),A:F,2,0))=4),"","GL is " &amp; LEN(VLOOKUP(ROW(),A:F,2,0)) &amp; " digits long. GL must be a 4 digit number. If it appears to be 4 digits, check for hidden characters."))</f>
        <v/>
      </c>
      <c r="N201" t="str">
        <f t="shared" ref="N201:N264" si="72">IF($C$4&lt;&gt;"0890","",IF(OR(AND(VLOOKUP(ROW(),A:F,2,0)="5530",VLOOKUP(ROW(),A:F,5,0) + VLOOKUP(ROW(),A:F,6,0)&gt;1),AND(VLOOKUP(ROW(),A:F,2,0)="5570",VLOOKUP(ROW(),A:F,5,0) + VLOOKUP(ROW(),A:F,6,0)&gt;1)),"GL 5530 and 5570 must be 0 for fund 0890. ",""))</f>
        <v/>
      </c>
      <c r="O201" t="str">
        <f t="shared" ref="O201:O264" si="73">IF(OR(VLOOKUP(ROW(),A:F,2,0)="3400",VLOOKUP(ROW(),A:F,2,0)="3500"),"GL 3400 and 3500 are not allowed. Must use lowest level. ","")</f>
        <v/>
      </c>
      <c r="P201" t="str">
        <f t="shared" ref="P201:P264" si="74">IF(AND(VLOOKUP(ROW(),A:F,2,0)="2125",VLOOKUP(ROW(),A:F,5,0)+VLOOKUP(ROW(),A:F,6,0)&gt;0),"GL 2125 must equal 0. ","")</f>
        <v/>
      </c>
      <c r="Q201" t="str">
        <f t="shared" ref="Q201:Q264" si="75">IF(AND(OR(VLOOKUP(ROW(),A:F,2,0)="1110",VLOOKUP(ROW(),A:F,2,0)="1130",VLOOKUP(ROW(),A:F,2,0)="1190",VLOOKUP(ROW(),A:F,2,0)="1210"),VLOOKUP(ROW(),A:F,6,0)&lt;&gt;""),"GL " &amp; VLOOKUP(ROW(),A:F,2,0) &amp; " must be a debit value. ","")</f>
        <v/>
      </c>
      <c r="R201" t="str">
        <f t="shared" ref="R201:R264" si="76">IF(AND(OR(VLOOKUP(ROW(),A:F,2,0)="1390",VLOOKUP(ROW(),A:F,2,0)="1600"),VLOOKUP(ROW(),A:F,5,0)&lt;&gt;""),"GL " &amp; VLOOKUP(ROW(),A:F,2,0) &amp; " must be a credit value. ","")</f>
        <v/>
      </c>
      <c r="S201" t="str">
        <f t="shared" ref="S201:S264" si="77">IF(OR(VLOOKUP(ROW(),A:F,5,0)&lt;0,VLOOKUP(ROW(),A:F,6,0)&lt;0),"Debit and Credit must be a positive value. ","")</f>
        <v/>
      </c>
      <c r="T201" t="str">
        <f t="shared" si="67"/>
        <v/>
      </c>
      <c r="U201" t="str">
        <f t="shared" ref="U201:U264" si="78">IF(OR(VLOOKUP(ROW(),A:F,2,0)="1410",VLOOKUP(ROW(),A:F,2,0)="1420",VLOOKUP(ROW(),A:F,2,0)="3114",VLOOKUP(ROW(),A:F,2,0)="3115"),IF(LEN(VLOOKUP(ROW(),A:F,4,0))=4,"","4 digit subsidiary required. "),"")</f>
        <v/>
      </c>
      <c r="V201" t="str">
        <f t="shared" ref="V201:V264" si="79">IF(ISERROR(AND(ROUND(VLOOKUP(ROW(),A:F,5,0),2)=VLOOKUP(ROW(),A:F,5,0),ROUND(VLOOKUP(ROW(),A:F,6,0),2)=VLOOKUP(ROW(),A:F,6,0))),"",IF(AND(ROUND(VLOOKUP(ROW(),A:F,5,0),2)=VLOOKUP(ROW(),A:F,5,0),ROUND(VLOOKUP(ROW(),A:F,6,0),2)=VLOOKUP(ROW(),A:F,6,0)),"","Decimal place is larger than 2 digits. "))</f>
        <v/>
      </c>
      <c r="W201" t="str">
        <f t="shared" ref="W201:W264" si="80">IF(VLOOKUP(ROW(),A:F,5,0) = "","", IF(ISNUMBER(VLOOKUP(ROW(),A:F,5,0))=TRUE,"","Debit must be a numeric value. "))</f>
        <v/>
      </c>
      <c r="X201" t="str">
        <f t="shared" ref="X201:X264" si="81">IF(VLOOKUP(ROW(),A:F,6,0) = "","", IF(ISNUMBER(VLOOKUP(ROW(),A:F,6,0))=TRUE,"","Credit must be a numeric value. "))</f>
        <v/>
      </c>
      <c r="Y201" t="str">
        <f t="shared" ref="Y201:Y264" si="82">IF(AND(VLOOKUP(ROW(),A:F,2,0)&lt;&gt;"1600",VLOOKUP(ROW(),A:F,2,0)&lt;&gt;"1390"),"",IF(LEN(VLOOKUP(ROW(),A:F,4,0))&lt;&gt;5,"",IF(SUMIFS(F:F,B:B,"1600",D:D,VLOOKUP(ROW(),A:F,4,0)) + SUMIFS(F:F,B:B,"1390",D:D,VLOOKUP(ROW(),A:F,4,0))&gt; SUMIFS(E:E,B:B,RIGHT(VLOOKUP(ROW(),A:F,4,0),4)),"GL 1600 and 1390 must not exceed the accrued amount of the related receivable. ","")))</f>
        <v/>
      </c>
      <c r="Z201" s="43" t="str">
        <f t="shared" si="62"/>
        <v/>
      </c>
      <c r="AA201" s="43" t="str">
        <f t="shared" si="63"/>
        <v/>
      </c>
    </row>
    <row r="202" spans="1:27" x14ac:dyDescent="0.25">
      <c r="A202">
        <f>ROW()</f>
        <v>202</v>
      </c>
      <c r="B202" s="8"/>
      <c r="C202" s="13"/>
      <c r="D202" s="8"/>
      <c r="E202" s="9"/>
      <c r="F202" s="9"/>
      <c r="G202" s="19" t="str">
        <f t="shared" si="68"/>
        <v/>
      </c>
      <c r="H202" t="str">
        <f t="shared" si="69"/>
        <v/>
      </c>
      <c r="I202" t="str">
        <f t="shared" si="64"/>
        <v/>
      </c>
      <c r="J202" t="str">
        <f t="shared" si="65"/>
        <v/>
      </c>
      <c r="K202" t="str">
        <f t="shared" si="70"/>
        <v/>
      </c>
      <c r="L202" t="str">
        <f t="shared" si="66"/>
        <v/>
      </c>
      <c r="M202" t="str">
        <f t="shared" si="71"/>
        <v/>
      </c>
      <c r="N202" t="str">
        <f t="shared" si="72"/>
        <v/>
      </c>
      <c r="O202" t="str">
        <f t="shared" si="73"/>
        <v/>
      </c>
      <c r="P202" t="str">
        <f t="shared" si="74"/>
        <v/>
      </c>
      <c r="Q202" t="str">
        <f t="shared" si="75"/>
        <v/>
      </c>
      <c r="R202" t="str">
        <f t="shared" si="76"/>
        <v/>
      </c>
      <c r="S202" t="str">
        <f t="shared" si="77"/>
        <v/>
      </c>
      <c r="T202" t="str">
        <f t="shared" si="67"/>
        <v/>
      </c>
      <c r="U202" t="str">
        <f t="shared" si="78"/>
        <v/>
      </c>
      <c r="V202" t="str">
        <f t="shared" si="79"/>
        <v/>
      </c>
      <c r="W202" t="str">
        <f t="shared" si="80"/>
        <v/>
      </c>
      <c r="X202" t="str">
        <f t="shared" si="81"/>
        <v/>
      </c>
      <c r="Y202" t="str">
        <f t="shared" si="82"/>
        <v/>
      </c>
      <c r="Z202" s="43" t="str">
        <f t="shared" ref="Z202:Z265" si="83">IF(AND(OR(VLOOKUP(ROW(),A:F,2,0)="1410",VLOOKUP(ROW(),A:F,2,0)="3114"),OR(VLOOKUP(ROW(),A:F,5,0)&gt;0,VLOOKUP(ROW(),A:F,6,0)&gt;0)),IF(VLOOKUP(ROW(),A:F,4,0)=$C$4,"Subsidiary must be another fund number.  ",""),"")</f>
        <v/>
      </c>
      <c r="AA202" s="43" t="str">
        <f t="shared" ref="AA202:AA265" si="84">IF(AND(OR(VLOOKUP(ROW(),A:F,2,0)="1420",VLOOKUP(ROW(),A:F,2,0)="3115"),OR(VLOOKUP(ROW(),A:F,5,0)&gt;0,VLOOKUP(ROW(),A:F,6,0)&gt;0)),IF(VLOOKUP(ROW(),A:F,4,0)=$C$4,"Subsidiary must be agency number. ",""),"")</f>
        <v/>
      </c>
    </row>
    <row r="203" spans="1:27" x14ac:dyDescent="0.25">
      <c r="A203">
        <f>ROW()</f>
        <v>203</v>
      </c>
      <c r="B203" s="10"/>
      <c r="C203" s="14"/>
      <c r="D203" s="10"/>
      <c r="E203" s="11"/>
      <c r="F203" s="11"/>
      <c r="G203" s="19" t="str">
        <f t="shared" si="68"/>
        <v/>
      </c>
      <c r="H203" t="str">
        <f t="shared" si="69"/>
        <v/>
      </c>
      <c r="I203" t="str">
        <f t="shared" si="64"/>
        <v/>
      </c>
      <c r="J203" t="str">
        <f t="shared" si="65"/>
        <v/>
      </c>
      <c r="K203" t="str">
        <f t="shared" si="70"/>
        <v/>
      </c>
      <c r="L203" t="str">
        <f t="shared" si="66"/>
        <v/>
      </c>
      <c r="M203" t="str">
        <f t="shared" si="71"/>
        <v/>
      </c>
      <c r="N203" t="str">
        <f t="shared" si="72"/>
        <v/>
      </c>
      <c r="O203" t="str">
        <f t="shared" si="73"/>
        <v/>
      </c>
      <c r="P203" t="str">
        <f t="shared" si="74"/>
        <v/>
      </c>
      <c r="Q203" t="str">
        <f t="shared" si="75"/>
        <v/>
      </c>
      <c r="R203" t="str">
        <f t="shared" si="76"/>
        <v/>
      </c>
      <c r="S203" t="str">
        <f t="shared" si="77"/>
        <v/>
      </c>
      <c r="T203" t="str">
        <f t="shared" si="67"/>
        <v/>
      </c>
      <c r="U203" t="str">
        <f t="shared" si="78"/>
        <v/>
      </c>
      <c r="V203" t="str">
        <f t="shared" si="79"/>
        <v/>
      </c>
      <c r="W203" t="str">
        <f t="shared" si="80"/>
        <v/>
      </c>
      <c r="X203" t="str">
        <f t="shared" si="81"/>
        <v/>
      </c>
      <c r="Y203" t="str">
        <f t="shared" si="82"/>
        <v/>
      </c>
      <c r="Z203" s="43" t="str">
        <f t="shared" si="83"/>
        <v/>
      </c>
      <c r="AA203" s="43" t="str">
        <f t="shared" si="84"/>
        <v/>
      </c>
    </row>
    <row r="204" spans="1:27" x14ac:dyDescent="0.25">
      <c r="A204">
        <f>ROW()</f>
        <v>204</v>
      </c>
      <c r="B204" s="8"/>
      <c r="C204" s="13"/>
      <c r="D204" s="8"/>
      <c r="E204" s="9"/>
      <c r="F204" s="9"/>
      <c r="G204" s="19" t="str">
        <f t="shared" si="68"/>
        <v/>
      </c>
      <c r="H204" t="str">
        <f t="shared" si="69"/>
        <v/>
      </c>
      <c r="I204" t="str">
        <f t="shared" si="64"/>
        <v/>
      </c>
      <c r="J204" t="str">
        <f t="shared" si="65"/>
        <v/>
      </c>
      <c r="K204" t="str">
        <f t="shared" si="70"/>
        <v/>
      </c>
      <c r="L204" t="str">
        <f t="shared" si="66"/>
        <v/>
      </c>
      <c r="M204" t="str">
        <f t="shared" si="71"/>
        <v/>
      </c>
      <c r="N204" t="str">
        <f t="shared" si="72"/>
        <v/>
      </c>
      <c r="O204" t="str">
        <f t="shared" si="73"/>
        <v/>
      </c>
      <c r="P204" t="str">
        <f t="shared" si="74"/>
        <v/>
      </c>
      <c r="Q204" t="str">
        <f t="shared" si="75"/>
        <v/>
      </c>
      <c r="R204" t="str">
        <f t="shared" si="76"/>
        <v/>
      </c>
      <c r="S204" t="str">
        <f t="shared" si="77"/>
        <v/>
      </c>
      <c r="T204" t="str">
        <f t="shared" si="67"/>
        <v/>
      </c>
      <c r="U204" t="str">
        <f t="shared" si="78"/>
        <v/>
      </c>
      <c r="V204" t="str">
        <f t="shared" si="79"/>
        <v/>
      </c>
      <c r="W204" t="str">
        <f t="shared" si="80"/>
        <v/>
      </c>
      <c r="X204" t="str">
        <f t="shared" si="81"/>
        <v/>
      </c>
      <c r="Y204" t="str">
        <f t="shared" si="82"/>
        <v/>
      </c>
      <c r="Z204" s="43" t="str">
        <f t="shared" si="83"/>
        <v/>
      </c>
      <c r="AA204" s="43" t="str">
        <f t="shared" si="84"/>
        <v/>
      </c>
    </row>
    <row r="205" spans="1:27" x14ac:dyDescent="0.25">
      <c r="A205">
        <f>ROW()</f>
        <v>205</v>
      </c>
      <c r="B205" s="10"/>
      <c r="C205" s="14"/>
      <c r="D205" s="10"/>
      <c r="E205" s="11"/>
      <c r="F205" s="11"/>
      <c r="G205" s="19" t="str">
        <f t="shared" si="68"/>
        <v/>
      </c>
      <c r="H205" t="str">
        <f t="shared" si="69"/>
        <v/>
      </c>
      <c r="I205" t="str">
        <f t="shared" si="64"/>
        <v/>
      </c>
      <c r="J205" t="str">
        <f t="shared" si="65"/>
        <v/>
      </c>
      <c r="K205" t="str">
        <f t="shared" si="70"/>
        <v/>
      </c>
      <c r="L205" t="str">
        <f t="shared" si="66"/>
        <v/>
      </c>
      <c r="M205" t="str">
        <f t="shared" si="71"/>
        <v/>
      </c>
      <c r="N205" t="str">
        <f t="shared" si="72"/>
        <v/>
      </c>
      <c r="O205" t="str">
        <f t="shared" si="73"/>
        <v/>
      </c>
      <c r="P205" t="str">
        <f t="shared" si="74"/>
        <v/>
      </c>
      <c r="Q205" t="str">
        <f t="shared" si="75"/>
        <v/>
      </c>
      <c r="R205" t="str">
        <f t="shared" si="76"/>
        <v/>
      </c>
      <c r="S205" t="str">
        <f t="shared" si="77"/>
        <v/>
      </c>
      <c r="T205" t="str">
        <f t="shared" si="67"/>
        <v/>
      </c>
      <c r="U205" t="str">
        <f t="shared" si="78"/>
        <v/>
      </c>
      <c r="V205" t="str">
        <f t="shared" si="79"/>
        <v/>
      </c>
      <c r="W205" t="str">
        <f t="shared" si="80"/>
        <v/>
      </c>
      <c r="X205" t="str">
        <f t="shared" si="81"/>
        <v/>
      </c>
      <c r="Y205" t="str">
        <f t="shared" si="82"/>
        <v/>
      </c>
      <c r="Z205" s="43" t="str">
        <f t="shared" si="83"/>
        <v/>
      </c>
      <c r="AA205" s="43" t="str">
        <f t="shared" si="84"/>
        <v/>
      </c>
    </row>
    <row r="206" spans="1:27" x14ac:dyDescent="0.25">
      <c r="A206">
        <f>ROW()</f>
        <v>206</v>
      </c>
      <c r="B206" s="8"/>
      <c r="C206" s="13"/>
      <c r="D206" s="8"/>
      <c r="E206" s="9"/>
      <c r="F206" s="9"/>
      <c r="G206" s="19" t="str">
        <f t="shared" si="68"/>
        <v/>
      </c>
      <c r="H206" t="str">
        <f t="shared" si="69"/>
        <v/>
      </c>
      <c r="I206" t="str">
        <f t="shared" si="64"/>
        <v/>
      </c>
      <c r="J206" t="str">
        <f t="shared" si="65"/>
        <v/>
      </c>
      <c r="K206" t="str">
        <f t="shared" si="70"/>
        <v/>
      </c>
      <c r="L206" t="str">
        <f t="shared" si="66"/>
        <v/>
      </c>
      <c r="M206" t="str">
        <f t="shared" si="71"/>
        <v/>
      </c>
      <c r="N206" t="str">
        <f t="shared" si="72"/>
        <v/>
      </c>
      <c r="O206" t="str">
        <f t="shared" si="73"/>
        <v/>
      </c>
      <c r="P206" t="str">
        <f t="shared" si="74"/>
        <v/>
      </c>
      <c r="Q206" t="str">
        <f t="shared" si="75"/>
        <v/>
      </c>
      <c r="R206" t="str">
        <f t="shared" si="76"/>
        <v/>
      </c>
      <c r="S206" t="str">
        <f t="shared" si="77"/>
        <v/>
      </c>
      <c r="T206" t="str">
        <f t="shared" si="67"/>
        <v/>
      </c>
      <c r="U206" t="str">
        <f t="shared" si="78"/>
        <v/>
      </c>
      <c r="V206" t="str">
        <f t="shared" si="79"/>
        <v/>
      </c>
      <c r="W206" t="str">
        <f t="shared" si="80"/>
        <v/>
      </c>
      <c r="X206" t="str">
        <f t="shared" si="81"/>
        <v/>
      </c>
      <c r="Y206" t="str">
        <f t="shared" si="82"/>
        <v/>
      </c>
      <c r="Z206" s="43" t="str">
        <f t="shared" si="83"/>
        <v/>
      </c>
      <c r="AA206" s="43" t="str">
        <f t="shared" si="84"/>
        <v/>
      </c>
    </row>
    <row r="207" spans="1:27" x14ac:dyDescent="0.25">
      <c r="A207">
        <f>ROW()</f>
        <v>207</v>
      </c>
      <c r="B207" s="10"/>
      <c r="C207" s="14"/>
      <c r="D207" s="10"/>
      <c r="E207" s="11"/>
      <c r="F207" s="11"/>
      <c r="G207" s="19" t="str">
        <f t="shared" si="68"/>
        <v/>
      </c>
      <c r="H207" t="str">
        <f t="shared" si="69"/>
        <v/>
      </c>
      <c r="I207" t="str">
        <f t="shared" si="64"/>
        <v/>
      </c>
      <c r="J207" t="str">
        <f t="shared" si="65"/>
        <v/>
      </c>
      <c r="K207" t="str">
        <f t="shared" si="70"/>
        <v/>
      </c>
      <c r="L207" t="str">
        <f t="shared" si="66"/>
        <v/>
      </c>
      <c r="M207" t="str">
        <f t="shared" si="71"/>
        <v/>
      </c>
      <c r="N207" t="str">
        <f t="shared" si="72"/>
        <v/>
      </c>
      <c r="O207" t="str">
        <f t="shared" si="73"/>
        <v/>
      </c>
      <c r="P207" t="str">
        <f t="shared" si="74"/>
        <v/>
      </c>
      <c r="Q207" t="str">
        <f t="shared" si="75"/>
        <v/>
      </c>
      <c r="R207" t="str">
        <f t="shared" si="76"/>
        <v/>
      </c>
      <c r="S207" t="str">
        <f t="shared" si="77"/>
        <v/>
      </c>
      <c r="T207" t="str">
        <f t="shared" si="67"/>
        <v/>
      </c>
      <c r="U207" t="str">
        <f t="shared" si="78"/>
        <v/>
      </c>
      <c r="V207" t="str">
        <f t="shared" si="79"/>
        <v/>
      </c>
      <c r="W207" t="str">
        <f t="shared" si="80"/>
        <v/>
      </c>
      <c r="X207" t="str">
        <f t="shared" si="81"/>
        <v/>
      </c>
      <c r="Y207" t="str">
        <f t="shared" si="82"/>
        <v/>
      </c>
      <c r="Z207" s="43" t="str">
        <f t="shared" si="83"/>
        <v/>
      </c>
      <c r="AA207" s="43" t="str">
        <f t="shared" si="84"/>
        <v/>
      </c>
    </row>
    <row r="208" spans="1:27" x14ac:dyDescent="0.25">
      <c r="A208">
        <f>ROW()</f>
        <v>208</v>
      </c>
      <c r="B208" s="8"/>
      <c r="C208" s="13"/>
      <c r="D208" s="8"/>
      <c r="E208" s="9"/>
      <c r="F208" s="9"/>
      <c r="G208" s="19" t="str">
        <f t="shared" si="68"/>
        <v/>
      </c>
      <c r="H208" t="str">
        <f t="shared" si="69"/>
        <v/>
      </c>
      <c r="I208" t="str">
        <f t="shared" si="64"/>
        <v/>
      </c>
      <c r="J208" t="str">
        <f t="shared" si="65"/>
        <v/>
      </c>
      <c r="K208" t="str">
        <f t="shared" si="70"/>
        <v/>
      </c>
      <c r="L208" t="str">
        <f t="shared" si="66"/>
        <v/>
      </c>
      <c r="M208" t="str">
        <f t="shared" si="71"/>
        <v/>
      </c>
      <c r="N208" t="str">
        <f t="shared" si="72"/>
        <v/>
      </c>
      <c r="O208" t="str">
        <f t="shared" si="73"/>
        <v/>
      </c>
      <c r="P208" t="str">
        <f t="shared" si="74"/>
        <v/>
      </c>
      <c r="Q208" t="str">
        <f t="shared" si="75"/>
        <v/>
      </c>
      <c r="R208" t="str">
        <f t="shared" si="76"/>
        <v/>
      </c>
      <c r="S208" t="str">
        <f t="shared" si="77"/>
        <v/>
      </c>
      <c r="T208" t="str">
        <f t="shared" si="67"/>
        <v/>
      </c>
      <c r="U208" t="str">
        <f t="shared" si="78"/>
        <v/>
      </c>
      <c r="V208" t="str">
        <f t="shared" si="79"/>
        <v/>
      </c>
      <c r="W208" t="str">
        <f t="shared" si="80"/>
        <v/>
      </c>
      <c r="X208" t="str">
        <f t="shared" si="81"/>
        <v/>
      </c>
      <c r="Y208" t="str">
        <f t="shared" si="82"/>
        <v/>
      </c>
      <c r="Z208" s="43" t="str">
        <f t="shared" si="83"/>
        <v/>
      </c>
      <c r="AA208" s="43" t="str">
        <f t="shared" si="84"/>
        <v/>
      </c>
    </row>
    <row r="209" spans="1:27" x14ac:dyDescent="0.25">
      <c r="A209">
        <f>ROW()</f>
        <v>209</v>
      </c>
      <c r="B209" s="10"/>
      <c r="C209" s="14"/>
      <c r="D209" s="10"/>
      <c r="E209" s="11"/>
      <c r="F209" s="11"/>
      <c r="G209" s="19" t="str">
        <f t="shared" si="68"/>
        <v/>
      </c>
      <c r="H209" t="str">
        <f t="shared" si="69"/>
        <v/>
      </c>
      <c r="I209" t="str">
        <f t="shared" si="64"/>
        <v/>
      </c>
      <c r="J209" t="str">
        <f t="shared" si="65"/>
        <v/>
      </c>
      <c r="K209" t="str">
        <f t="shared" si="70"/>
        <v/>
      </c>
      <c r="L209" t="str">
        <f t="shared" si="66"/>
        <v/>
      </c>
      <c r="M209" t="str">
        <f t="shared" si="71"/>
        <v/>
      </c>
      <c r="N209" t="str">
        <f t="shared" si="72"/>
        <v/>
      </c>
      <c r="O209" t="str">
        <f t="shared" si="73"/>
        <v/>
      </c>
      <c r="P209" t="str">
        <f t="shared" si="74"/>
        <v/>
      </c>
      <c r="Q209" t="str">
        <f t="shared" si="75"/>
        <v/>
      </c>
      <c r="R209" t="str">
        <f t="shared" si="76"/>
        <v/>
      </c>
      <c r="S209" t="str">
        <f t="shared" si="77"/>
        <v/>
      </c>
      <c r="T209" t="str">
        <f t="shared" si="67"/>
        <v/>
      </c>
      <c r="U209" t="str">
        <f t="shared" si="78"/>
        <v/>
      </c>
      <c r="V209" t="str">
        <f t="shared" si="79"/>
        <v/>
      </c>
      <c r="W209" t="str">
        <f t="shared" si="80"/>
        <v/>
      </c>
      <c r="X209" t="str">
        <f t="shared" si="81"/>
        <v/>
      </c>
      <c r="Y209" t="str">
        <f t="shared" si="82"/>
        <v/>
      </c>
      <c r="Z209" s="43" t="str">
        <f t="shared" si="83"/>
        <v/>
      </c>
      <c r="AA209" s="43" t="str">
        <f t="shared" si="84"/>
        <v/>
      </c>
    </row>
    <row r="210" spans="1:27" x14ac:dyDescent="0.25">
      <c r="A210">
        <f>ROW()</f>
        <v>210</v>
      </c>
      <c r="B210" s="8"/>
      <c r="C210" s="13"/>
      <c r="D210" s="8"/>
      <c r="E210" s="9"/>
      <c r="F210" s="9"/>
      <c r="G210" s="19" t="str">
        <f t="shared" si="68"/>
        <v/>
      </c>
      <c r="H210" t="str">
        <f t="shared" si="69"/>
        <v/>
      </c>
      <c r="I210" t="str">
        <f t="shared" si="64"/>
        <v/>
      </c>
      <c r="J210" t="str">
        <f t="shared" si="65"/>
        <v/>
      </c>
      <c r="K210" t="str">
        <f t="shared" si="70"/>
        <v/>
      </c>
      <c r="L210" t="str">
        <f t="shared" si="66"/>
        <v/>
      </c>
      <c r="M210" t="str">
        <f t="shared" si="71"/>
        <v/>
      </c>
      <c r="N210" t="str">
        <f t="shared" si="72"/>
        <v/>
      </c>
      <c r="O210" t="str">
        <f t="shared" si="73"/>
        <v/>
      </c>
      <c r="P210" t="str">
        <f t="shared" si="74"/>
        <v/>
      </c>
      <c r="Q210" t="str">
        <f t="shared" si="75"/>
        <v/>
      </c>
      <c r="R210" t="str">
        <f t="shared" si="76"/>
        <v/>
      </c>
      <c r="S210" t="str">
        <f t="shared" si="77"/>
        <v/>
      </c>
      <c r="T210" t="str">
        <f t="shared" si="67"/>
        <v/>
      </c>
      <c r="U210" t="str">
        <f t="shared" si="78"/>
        <v/>
      </c>
      <c r="V210" t="str">
        <f t="shared" si="79"/>
        <v/>
      </c>
      <c r="W210" t="str">
        <f t="shared" si="80"/>
        <v/>
      </c>
      <c r="X210" t="str">
        <f t="shared" si="81"/>
        <v/>
      </c>
      <c r="Y210" t="str">
        <f t="shared" si="82"/>
        <v/>
      </c>
      <c r="Z210" s="43" t="str">
        <f t="shared" si="83"/>
        <v/>
      </c>
      <c r="AA210" s="43" t="str">
        <f t="shared" si="84"/>
        <v/>
      </c>
    </row>
    <row r="211" spans="1:27" x14ac:dyDescent="0.25">
      <c r="A211">
        <f>ROW()</f>
        <v>211</v>
      </c>
      <c r="B211" s="10"/>
      <c r="C211" s="14"/>
      <c r="D211" s="10"/>
      <c r="E211" s="11"/>
      <c r="F211" s="11"/>
      <c r="G211" s="19" t="str">
        <f t="shared" si="68"/>
        <v/>
      </c>
      <c r="H211" t="str">
        <f t="shared" si="69"/>
        <v/>
      </c>
      <c r="I211" t="str">
        <f t="shared" si="64"/>
        <v/>
      </c>
      <c r="J211" t="str">
        <f t="shared" si="65"/>
        <v/>
      </c>
      <c r="K211" t="str">
        <f t="shared" si="70"/>
        <v/>
      </c>
      <c r="L211" t="str">
        <f t="shared" si="66"/>
        <v/>
      </c>
      <c r="M211" t="str">
        <f t="shared" si="71"/>
        <v/>
      </c>
      <c r="N211" t="str">
        <f t="shared" si="72"/>
        <v/>
      </c>
      <c r="O211" t="str">
        <f t="shared" si="73"/>
        <v/>
      </c>
      <c r="P211" t="str">
        <f t="shared" si="74"/>
        <v/>
      </c>
      <c r="Q211" t="str">
        <f t="shared" si="75"/>
        <v/>
      </c>
      <c r="R211" t="str">
        <f t="shared" si="76"/>
        <v/>
      </c>
      <c r="S211" t="str">
        <f t="shared" si="77"/>
        <v/>
      </c>
      <c r="T211" t="str">
        <f t="shared" si="67"/>
        <v/>
      </c>
      <c r="U211" t="str">
        <f t="shared" si="78"/>
        <v/>
      </c>
      <c r="V211" t="str">
        <f t="shared" si="79"/>
        <v/>
      </c>
      <c r="W211" t="str">
        <f t="shared" si="80"/>
        <v/>
      </c>
      <c r="X211" t="str">
        <f t="shared" si="81"/>
        <v/>
      </c>
      <c r="Y211" t="str">
        <f t="shared" si="82"/>
        <v/>
      </c>
      <c r="Z211" s="43" t="str">
        <f t="shared" si="83"/>
        <v/>
      </c>
      <c r="AA211" s="43" t="str">
        <f t="shared" si="84"/>
        <v/>
      </c>
    </row>
    <row r="212" spans="1:27" x14ac:dyDescent="0.25">
      <c r="A212">
        <f>ROW()</f>
        <v>212</v>
      </c>
      <c r="B212" s="8"/>
      <c r="C212" s="13"/>
      <c r="D212" s="8"/>
      <c r="E212" s="9"/>
      <c r="F212" s="9"/>
      <c r="G212" s="19" t="str">
        <f t="shared" si="68"/>
        <v/>
      </c>
      <c r="H212" t="str">
        <f t="shared" si="69"/>
        <v/>
      </c>
      <c r="I212" t="str">
        <f t="shared" si="64"/>
        <v/>
      </c>
      <c r="J212" t="str">
        <f t="shared" si="65"/>
        <v/>
      </c>
      <c r="K212" t="str">
        <f t="shared" si="70"/>
        <v/>
      </c>
      <c r="L212" t="str">
        <f t="shared" si="66"/>
        <v/>
      </c>
      <c r="M212" t="str">
        <f t="shared" si="71"/>
        <v/>
      </c>
      <c r="N212" t="str">
        <f t="shared" si="72"/>
        <v/>
      </c>
      <c r="O212" t="str">
        <f t="shared" si="73"/>
        <v/>
      </c>
      <c r="P212" t="str">
        <f t="shared" si="74"/>
        <v/>
      </c>
      <c r="Q212" t="str">
        <f t="shared" si="75"/>
        <v/>
      </c>
      <c r="R212" t="str">
        <f t="shared" si="76"/>
        <v/>
      </c>
      <c r="S212" t="str">
        <f t="shared" si="77"/>
        <v/>
      </c>
      <c r="T212" t="str">
        <f t="shared" si="67"/>
        <v/>
      </c>
      <c r="U212" t="str">
        <f t="shared" si="78"/>
        <v/>
      </c>
      <c r="V212" t="str">
        <f t="shared" si="79"/>
        <v/>
      </c>
      <c r="W212" t="str">
        <f t="shared" si="80"/>
        <v/>
      </c>
      <c r="X212" t="str">
        <f t="shared" si="81"/>
        <v/>
      </c>
      <c r="Y212" t="str">
        <f t="shared" si="82"/>
        <v/>
      </c>
      <c r="Z212" s="43" t="str">
        <f t="shared" si="83"/>
        <v/>
      </c>
      <c r="AA212" s="43" t="str">
        <f t="shared" si="84"/>
        <v/>
      </c>
    </row>
    <row r="213" spans="1:27" x14ac:dyDescent="0.25">
      <c r="A213">
        <f>ROW()</f>
        <v>213</v>
      </c>
      <c r="B213" s="10"/>
      <c r="C213" s="14"/>
      <c r="D213" s="10"/>
      <c r="E213" s="11"/>
      <c r="F213" s="11"/>
      <c r="G213" s="19" t="str">
        <f t="shared" si="68"/>
        <v/>
      </c>
      <c r="H213" t="str">
        <f t="shared" si="69"/>
        <v/>
      </c>
      <c r="I213" t="str">
        <f t="shared" si="64"/>
        <v/>
      </c>
      <c r="J213" t="str">
        <f t="shared" si="65"/>
        <v/>
      </c>
      <c r="K213" t="str">
        <f t="shared" si="70"/>
        <v/>
      </c>
      <c r="L213" t="str">
        <f t="shared" si="66"/>
        <v/>
      </c>
      <c r="M213" t="str">
        <f t="shared" si="71"/>
        <v/>
      </c>
      <c r="N213" t="str">
        <f t="shared" si="72"/>
        <v/>
      </c>
      <c r="O213" t="str">
        <f t="shared" si="73"/>
        <v/>
      </c>
      <c r="P213" t="str">
        <f t="shared" si="74"/>
        <v/>
      </c>
      <c r="Q213" t="str">
        <f t="shared" si="75"/>
        <v/>
      </c>
      <c r="R213" t="str">
        <f t="shared" si="76"/>
        <v/>
      </c>
      <c r="S213" t="str">
        <f t="shared" si="77"/>
        <v/>
      </c>
      <c r="T213" t="str">
        <f t="shared" si="67"/>
        <v/>
      </c>
      <c r="U213" t="str">
        <f t="shared" si="78"/>
        <v/>
      </c>
      <c r="V213" t="str">
        <f t="shared" si="79"/>
        <v/>
      </c>
      <c r="W213" t="str">
        <f t="shared" si="80"/>
        <v/>
      </c>
      <c r="X213" t="str">
        <f t="shared" si="81"/>
        <v/>
      </c>
      <c r="Y213" t="str">
        <f t="shared" si="82"/>
        <v/>
      </c>
      <c r="Z213" s="43" t="str">
        <f t="shared" si="83"/>
        <v/>
      </c>
      <c r="AA213" s="43" t="str">
        <f t="shared" si="84"/>
        <v/>
      </c>
    </row>
    <row r="214" spans="1:27" x14ac:dyDescent="0.25">
      <c r="A214">
        <f>ROW()</f>
        <v>214</v>
      </c>
      <c r="B214" s="8"/>
      <c r="C214" s="13"/>
      <c r="D214" s="8"/>
      <c r="E214" s="9"/>
      <c r="F214" s="9"/>
      <c r="G214" s="19" t="str">
        <f t="shared" si="68"/>
        <v/>
      </c>
      <c r="H214" t="str">
        <f t="shared" si="69"/>
        <v/>
      </c>
      <c r="I214" t="str">
        <f t="shared" si="64"/>
        <v/>
      </c>
      <c r="J214" t="str">
        <f t="shared" si="65"/>
        <v/>
      </c>
      <c r="K214" t="str">
        <f t="shared" si="70"/>
        <v/>
      </c>
      <c r="L214" t="str">
        <f t="shared" si="66"/>
        <v/>
      </c>
      <c r="M214" t="str">
        <f t="shared" si="71"/>
        <v/>
      </c>
      <c r="N214" t="str">
        <f t="shared" si="72"/>
        <v/>
      </c>
      <c r="O214" t="str">
        <f t="shared" si="73"/>
        <v/>
      </c>
      <c r="P214" t="str">
        <f t="shared" si="74"/>
        <v/>
      </c>
      <c r="Q214" t="str">
        <f t="shared" si="75"/>
        <v/>
      </c>
      <c r="R214" t="str">
        <f t="shared" si="76"/>
        <v/>
      </c>
      <c r="S214" t="str">
        <f t="shared" si="77"/>
        <v/>
      </c>
      <c r="T214" t="str">
        <f t="shared" si="67"/>
        <v/>
      </c>
      <c r="U214" t="str">
        <f t="shared" si="78"/>
        <v/>
      </c>
      <c r="V214" t="str">
        <f t="shared" si="79"/>
        <v/>
      </c>
      <c r="W214" t="str">
        <f t="shared" si="80"/>
        <v/>
      </c>
      <c r="X214" t="str">
        <f t="shared" si="81"/>
        <v/>
      </c>
      <c r="Y214" t="str">
        <f t="shared" si="82"/>
        <v/>
      </c>
      <c r="Z214" s="43" t="str">
        <f t="shared" si="83"/>
        <v/>
      </c>
      <c r="AA214" s="43" t="str">
        <f t="shared" si="84"/>
        <v/>
      </c>
    </row>
    <row r="215" spans="1:27" x14ac:dyDescent="0.25">
      <c r="A215">
        <f>ROW()</f>
        <v>215</v>
      </c>
      <c r="B215" s="10"/>
      <c r="C215" s="14"/>
      <c r="D215" s="10"/>
      <c r="E215" s="11"/>
      <c r="F215" s="11"/>
      <c r="G215" s="19" t="str">
        <f t="shared" si="68"/>
        <v/>
      </c>
      <c r="H215" t="str">
        <f t="shared" si="69"/>
        <v/>
      </c>
      <c r="I215" t="str">
        <f t="shared" si="64"/>
        <v/>
      </c>
      <c r="J215" t="str">
        <f t="shared" si="65"/>
        <v/>
      </c>
      <c r="K215" t="str">
        <f t="shared" si="70"/>
        <v/>
      </c>
      <c r="L215" t="str">
        <f t="shared" si="66"/>
        <v/>
      </c>
      <c r="M215" t="str">
        <f t="shared" si="71"/>
        <v/>
      </c>
      <c r="N215" t="str">
        <f t="shared" si="72"/>
        <v/>
      </c>
      <c r="O215" t="str">
        <f t="shared" si="73"/>
        <v/>
      </c>
      <c r="P215" t="str">
        <f t="shared" si="74"/>
        <v/>
      </c>
      <c r="Q215" t="str">
        <f t="shared" si="75"/>
        <v/>
      </c>
      <c r="R215" t="str">
        <f t="shared" si="76"/>
        <v/>
      </c>
      <c r="S215" t="str">
        <f t="shared" si="77"/>
        <v/>
      </c>
      <c r="T215" t="str">
        <f t="shared" si="67"/>
        <v/>
      </c>
      <c r="U215" t="str">
        <f t="shared" si="78"/>
        <v/>
      </c>
      <c r="V215" t="str">
        <f t="shared" si="79"/>
        <v/>
      </c>
      <c r="W215" t="str">
        <f t="shared" si="80"/>
        <v/>
      </c>
      <c r="X215" t="str">
        <f t="shared" si="81"/>
        <v/>
      </c>
      <c r="Y215" t="str">
        <f t="shared" si="82"/>
        <v/>
      </c>
      <c r="Z215" s="43" t="str">
        <f t="shared" si="83"/>
        <v/>
      </c>
      <c r="AA215" s="43" t="str">
        <f t="shared" si="84"/>
        <v/>
      </c>
    </row>
    <row r="216" spans="1:27" x14ac:dyDescent="0.25">
      <c r="A216">
        <f>ROW()</f>
        <v>216</v>
      </c>
      <c r="B216" s="8"/>
      <c r="C216" s="13"/>
      <c r="D216" s="8"/>
      <c r="E216" s="9"/>
      <c r="F216" s="9"/>
      <c r="G216" s="19" t="str">
        <f t="shared" si="68"/>
        <v/>
      </c>
      <c r="H216" t="str">
        <f t="shared" si="69"/>
        <v/>
      </c>
      <c r="I216" t="str">
        <f t="shared" si="64"/>
        <v/>
      </c>
      <c r="J216" t="str">
        <f t="shared" si="65"/>
        <v/>
      </c>
      <c r="K216" t="str">
        <f t="shared" si="70"/>
        <v/>
      </c>
      <c r="L216" t="str">
        <f t="shared" si="66"/>
        <v/>
      </c>
      <c r="M216" t="str">
        <f t="shared" si="71"/>
        <v/>
      </c>
      <c r="N216" t="str">
        <f t="shared" si="72"/>
        <v/>
      </c>
      <c r="O216" t="str">
        <f t="shared" si="73"/>
        <v/>
      </c>
      <c r="P216" t="str">
        <f t="shared" si="74"/>
        <v/>
      </c>
      <c r="Q216" t="str">
        <f t="shared" si="75"/>
        <v/>
      </c>
      <c r="R216" t="str">
        <f t="shared" si="76"/>
        <v/>
      </c>
      <c r="S216" t="str">
        <f t="shared" si="77"/>
        <v/>
      </c>
      <c r="T216" t="str">
        <f t="shared" si="67"/>
        <v/>
      </c>
      <c r="U216" t="str">
        <f t="shared" si="78"/>
        <v/>
      </c>
      <c r="V216" t="str">
        <f t="shared" si="79"/>
        <v/>
      </c>
      <c r="W216" t="str">
        <f t="shared" si="80"/>
        <v/>
      </c>
      <c r="X216" t="str">
        <f t="shared" si="81"/>
        <v/>
      </c>
      <c r="Y216" t="str">
        <f t="shared" si="82"/>
        <v/>
      </c>
      <c r="Z216" s="43" t="str">
        <f t="shared" si="83"/>
        <v/>
      </c>
      <c r="AA216" s="43" t="str">
        <f t="shared" si="84"/>
        <v/>
      </c>
    </row>
    <row r="217" spans="1:27" x14ac:dyDescent="0.25">
      <c r="A217">
        <f>ROW()</f>
        <v>217</v>
      </c>
      <c r="B217" s="10"/>
      <c r="C217" s="14"/>
      <c r="D217" s="10"/>
      <c r="E217" s="11"/>
      <c r="F217" s="11"/>
      <c r="G217" s="19" t="str">
        <f t="shared" si="68"/>
        <v/>
      </c>
      <c r="H217" t="str">
        <f t="shared" si="69"/>
        <v/>
      </c>
      <c r="I217" t="str">
        <f t="shared" si="64"/>
        <v/>
      </c>
      <c r="J217" t="str">
        <f t="shared" si="65"/>
        <v/>
      </c>
      <c r="K217" t="str">
        <f t="shared" si="70"/>
        <v/>
      </c>
      <c r="L217" t="str">
        <f t="shared" si="66"/>
        <v/>
      </c>
      <c r="M217" t="str">
        <f t="shared" si="71"/>
        <v/>
      </c>
      <c r="N217" t="str">
        <f t="shared" si="72"/>
        <v/>
      </c>
      <c r="O217" t="str">
        <f t="shared" si="73"/>
        <v/>
      </c>
      <c r="P217" t="str">
        <f t="shared" si="74"/>
        <v/>
      </c>
      <c r="Q217" t="str">
        <f t="shared" si="75"/>
        <v/>
      </c>
      <c r="R217" t="str">
        <f t="shared" si="76"/>
        <v/>
      </c>
      <c r="S217" t="str">
        <f t="shared" si="77"/>
        <v/>
      </c>
      <c r="T217" t="str">
        <f t="shared" si="67"/>
        <v/>
      </c>
      <c r="U217" t="str">
        <f t="shared" si="78"/>
        <v/>
      </c>
      <c r="V217" t="str">
        <f t="shared" si="79"/>
        <v/>
      </c>
      <c r="W217" t="str">
        <f t="shared" si="80"/>
        <v/>
      </c>
      <c r="X217" t="str">
        <f t="shared" si="81"/>
        <v/>
      </c>
      <c r="Y217" t="str">
        <f t="shared" si="82"/>
        <v/>
      </c>
      <c r="Z217" s="43" t="str">
        <f t="shared" si="83"/>
        <v/>
      </c>
      <c r="AA217" s="43" t="str">
        <f t="shared" si="84"/>
        <v/>
      </c>
    </row>
    <row r="218" spans="1:27" x14ac:dyDescent="0.25">
      <c r="A218">
        <f>ROW()</f>
        <v>218</v>
      </c>
      <c r="B218" s="8"/>
      <c r="C218" s="13"/>
      <c r="D218" s="8"/>
      <c r="E218" s="9"/>
      <c r="F218" s="9"/>
      <c r="G218" s="19" t="str">
        <f t="shared" si="68"/>
        <v/>
      </c>
      <c r="H218" t="str">
        <f t="shared" si="69"/>
        <v/>
      </c>
      <c r="I218" t="str">
        <f t="shared" si="64"/>
        <v/>
      </c>
      <c r="J218" t="str">
        <f t="shared" si="65"/>
        <v/>
      </c>
      <c r="K218" t="str">
        <f t="shared" si="70"/>
        <v/>
      </c>
      <c r="L218" t="str">
        <f t="shared" si="66"/>
        <v/>
      </c>
      <c r="M218" t="str">
        <f t="shared" si="71"/>
        <v/>
      </c>
      <c r="N218" t="str">
        <f t="shared" si="72"/>
        <v/>
      </c>
      <c r="O218" t="str">
        <f t="shared" si="73"/>
        <v/>
      </c>
      <c r="P218" t="str">
        <f t="shared" si="74"/>
        <v/>
      </c>
      <c r="Q218" t="str">
        <f t="shared" si="75"/>
        <v/>
      </c>
      <c r="R218" t="str">
        <f t="shared" si="76"/>
        <v/>
      </c>
      <c r="S218" t="str">
        <f t="shared" si="77"/>
        <v/>
      </c>
      <c r="T218" t="str">
        <f t="shared" si="67"/>
        <v/>
      </c>
      <c r="U218" t="str">
        <f t="shared" si="78"/>
        <v/>
      </c>
      <c r="V218" t="str">
        <f t="shared" si="79"/>
        <v/>
      </c>
      <c r="W218" t="str">
        <f t="shared" si="80"/>
        <v/>
      </c>
      <c r="X218" t="str">
        <f t="shared" si="81"/>
        <v/>
      </c>
      <c r="Y218" t="str">
        <f t="shared" si="82"/>
        <v/>
      </c>
      <c r="Z218" s="43" t="str">
        <f t="shared" si="83"/>
        <v/>
      </c>
      <c r="AA218" s="43" t="str">
        <f t="shared" si="84"/>
        <v/>
      </c>
    </row>
    <row r="219" spans="1:27" x14ac:dyDescent="0.25">
      <c r="A219">
        <f>ROW()</f>
        <v>219</v>
      </c>
      <c r="B219" s="10"/>
      <c r="C219" s="14"/>
      <c r="D219" s="10"/>
      <c r="E219" s="11"/>
      <c r="F219" s="11"/>
      <c r="G219" s="19" t="str">
        <f t="shared" si="68"/>
        <v/>
      </c>
      <c r="H219" t="str">
        <f t="shared" si="69"/>
        <v/>
      </c>
      <c r="I219" t="str">
        <f t="shared" si="64"/>
        <v/>
      </c>
      <c r="J219" t="str">
        <f t="shared" si="65"/>
        <v/>
      </c>
      <c r="K219" t="str">
        <f t="shared" si="70"/>
        <v/>
      </c>
      <c r="L219" t="str">
        <f t="shared" si="66"/>
        <v/>
      </c>
      <c r="M219" t="str">
        <f t="shared" si="71"/>
        <v/>
      </c>
      <c r="N219" t="str">
        <f t="shared" si="72"/>
        <v/>
      </c>
      <c r="O219" t="str">
        <f t="shared" si="73"/>
        <v/>
      </c>
      <c r="P219" t="str">
        <f t="shared" si="74"/>
        <v/>
      </c>
      <c r="Q219" t="str">
        <f t="shared" si="75"/>
        <v/>
      </c>
      <c r="R219" t="str">
        <f t="shared" si="76"/>
        <v/>
      </c>
      <c r="S219" t="str">
        <f t="shared" si="77"/>
        <v/>
      </c>
      <c r="T219" t="str">
        <f t="shared" si="67"/>
        <v/>
      </c>
      <c r="U219" t="str">
        <f t="shared" si="78"/>
        <v/>
      </c>
      <c r="V219" t="str">
        <f t="shared" si="79"/>
        <v/>
      </c>
      <c r="W219" t="str">
        <f t="shared" si="80"/>
        <v/>
      </c>
      <c r="X219" t="str">
        <f t="shared" si="81"/>
        <v/>
      </c>
      <c r="Y219" t="str">
        <f t="shared" si="82"/>
        <v/>
      </c>
      <c r="Z219" s="43" t="str">
        <f t="shared" si="83"/>
        <v/>
      </c>
      <c r="AA219" s="43" t="str">
        <f t="shared" si="84"/>
        <v/>
      </c>
    </row>
    <row r="220" spans="1:27" x14ac:dyDescent="0.25">
      <c r="A220">
        <f>ROW()</f>
        <v>220</v>
      </c>
      <c r="B220" s="8"/>
      <c r="C220" s="13"/>
      <c r="D220" s="8"/>
      <c r="E220" s="9"/>
      <c r="F220" s="9"/>
      <c r="G220" s="19" t="str">
        <f t="shared" si="68"/>
        <v/>
      </c>
      <c r="H220" t="str">
        <f t="shared" si="69"/>
        <v/>
      </c>
      <c r="I220" t="str">
        <f t="shared" si="64"/>
        <v/>
      </c>
      <c r="J220" t="str">
        <f t="shared" si="65"/>
        <v/>
      </c>
      <c r="K220" t="str">
        <f t="shared" si="70"/>
        <v/>
      </c>
      <c r="L220" t="str">
        <f t="shared" si="66"/>
        <v/>
      </c>
      <c r="M220" t="str">
        <f t="shared" si="71"/>
        <v/>
      </c>
      <c r="N220" t="str">
        <f t="shared" si="72"/>
        <v/>
      </c>
      <c r="O220" t="str">
        <f t="shared" si="73"/>
        <v/>
      </c>
      <c r="P220" t="str">
        <f t="shared" si="74"/>
        <v/>
      </c>
      <c r="Q220" t="str">
        <f t="shared" si="75"/>
        <v/>
      </c>
      <c r="R220" t="str">
        <f t="shared" si="76"/>
        <v/>
      </c>
      <c r="S220" t="str">
        <f t="shared" si="77"/>
        <v/>
      </c>
      <c r="T220" t="str">
        <f t="shared" si="67"/>
        <v/>
      </c>
      <c r="U220" t="str">
        <f t="shared" si="78"/>
        <v/>
      </c>
      <c r="V220" t="str">
        <f t="shared" si="79"/>
        <v/>
      </c>
      <c r="W220" t="str">
        <f t="shared" si="80"/>
        <v/>
      </c>
      <c r="X220" t="str">
        <f t="shared" si="81"/>
        <v/>
      </c>
      <c r="Y220" t="str">
        <f t="shared" si="82"/>
        <v/>
      </c>
      <c r="Z220" s="43" t="str">
        <f t="shared" si="83"/>
        <v/>
      </c>
      <c r="AA220" s="43" t="str">
        <f t="shared" si="84"/>
        <v/>
      </c>
    </row>
    <row r="221" spans="1:27" x14ac:dyDescent="0.25">
      <c r="A221">
        <f>ROW()</f>
        <v>221</v>
      </c>
      <c r="B221" s="10"/>
      <c r="C221" s="14"/>
      <c r="D221" s="10"/>
      <c r="E221" s="11"/>
      <c r="F221" s="11"/>
      <c r="G221" s="19" t="str">
        <f t="shared" si="68"/>
        <v/>
      </c>
      <c r="H221" t="str">
        <f t="shared" si="69"/>
        <v/>
      </c>
      <c r="I221" t="str">
        <f t="shared" si="64"/>
        <v/>
      </c>
      <c r="J221" t="str">
        <f t="shared" si="65"/>
        <v/>
      </c>
      <c r="K221" t="str">
        <f t="shared" si="70"/>
        <v/>
      </c>
      <c r="L221" t="str">
        <f t="shared" si="66"/>
        <v/>
      </c>
      <c r="M221" t="str">
        <f t="shared" si="71"/>
        <v/>
      </c>
      <c r="N221" t="str">
        <f t="shared" si="72"/>
        <v/>
      </c>
      <c r="O221" t="str">
        <f t="shared" si="73"/>
        <v/>
      </c>
      <c r="P221" t="str">
        <f t="shared" si="74"/>
        <v/>
      </c>
      <c r="Q221" t="str">
        <f t="shared" si="75"/>
        <v/>
      </c>
      <c r="R221" t="str">
        <f t="shared" si="76"/>
        <v/>
      </c>
      <c r="S221" t="str">
        <f t="shared" si="77"/>
        <v/>
      </c>
      <c r="T221" t="str">
        <f t="shared" si="67"/>
        <v/>
      </c>
      <c r="U221" t="str">
        <f t="shared" si="78"/>
        <v/>
      </c>
      <c r="V221" t="str">
        <f t="shared" si="79"/>
        <v/>
      </c>
      <c r="W221" t="str">
        <f t="shared" si="80"/>
        <v/>
      </c>
      <c r="X221" t="str">
        <f t="shared" si="81"/>
        <v/>
      </c>
      <c r="Y221" t="str">
        <f t="shared" si="82"/>
        <v/>
      </c>
      <c r="Z221" s="43" t="str">
        <f t="shared" si="83"/>
        <v/>
      </c>
      <c r="AA221" s="43" t="str">
        <f t="shared" si="84"/>
        <v/>
      </c>
    </row>
    <row r="222" spans="1:27" x14ac:dyDescent="0.25">
      <c r="A222">
        <f>ROW()</f>
        <v>222</v>
      </c>
      <c r="B222" s="8"/>
      <c r="C222" s="13"/>
      <c r="D222" s="8"/>
      <c r="E222" s="9"/>
      <c r="F222" s="9"/>
      <c r="G222" s="19" t="str">
        <f t="shared" si="68"/>
        <v/>
      </c>
      <c r="H222" t="str">
        <f t="shared" si="69"/>
        <v/>
      </c>
      <c r="I222" t="str">
        <f t="shared" si="64"/>
        <v/>
      </c>
      <c r="J222" t="str">
        <f t="shared" si="65"/>
        <v/>
      </c>
      <c r="K222" t="str">
        <f t="shared" si="70"/>
        <v/>
      </c>
      <c r="L222" t="str">
        <f t="shared" si="66"/>
        <v/>
      </c>
      <c r="M222" t="str">
        <f t="shared" si="71"/>
        <v/>
      </c>
      <c r="N222" t="str">
        <f t="shared" si="72"/>
        <v/>
      </c>
      <c r="O222" t="str">
        <f t="shared" si="73"/>
        <v/>
      </c>
      <c r="P222" t="str">
        <f t="shared" si="74"/>
        <v/>
      </c>
      <c r="Q222" t="str">
        <f t="shared" si="75"/>
        <v/>
      </c>
      <c r="R222" t="str">
        <f t="shared" si="76"/>
        <v/>
      </c>
      <c r="S222" t="str">
        <f t="shared" si="77"/>
        <v/>
      </c>
      <c r="T222" t="str">
        <f t="shared" si="67"/>
        <v/>
      </c>
      <c r="U222" t="str">
        <f t="shared" si="78"/>
        <v/>
      </c>
      <c r="V222" t="str">
        <f t="shared" si="79"/>
        <v/>
      </c>
      <c r="W222" t="str">
        <f t="shared" si="80"/>
        <v/>
      </c>
      <c r="X222" t="str">
        <f t="shared" si="81"/>
        <v/>
      </c>
      <c r="Y222" t="str">
        <f t="shared" si="82"/>
        <v/>
      </c>
      <c r="Z222" s="43" t="str">
        <f t="shared" si="83"/>
        <v/>
      </c>
      <c r="AA222" s="43" t="str">
        <f t="shared" si="84"/>
        <v/>
      </c>
    </row>
    <row r="223" spans="1:27" x14ac:dyDescent="0.25">
      <c r="A223">
        <f>ROW()</f>
        <v>223</v>
      </c>
      <c r="B223" s="10"/>
      <c r="C223" s="14"/>
      <c r="D223" s="10"/>
      <c r="E223" s="11"/>
      <c r="F223" s="11"/>
      <c r="G223" s="19" t="str">
        <f t="shared" si="68"/>
        <v/>
      </c>
      <c r="H223" t="str">
        <f t="shared" si="69"/>
        <v/>
      </c>
      <c r="I223" t="str">
        <f t="shared" si="64"/>
        <v/>
      </c>
      <c r="J223" t="str">
        <f t="shared" si="65"/>
        <v/>
      </c>
      <c r="K223" t="str">
        <f t="shared" si="70"/>
        <v/>
      </c>
      <c r="L223" t="str">
        <f t="shared" si="66"/>
        <v/>
      </c>
      <c r="M223" t="str">
        <f t="shared" si="71"/>
        <v/>
      </c>
      <c r="N223" t="str">
        <f t="shared" si="72"/>
        <v/>
      </c>
      <c r="O223" t="str">
        <f t="shared" si="73"/>
        <v/>
      </c>
      <c r="P223" t="str">
        <f t="shared" si="74"/>
        <v/>
      </c>
      <c r="Q223" t="str">
        <f t="shared" si="75"/>
        <v/>
      </c>
      <c r="R223" t="str">
        <f t="shared" si="76"/>
        <v/>
      </c>
      <c r="S223" t="str">
        <f t="shared" si="77"/>
        <v/>
      </c>
      <c r="T223" t="str">
        <f t="shared" si="67"/>
        <v/>
      </c>
      <c r="U223" t="str">
        <f t="shared" si="78"/>
        <v/>
      </c>
      <c r="V223" t="str">
        <f t="shared" si="79"/>
        <v/>
      </c>
      <c r="W223" t="str">
        <f t="shared" si="80"/>
        <v/>
      </c>
      <c r="X223" t="str">
        <f t="shared" si="81"/>
        <v/>
      </c>
      <c r="Y223" t="str">
        <f t="shared" si="82"/>
        <v/>
      </c>
      <c r="Z223" s="43" t="str">
        <f t="shared" si="83"/>
        <v/>
      </c>
      <c r="AA223" s="43" t="str">
        <f t="shared" si="84"/>
        <v/>
      </c>
    </row>
    <row r="224" spans="1:27" x14ac:dyDescent="0.25">
      <c r="A224">
        <f>ROW()</f>
        <v>224</v>
      </c>
      <c r="B224" s="8"/>
      <c r="C224" s="13"/>
      <c r="D224" s="8"/>
      <c r="E224" s="9"/>
      <c r="F224" s="9"/>
      <c r="G224" s="19" t="str">
        <f t="shared" si="68"/>
        <v/>
      </c>
      <c r="H224" t="str">
        <f t="shared" si="69"/>
        <v/>
      </c>
      <c r="I224" t="str">
        <f t="shared" si="64"/>
        <v/>
      </c>
      <c r="J224" t="str">
        <f t="shared" si="65"/>
        <v/>
      </c>
      <c r="K224" t="str">
        <f t="shared" si="70"/>
        <v/>
      </c>
      <c r="L224" t="str">
        <f t="shared" si="66"/>
        <v/>
      </c>
      <c r="M224" t="str">
        <f t="shared" si="71"/>
        <v/>
      </c>
      <c r="N224" t="str">
        <f t="shared" si="72"/>
        <v/>
      </c>
      <c r="O224" t="str">
        <f t="shared" si="73"/>
        <v/>
      </c>
      <c r="P224" t="str">
        <f t="shared" si="74"/>
        <v/>
      </c>
      <c r="Q224" t="str">
        <f t="shared" si="75"/>
        <v/>
      </c>
      <c r="R224" t="str">
        <f t="shared" si="76"/>
        <v/>
      </c>
      <c r="S224" t="str">
        <f t="shared" si="77"/>
        <v/>
      </c>
      <c r="T224" t="str">
        <f t="shared" si="67"/>
        <v/>
      </c>
      <c r="U224" t="str">
        <f t="shared" si="78"/>
        <v/>
      </c>
      <c r="V224" t="str">
        <f t="shared" si="79"/>
        <v/>
      </c>
      <c r="W224" t="str">
        <f t="shared" si="80"/>
        <v/>
      </c>
      <c r="X224" t="str">
        <f t="shared" si="81"/>
        <v/>
      </c>
      <c r="Y224" t="str">
        <f t="shared" si="82"/>
        <v/>
      </c>
      <c r="Z224" s="43" t="str">
        <f t="shared" si="83"/>
        <v/>
      </c>
      <c r="AA224" s="43" t="str">
        <f t="shared" si="84"/>
        <v/>
      </c>
    </row>
    <row r="225" spans="1:27" x14ac:dyDescent="0.25">
      <c r="A225">
        <f>ROW()</f>
        <v>225</v>
      </c>
      <c r="B225" s="10"/>
      <c r="C225" s="14"/>
      <c r="D225" s="10"/>
      <c r="E225" s="11"/>
      <c r="F225" s="11"/>
      <c r="G225" s="19" t="str">
        <f t="shared" si="68"/>
        <v/>
      </c>
      <c r="H225" t="str">
        <f t="shared" si="69"/>
        <v/>
      </c>
      <c r="I225" t="str">
        <f t="shared" si="64"/>
        <v/>
      </c>
      <c r="J225" t="str">
        <f t="shared" si="65"/>
        <v/>
      </c>
      <c r="K225" t="str">
        <f t="shared" si="70"/>
        <v/>
      </c>
      <c r="L225" t="str">
        <f t="shared" si="66"/>
        <v/>
      </c>
      <c r="M225" t="str">
        <f t="shared" si="71"/>
        <v/>
      </c>
      <c r="N225" t="str">
        <f t="shared" si="72"/>
        <v/>
      </c>
      <c r="O225" t="str">
        <f t="shared" si="73"/>
        <v/>
      </c>
      <c r="P225" t="str">
        <f t="shared" si="74"/>
        <v/>
      </c>
      <c r="Q225" t="str">
        <f t="shared" si="75"/>
        <v/>
      </c>
      <c r="R225" t="str">
        <f t="shared" si="76"/>
        <v/>
      </c>
      <c r="S225" t="str">
        <f t="shared" si="77"/>
        <v/>
      </c>
      <c r="T225" t="str">
        <f t="shared" si="67"/>
        <v/>
      </c>
      <c r="U225" t="str">
        <f t="shared" si="78"/>
        <v/>
      </c>
      <c r="V225" t="str">
        <f t="shared" si="79"/>
        <v/>
      </c>
      <c r="W225" t="str">
        <f t="shared" si="80"/>
        <v/>
      </c>
      <c r="X225" t="str">
        <f t="shared" si="81"/>
        <v/>
      </c>
      <c r="Y225" t="str">
        <f t="shared" si="82"/>
        <v/>
      </c>
      <c r="Z225" s="43" t="str">
        <f t="shared" si="83"/>
        <v/>
      </c>
      <c r="AA225" s="43" t="str">
        <f t="shared" si="84"/>
        <v/>
      </c>
    </row>
    <row r="226" spans="1:27" x14ac:dyDescent="0.25">
      <c r="A226">
        <f>ROW()</f>
        <v>226</v>
      </c>
      <c r="B226" s="8"/>
      <c r="C226" s="13"/>
      <c r="D226" s="8"/>
      <c r="E226" s="9"/>
      <c r="F226" s="9"/>
      <c r="G226" s="19" t="str">
        <f t="shared" si="68"/>
        <v/>
      </c>
      <c r="H226" t="str">
        <f t="shared" si="69"/>
        <v/>
      </c>
      <c r="I226" t="str">
        <f t="shared" si="64"/>
        <v/>
      </c>
      <c r="J226" t="str">
        <f t="shared" si="65"/>
        <v/>
      </c>
      <c r="K226" t="str">
        <f t="shared" si="70"/>
        <v/>
      </c>
      <c r="L226" t="str">
        <f t="shared" si="66"/>
        <v/>
      </c>
      <c r="M226" t="str">
        <f t="shared" si="71"/>
        <v/>
      </c>
      <c r="N226" t="str">
        <f t="shared" si="72"/>
        <v/>
      </c>
      <c r="O226" t="str">
        <f t="shared" si="73"/>
        <v/>
      </c>
      <c r="P226" t="str">
        <f t="shared" si="74"/>
        <v/>
      </c>
      <c r="Q226" t="str">
        <f t="shared" si="75"/>
        <v/>
      </c>
      <c r="R226" t="str">
        <f t="shared" si="76"/>
        <v/>
      </c>
      <c r="S226" t="str">
        <f t="shared" si="77"/>
        <v/>
      </c>
      <c r="T226" t="str">
        <f t="shared" si="67"/>
        <v/>
      </c>
      <c r="U226" t="str">
        <f t="shared" si="78"/>
        <v/>
      </c>
      <c r="V226" t="str">
        <f t="shared" si="79"/>
        <v/>
      </c>
      <c r="W226" t="str">
        <f t="shared" si="80"/>
        <v/>
      </c>
      <c r="X226" t="str">
        <f t="shared" si="81"/>
        <v/>
      </c>
      <c r="Y226" t="str">
        <f t="shared" si="82"/>
        <v/>
      </c>
      <c r="Z226" s="43" t="str">
        <f t="shared" si="83"/>
        <v/>
      </c>
      <c r="AA226" s="43" t="str">
        <f t="shared" si="84"/>
        <v/>
      </c>
    </row>
    <row r="227" spans="1:27" x14ac:dyDescent="0.25">
      <c r="A227">
        <f>ROW()</f>
        <v>227</v>
      </c>
      <c r="B227" s="10"/>
      <c r="C227" s="14"/>
      <c r="D227" s="10"/>
      <c r="E227" s="11"/>
      <c r="F227" s="11"/>
      <c r="G227" s="19" t="str">
        <f t="shared" si="68"/>
        <v/>
      </c>
      <c r="H227" t="str">
        <f t="shared" si="69"/>
        <v/>
      </c>
      <c r="I227" t="str">
        <f t="shared" si="64"/>
        <v/>
      </c>
      <c r="J227" t="str">
        <f t="shared" si="65"/>
        <v/>
      </c>
      <c r="K227" t="str">
        <f t="shared" si="70"/>
        <v/>
      </c>
      <c r="L227" t="str">
        <f t="shared" si="66"/>
        <v/>
      </c>
      <c r="M227" t="str">
        <f t="shared" si="71"/>
        <v/>
      </c>
      <c r="N227" t="str">
        <f t="shared" si="72"/>
        <v/>
      </c>
      <c r="O227" t="str">
        <f t="shared" si="73"/>
        <v/>
      </c>
      <c r="P227" t="str">
        <f t="shared" si="74"/>
        <v/>
      </c>
      <c r="Q227" t="str">
        <f t="shared" si="75"/>
        <v/>
      </c>
      <c r="R227" t="str">
        <f t="shared" si="76"/>
        <v/>
      </c>
      <c r="S227" t="str">
        <f t="shared" si="77"/>
        <v/>
      </c>
      <c r="T227" t="str">
        <f t="shared" si="67"/>
        <v/>
      </c>
      <c r="U227" t="str">
        <f t="shared" si="78"/>
        <v/>
      </c>
      <c r="V227" t="str">
        <f t="shared" si="79"/>
        <v/>
      </c>
      <c r="W227" t="str">
        <f t="shared" si="80"/>
        <v/>
      </c>
      <c r="X227" t="str">
        <f t="shared" si="81"/>
        <v/>
      </c>
      <c r="Y227" t="str">
        <f t="shared" si="82"/>
        <v/>
      </c>
      <c r="Z227" s="43" t="str">
        <f t="shared" si="83"/>
        <v/>
      </c>
      <c r="AA227" s="43" t="str">
        <f t="shared" si="84"/>
        <v/>
      </c>
    </row>
    <row r="228" spans="1:27" x14ac:dyDescent="0.25">
      <c r="A228">
        <f>ROW()</f>
        <v>228</v>
      </c>
      <c r="B228" s="8"/>
      <c r="C228" s="13"/>
      <c r="D228" s="8"/>
      <c r="E228" s="9"/>
      <c r="F228" s="9"/>
      <c r="G228" s="19" t="str">
        <f t="shared" si="68"/>
        <v/>
      </c>
      <c r="H228" t="str">
        <f t="shared" si="69"/>
        <v/>
      </c>
      <c r="I228" t="str">
        <f t="shared" si="64"/>
        <v/>
      </c>
      <c r="J228" t="str">
        <f t="shared" si="65"/>
        <v/>
      </c>
      <c r="K228" t="str">
        <f t="shared" si="70"/>
        <v/>
      </c>
      <c r="L228" t="str">
        <f t="shared" si="66"/>
        <v/>
      </c>
      <c r="M228" t="str">
        <f t="shared" si="71"/>
        <v/>
      </c>
      <c r="N228" t="str">
        <f t="shared" si="72"/>
        <v/>
      </c>
      <c r="O228" t="str">
        <f t="shared" si="73"/>
        <v/>
      </c>
      <c r="P228" t="str">
        <f t="shared" si="74"/>
        <v/>
      </c>
      <c r="Q228" t="str">
        <f t="shared" si="75"/>
        <v/>
      </c>
      <c r="R228" t="str">
        <f t="shared" si="76"/>
        <v/>
      </c>
      <c r="S228" t="str">
        <f t="shared" si="77"/>
        <v/>
      </c>
      <c r="T228" t="str">
        <f t="shared" si="67"/>
        <v/>
      </c>
      <c r="U228" t="str">
        <f t="shared" si="78"/>
        <v/>
      </c>
      <c r="V228" t="str">
        <f t="shared" si="79"/>
        <v/>
      </c>
      <c r="W228" t="str">
        <f t="shared" si="80"/>
        <v/>
      </c>
      <c r="X228" t="str">
        <f t="shared" si="81"/>
        <v/>
      </c>
      <c r="Y228" t="str">
        <f t="shared" si="82"/>
        <v/>
      </c>
      <c r="Z228" s="43" t="str">
        <f t="shared" si="83"/>
        <v/>
      </c>
      <c r="AA228" s="43" t="str">
        <f t="shared" si="84"/>
        <v/>
      </c>
    </row>
    <row r="229" spans="1:27" x14ac:dyDescent="0.25">
      <c r="A229">
        <f>ROW()</f>
        <v>229</v>
      </c>
      <c r="B229" s="10"/>
      <c r="C229" s="14"/>
      <c r="D229" s="10"/>
      <c r="E229" s="11"/>
      <c r="F229" s="11"/>
      <c r="G229" s="19" t="str">
        <f t="shared" si="68"/>
        <v/>
      </c>
      <c r="H229" t="str">
        <f t="shared" si="69"/>
        <v/>
      </c>
      <c r="I229" t="str">
        <f t="shared" si="64"/>
        <v/>
      </c>
      <c r="J229" t="str">
        <f t="shared" si="65"/>
        <v/>
      </c>
      <c r="K229" t="str">
        <f t="shared" si="70"/>
        <v/>
      </c>
      <c r="L229" t="str">
        <f t="shared" si="66"/>
        <v/>
      </c>
      <c r="M229" t="str">
        <f t="shared" si="71"/>
        <v/>
      </c>
      <c r="N229" t="str">
        <f t="shared" si="72"/>
        <v/>
      </c>
      <c r="O229" t="str">
        <f t="shared" si="73"/>
        <v/>
      </c>
      <c r="P229" t="str">
        <f t="shared" si="74"/>
        <v/>
      </c>
      <c r="Q229" t="str">
        <f t="shared" si="75"/>
        <v/>
      </c>
      <c r="R229" t="str">
        <f t="shared" si="76"/>
        <v/>
      </c>
      <c r="S229" t="str">
        <f t="shared" si="77"/>
        <v/>
      </c>
      <c r="T229" t="str">
        <f t="shared" si="67"/>
        <v/>
      </c>
      <c r="U229" t="str">
        <f t="shared" si="78"/>
        <v/>
      </c>
      <c r="V229" t="str">
        <f t="shared" si="79"/>
        <v/>
      </c>
      <c r="W229" t="str">
        <f t="shared" si="80"/>
        <v/>
      </c>
      <c r="X229" t="str">
        <f t="shared" si="81"/>
        <v/>
      </c>
      <c r="Y229" t="str">
        <f t="shared" si="82"/>
        <v/>
      </c>
      <c r="Z229" s="43" t="str">
        <f t="shared" si="83"/>
        <v/>
      </c>
      <c r="AA229" s="43" t="str">
        <f t="shared" si="84"/>
        <v/>
      </c>
    </row>
    <row r="230" spans="1:27" x14ac:dyDescent="0.25">
      <c r="A230">
        <f>ROW()</f>
        <v>230</v>
      </c>
      <c r="B230" s="8"/>
      <c r="C230" s="13"/>
      <c r="D230" s="8"/>
      <c r="E230" s="9"/>
      <c r="F230" s="9"/>
      <c r="G230" s="19" t="str">
        <f t="shared" si="68"/>
        <v/>
      </c>
      <c r="H230" t="str">
        <f t="shared" si="69"/>
        <v/>
      </c>
      <c r="I230" t="str">
        <f t="shared" si="64"/>
        <v/>
      </c>
      <c r="J230" t="str">
        <f t="shared" si="65"/>
        <v/>
      </c>
      <c r="K230" t="str">
        <f t="shared" si="70"/>
        <v/>
      </c>
      <c r="L230" t="str">
        <f t="shared" si="66"/>
        <v/>
      </c>
      <c r="M230" t="str">
        <f t="shared" si="71"/>
        <v/>
      </c>
      <c r="N230" t="str">
        <f t="shared" si="72"/>
        <v/>
      </c>
      <c r="O230" t="str">
        <f t="shared" si="73"/>
        <v/>
      </c>
      <c r="P230" t="str">
        <f t="shared" si="74"/>
        <v/>
      </c>
      <c r="Q230" t="str">
        <f t="shared" si="75"/>
        <v/>
      </c>
      <c r="R230" t="str">
        <f t="shared" si="76"/>
        <v/>
      </c>
      <c r="S230" t="str">
        <f t="shared" si="77"/>
        <v/>
      </c>
      <c r="T230" t="str">
        <f t="shared" si="67"/>
        <v/>
      </c>
      <c r="U230" t="str">
        <f t="shared" si="78"/>
        <v/>
      </c>
      <c r="V230" t="str">
        <f t="shared" si="79"/>
        <v/>
      </c>
      <c r="W230" t="str">
        <f t="shared" si="80"/>
        <v/>
      </c>
      <c r="X230" t="str">
        <f t="shared" si="81"/>
        <v/>
      </c>
      <c r="Y230" t="str">
        <f t="shared" si="82"/>
        <v/>
      </c>
      <c r="Z230" s="43" t="str">
        <f t="shared" si="83"/>
        <v/>
      </c>
      <c r="AA230" s="43" t="str">
        <f t="shared" si="84"/>
        <v/>
      </c>
    </row>
    <row r="231" spans="1:27" x14ac:dyDescent="0.25">
      <c r="A231">
        <f>ROW()</f>
        <v>231</v>
      </c>
      <c r="B231" s="10"/>
      <c r="C231" s="14"/>
      <c r="D231" s="10"/>
      <c r="E231" s="11"/>
      <c r="F231" s="11"/>
      <c r="G231" s="19" t="str">
        <f t="shared" si="68"/>
        <v/>
      </c>
      <c r="H231" t="str">
        <f t="shared" si="69"/>
        <v/>
      </c>
      <c r="I231" t="str">
        <f t="shared" si="64"/>
        <v/>
      </c>
      <c r="J231" t="str">
        <f t="shared" si="65"/>
        <v/>
      </c>
      <c r="K231" t="str">
        <f t="shared" si="70"/>
        <v/>
      </c>
      <c r="L231" t="str">
        <f t="shared" si="66"/>
        <v/>
      </c>
      <c r="M231" t="str">
        <f t="shared" si="71"/>
        <v/>
      </c>
      <c r="N231" t="str">
        <f t="shared" si="72"/>
        <v/>
      </c>
      <c r="O231" t="str">
        <f t="shared" si="73"/>
        <v/>
      </c>
      <c r="P231" t="str">
        <f t="shared" si="74"/>
        <v/>
      </c>
      <c r="Q231" t="str">
        <f t="shared" si="75"/>
        <v/>
      </c>
      <c r="R231" t="str">
        <f t="shared" si="76"/>
        <v/>
      </c>
      <c r="S231" t="str">
        <f t="shared" si="77"/>
        <v/>
      </c>
      <c r="T231" t="str">
        <f t="shared" si="67"/>
        <v/>
      </c>
      <c r="U231" t="str">
        <f t="shared" si="78"/>
        <v/>
      </c>
      <c r="V231" t="str">
        <f t="shared" si="79"/>
        <v/>
      </c>
      <c r="W231" t="str">
        <f t="shared" si="80"/>
        <v/>
      </c>
      <c r="X231" t="str">
        <f t="shared" si="81"/>
        <v/>
      </c>
      <c r="Y231" t="str">
        <f t="shared" si="82"/>
        <v/>
      </c>
      <c r="Z231" s="43" t="str">
        <f t="shared" si="83"/>
        <v/>
      </c>
      <c r="AA231" s="43" t="str">
        <f t="shared" si="84"/>
        <v/>
      </c>
    </row>
    <row r="232" spans="1:27" x14ac:dyDescent="0.25">
      <c r="A232">
        <f>ROW()</f>
        <v>232</v>
      </c>
      <c r="B232" s="8"/>
      <c r="C232" s="13"/>
      <c r="D232" s="8"/>
      <c r="E232" s="9"/>
      <c r="F232" s="9"/>
      <c r="G232" s="19" t="str">
        <f t="shared" si="68"/>
        <v/>
      </c>
      <c r="H232" t="str">
        <f t="shared" si="69"/>
        <v/>
      </c>
      <c r="I232" t="str">
        <f t="shared" si="64"/>
        <v/>
      </c>
      <c r="J232" t="str">
        <f t="shared" si="65"/>
        <v/>
      </c>
      <c r="K232" t="str">
        <f t="shared" si="70"/>
        <v/>
      </c>
      <c r="L232" t="str">
        <f t="shared" si="66"/>
        <v/>
      </c>
      <c r="M232" t="str">
        <f t="shared" si="71"/>
        <v/>
      </c>
      <c r="N232" t="str">
        <f t="shared" si="72"/>
        <v/>
      </c>
      <c r="O232" t="str">
        <f t="shared" si="73"/>
        <v/>
      </c>
      <c r="P232" t="str">
        <f t="shared" si="74"/>
        <v/>
      </c>
      <c r="Q232" t="str">
        <f t="shared" si="75"/>
        <v/>
      </c>
      <c r="R232" t="str">
        <f t="shared" si="76"/>
        <v/>
      </c>
      <c r="S232" t="str">
        <f t="shared" si="77"/>
        <v/>
      </c>
      <c r="T232" t="str">
        <f t="shared" si="67"/>
        <v/>
      </c>
      <c r="U232" t="str">
        <f t="shared" si="78"/>
        <v/>
      </c>
      <c r="V232" t="str">
        <f t="shared" si="79"/>
        <v/>
      </c>
      <c r="W232" t="str">
        <f t="shared" si="80"/>
        <v/>
      </c>
      <c r="X232" t="str">
        <f t="shared" si="81"/>
        <v/>
      </c>
      <c r="Y232" t="str">
        <f t="shared" si="82"/>
        <v/>
      </c>
      <c r="Z232" s="43" t="str">
        <f t="shared" si="83"/>
        <v/>
      </c>
      <c r="AA232" s="43" t="str">
        <f t="shared" si="84"/>
        <v/>
      </c>
    </row>
    <row r="233" spans="1:27" x14ac:dyDescent="0.25">
      <c r="A233">
        <f>ROW()</f>
        <v>233</v>
      </c>
      <c r="B233" s="10"/>
      <c r="C233" s="14"/>
      <c r="D233" s="10"/>
      <c r="E233" s="11"/>
      <c r="F233" s="11"/>
      <c r="G233" s="19" t="str">
        <f t="shared" si="68"/>
        <v/>
      </c>
      <c r="H233" t="str">
        <f t="shared" si="69"/>
        <v/>
      </c>
      <c r="I233" t="str">
        <f t="shared" si="64"/>
        <v/>
      </c>
      <c r="J233" t="str">
        <f t="shared" si="65"/>
        <v/>
      </c>
      <c r="K233" t="str">
        <f t="shared" si="70"/>
        <v/>
      </c>
      <c r="L233" t="str">
        <f t="shared" si="66"/>
        <v/>
      </c>
      <c r="M233" t="str">
        <f t="shared" si="71"/>
        <v/>
      </c>
      <c r="N233" t="str">
        <f t="shared" si="72"/>
        <v/>
      </c>
      <c r="O233" t="str">
        <f t="shared" si="73"/>
        <v/>
      </c>
      <c r="P233" t="str">
        <f t="shared" si="74"/>
        <v/>
      </c>
      <c r="Q233" t="str">
        <f t="shared" si="75"/>
        <v/>
      </c>
      <c r="R233" t="str">
        <f t="shared" si="76"/>
        <v/>
      </c>
      <c r="S233" t="str">
        <f t="shared" si="77"/>
        <v/>
      </c>
      <c r="T233" t="str">
        <f t="shared" si="67"/>
        <v/>
      </c>
      <c r="U233" t="str">
        <f t="shared" si="78"/>
        <v/>
      </c>
      <c r="V233" t="str">
        <f t="shared" si="79"/>
        <v/>
      </c>
      <c r="W233" t="str">
        <f t="shared" si="80"/>
        <v/>
      </c>
      <c r="X233" t="str">
        <f t="shared" si="81"/>
        <v/>
      </c>
      <c r="Y233" t="str">
        <f t="shared" si="82"/>
        <v/>
      </c>
      <c r="Z233" s="43" t="str">
        <f t="shared" si="83"/>
        <v/>
      </c>
      <c r="AA233" s="43" t="str">
        <f t="shared" si="84"/>
        <v/>
      </c>
    </row>
    <row r="234" spans="1:27" x14ac:dyDescent="0.25">
      <c r="A234">
        <f>ROW()</f>
        <v>234</v>
      </c>
      <c r="B234" s="8"/>
      <c r="C234" s="13"/>
      <c r="D234" s="8"/>
      <c r="E234" s="9"/>
      <c r="F234" s="9"/>
      <c r="G234" s="19" t="str">
        <f t="shared" si="68"/>
        <v/>
      </c>
      <c r="H234" t="str">
        <f t="shared" si="69"/>
        <v/>
      </c>
      <c r="I234" t="str">
        <f t="shared" si="64"/>
        <v/>
      </c>
      <c r="J234" t="str">
        <f t="shared" si="65"/>
        <v/>
      </c>
      <c r="K234" t="str">
        <f t="shared" si="70"/>
        <v/>
      </c>
      <c r="L234" t="str">
        <f t="shared" si="66"/>
        <v/>
      </c>
      <c r="M234" t="str">
        <f t="shared" si="71"/>
        <v/>
      </c>
      <c r="N234" t="str">
        <f t="shared" si="72"/>
        <v/>
      </c>
      <c r="O234" t="str">
        <f t="shared" si="73"/>
        <v/>
      </c>
      <c r="P234" t="str">
        <f t="shared" si="74"/>
        <v/>
      </c>
      <c r="Q234" t="str">
        <f t="shared" si="75"/>
        <v/>
      </c>
      <c r="R234" t="str">
        <f t="shared" si="76"/>
        <v/>
      </c>
      <c r="S234" t="str">
        <f t="shared" si="77"/>
        <v/>
      </c>
      <c r="T234" t="str">
        <f t="shared" si="67"/>
        <v/>
      </c>
      <c r="U234" t="str">
        <f t="shared" si="78"/>
        <v/>
      </c>
      <c r="V234" t="str">
        <f t="shared" si="79"/>
        <v/>
      </c>
      <c r="W234" t="str">
        <f t="shared" si="80"/>
        <v/>
      </c>
      <c r="X234" t="str">
        <f t="shared" si="81"/>
        <v/>
      </c>
      <c r="Y234" t="str">
        <f t="shared" si="82"/>
        <v/>
      </c>
      <c r="Z234" s="43" t="str">
        <f t="shared" si="83"/>
        <v/>
      </c>
      <c r="AA234" s="43" t="str">
        <f t="shared" si="84"/>
        <v/>
      </c>
    </row>
    <row r="235" spans="1:27" x14ac:dyDescent="0.25">
      <c r="A235">
        <f>ROW()</f>
        <v>235</v>
      </c>
      <c r="B235" s="10"/>
      <c r="C235" s="14"/>
      <c r="D235" s="10"/>
      <c r="E235" s="11"/>
      <c r="F235" s="11"/>
      <c r="G235" s="19" t="str">
        <f t="shared" si="68"/>
        <v/>
      </c>
      <c r="H235" t="str">
        <f t="shared" si="69"/>
        <v/>
      </c>
      <c r="I235" t="str">
        <f t="shared" si="64"/>
        <v/>
      </c>
      <c r="J235" t="str">
        <f t="shared" si="65"/>
        <v/>
      </c>
      <c r="K235" t="str">
        <f t="shared" si="70"/>
        <v/>
      </c>
      <c r="L235" t="str">
        <f t="shared" si="66"/>
        <v/>
      </c>
      <c r="M235" t="str">
        <f t="shared" si="71"/>
        <v/>
      </c>
      <c r="N235" t="str">
        <f t="shared" si="72"/>
        <v/>
      </c>
      <c r="O235" t="str">
        <f t="shared" si="73"/>
        <v/>
      </c>
      <c r="P235" t="str">
        <f t="shared" si="74"/>
        <v/>
      </c>
      <c r="Q235" t="str">
        <f t="shared" si="75"/>
        <v/>
      </c>
      <c r="R235" t="str">
        <f t="shared" si="76"/>
        <v/>
      </c>
      <c r="S235" t="str">
        <f t="shared" si="77"/>
        <v/>
      </c>
      <c r="T235" t="str">
        <f t="shared" si="67"/>
        <v/>
      </c>
      <c r="U235" t="str">
        <f t="shared" si="78"/>
        <v/>
      </c>
      <c r="V235" t="str">
        <f t="shared" si="79"/>
        <v/>
      </c>
      <c r="W235" t="str">
        <f t="shared" si="80"/>
        <v/>
      </c>
      <c r="X235" t="str">
        <f t="shared" si="81"/>
        <v/>
      </c>
      <c r="Y235" t="str">
        <f t="shared" si="82"/>
        <v/>
      </c>
      <c r="Z235" s="43" t="str">
        <f t="shared" si="83"/>
        <v/>
      </c>
      <c r="AA235" s="43" t="str">
        <f t="shared" si="84"/>
        <v/>
      </c>
    </row>
    <row r="236" spans="1:27" x14ac:dyDescent="0.25">
      <c r="A236">
        <f>ROW()</f>
        <v>236</v>
      </c>
      <c r="B236" s="8"/>
      <c r="C236" s="13"/>
      <c r="D236" s="8"/>
      <c r="E236" s="9"/>
      <c r="F236" s="9"/>
      <c r="G236" s="19" t="str">
        <f t="shared" si="68"/>
        <v/>
      </c>
      <c r="H236" t="str">
        <f t="shared" si="69"/>
        <v/>
      </c>
      <c r="I236" t="str">
        <f t="shared" si="64"/>
        <v/>
      </c>
      <c r="J236" t="str">
        <f t="shared" si="65"/>
        <v/>
      </c>
      <c r="K236" t="str">
        <f t="shared" si="70"/>
        <v/>
      </c>
      <c r="L236" t="str">
        <f t="shared" si="66"/>
        <v/>
      </c>
      <c r="M236" t="str">
        <f t="shared" si="71"/>
        <v/>
      </c>
      <c r="N236" t="str">
        <f t="shared" si="72"/>
        <v/>
      </c>
      <c r="O236" t="str">
        <f t="shared" si="73"/>
        <v/>
      </c>
      <c r="P236" t="str">
        <f t="shared" si="74"/>
        <v/>
      </c>
      <c r="Q236" t="str">
        <f t="shared" si="75"/>
        <v/>
      </c>
      <c r="R236" t="str">
        <f t="shared" si="76"/>
        <v/>
      </c>
      <c r="S236" t="str">
        <f t="shared" si="77"/>
        <v/>
      </c>
      <c r="T236" t="str">
        <f t="shared" si="67"/>
        <v/>
      </c>
      <c r="U236" t="str">
        <f t="shared" si="78"/>
        <v/>
      </c>
      <c r="V236" t="str">
        <f t="shared" si="79"/>
        <v/>
      </c>
      <c r="W236" t="str">
        <f t="shared" si="80"/>
        <v/>
      </c>
      <c r="X236" t="str">
        <f t="shared" si="81"/>
        <v/>
      </c>
      <c r="Y236" t="str">
        <f t="shared" si="82"/>
        <v/>
      </c>
      <c r="Z236" s="43" t="str">
        <f t="shared" si="83"/>
        <v/>
      </c>
      <c r="AA236" s="43" t="str">
        <f t="shared" si="84"/>
        <v/>
      </c>
    </row>
    <row r="237" spans="1:27" x14ac:dyDescent="0.25">
      <c r="A237">
        <f>ROW()</f>
        <v>237</v>
      </c>
      <c r="B237" s="10"/>
      <c r="C237" s="14"/>
      <c r="D237" s="10"/>
      <c r="E237" s="11"/>
      <c r="F237" s="11"/>
      <c r="G237" s="19" t="str">
        <f t="shared" si="68"/>
        <v/>
      </c>
      <c r="H237" t="str">
        <f t="shared" si="69"/>
        <v/>
      </c>
      <c r="I237" t="str">
        <f t="shared" si="64"/>
        <v/>
      </c>
      <c r="J237" t="str">
        <f t="shared" si="65"/>
        <v/>
      </c>
      <c r="K237" t="str">
        <f t="shared" si="70"/>
        <v/>
      </c>
      <c r="L237" t="str">
        <f t="shared" si="66"/>
        <v/>
      </c>
      <c r="M237" t="str">
        <f t="shared" si="71"/>
        <v/>
      </c>
      <c r="N237" t="str">
        <f t="shared" si="72"/>
        <v/>
      </c>
      <c r="O237" t="str">
        <f t="shared" si="73"/>
        <v/>
      </c>
      <c r="P237" t="str">
        <f t="shared" si="74"/>
        <v/>
      </c>
      <c r="Q237" t="str">
        <f t="shared" si="75"/>
        <v/>
      </c>
      <c r="R237" t="str">
        <f t="shared" si="76"/>
        <v/>
      </c>
      <c r="S237" t="str">
        <f t="shared" si="77"/>
        <v/>
      </c>
      <c r="T237" t="str">
        <f t="shared" si="67"/>
        <v/>
      </c>
      <c r="U237" t="str">
        <f t="shared" si="78"/>
        <v/>
      </c>
      <c r="V237" t="str">
        <f t="shared" si="79"/>
        <v/>
      </c>
      <c r="W237" t="str">
        <f t="shared" si="80"/>
        <v/>
      </c>
      <c r="X237" t="str">
        <f t="shared" si="81"/>
        <v/>
      </c>
      <c r="Y237" t="str">
        <f t="shared" si="82"/>
        <v/>
      </c>
      <c r="Z237" s="43" t="str">
        <f t="shared" si="83"/>
        <v/>
      </c>
      <c r="AA237" s="43" t="str">
        <f t="shared" si="84"/>
        <v/>
      </c>
    </row>
    <row r="238" spans="1:27" x14ac:dyDescent="0.25">
      <c r="A238">
        <f>ROW()</f>
        <v>238</v>
      </c>
      <c r="B238" s="8"/>
      <c r="C238" s="13"/>
      <c r="D238" s="8"/>
      <c r="E238" s="9"/>
      <c r="F238" s="9"/>
      <c r="G238" s="19" t="str">
        <f t="shared" si="68"/>
        <v/>
      </c>
      <c r="H238" t="str">
        <f t="shared" si="69"/>
        <v/>
      </c>
      <c r="I238" t="str">
        <f t="shared" si="64"/>
        <v/>
      </c>
      <c r="J238" t="str">
        <f t="shared" si="65"/>
        <v/>
      </c>
      <c r="K238" t="str">
        <f t="shared" si="70"/>
        <v/>
      </c>
      <c r="L238" t="str">
        <f t="shared" si="66"/>
        <v/>
      </c>
      <c r="M238" t="str">
        <f t="shared" si="71"/>
        <v/>
      </c>
      <c r="N238" t="str">
        <f t="shared" si="72"/>
        <v/>
      </c>
      <c r="O238" t="str">
        <f t="shared" si="73"/>
        <v/>
      </c>
      <c r="P238" t="str">
        <f t="shared" si="74"/>
        <v/>
      </c>
      <c r="Q238" t="str">
        <f t="shared" si="75"/>
        <v/>
      </c>
      <c r="R238" t="str">
        <f t="shared" si="76"/>
        <v/>
      </c>
      <c r="S238" t="str">
        <f t="shared" si="77"/>
        <v/>
      </c>
      <c r="T238" t="str">
        <f t="shared" si="67"/>
        <v/>
      </c>
      <c r="U238" t="str">
        <f t="shared" si="78"/>
        <v/>
      </c>
      <c r="V238" t="str">
        <f t="shared" si="79"/>
        <v/>
      </c>
      <c r="W238" t="str">
        <f t="shared" si="80"/>
        <v/>
      </c>
      <c r="X238" t="str">
        <f t="shared" si="81"/>
        <v/>
      </c>
      <c r="Y238" t="str">
        <f t="shared" si="82"/>
        <v/>
      </c>
      <c r="Z238" s="43" t="str">
        <f t="shared" si="83"/>
        <v/>
      </c>
      <c r="AA238" s="43" t="str">
        <f t="shared" si="84"/>
        <v/>
      </c>
    </row>
    <row r="239" spans="1:27" x14ac:dyDescent="0.25">
      <c r="A239">
        <f>ROW()</f>
        <v>239</v>
      </c>
      <c r="B239" s="10"/>
      <c r="C239" s="14"/>
      <c r="D239" s="10"/>
      <c r="E239" s="11"/>
      <c r="F239" s="11"/>
      <c r="G239" s="19" t="str">
        <f t="shared" si="68"/>
        <v/>
      </c>
      <c r="H239" t="str">
        <f t="shared" si="69"/>
        <v/>
      </c>
      <c r="I239" t="str">
        <f t="shared" si="64"/>
        <v/>
      </c>
      <c r="J239" t="str">
        <f t="shared" si="65"/>
        <v/>
      </c>
      <c r="K239" t="str">
        <f t="shared" si="70"/>
        <v/>
      </c>
      <c r="L239" t="str">
        <f t="shared" si="66"/>
        <v/>
      </c>
      <c r="M239" t="str">
        <f t="shared" si="71"/>
        <v/>
      </c>
      <c r="N239" t="str">
        <f t="shared" si="72"/>
        <v/>
      </c>
      <c r="O239" t="str">
        <f t="shared" si="73"/>
        <v/>
      </c>
      <c r="P239" t="str">
        <f t="shared" si="74"/>
        <v/>
      </c>
      <c r="Q239" t="str">
        <f t="shared" si="75"/>
        <v/>
      </c>
      <c r="R239" t="str">
        <f t="shared" si="76"/>
        <v/>
      </c>
      <c r="S239" t="str">
        <f t="shared" si="77"/>
        <v/>
      </c>
      <c r="T239" t="str">
        <f t="shared" si="67"/>
        <v/>
      </c>
      <c r="U239" t="str">
        <f t="shared" si="78"/>
        <v/>
      </c>
      <c r="V239" t="str">
        <f t="shared" si="79"/>
        <v/>
      </c>
      <c r="W239" t="str">
        <f t="shared" si="80"/>
        <v/>
      </c>
      <c r="X239" t="str">
        <f t="shared" si="81"/>
        <v/>
      </c>
      <c r="Y239" t="str">
        <f t="shared" si="82"/>
        <v/>
      </c>
      <c r="Z239" s="43" t="str">
        <f t="shared" si="83"/>
        <v/>
      </c>
      <c r="AA239" s="43" t="str">
        <f t="shared" si="84"/>
        <v/>
      </c>
    </row>
    <row r="240" spans="1:27" x14ac:dyDescent="0.25">
      <c r="A240">
        <f>ROW()</f>
        <v>240</v>
      </c>
      <c r="B240" s="8"/>
      <c r="C240" s="13"/>
      <c r="D240" s="8"/>
      <c r="E240" s="9"/>
      <c r="F240" s="9"/>
      <c r="G240" s="19" t="str">
        <f t="shared" si="68"/>
        <v/>
      </c>
      <c r="H240" t="str">
        <f t="shared" si="69"/>
        <v/>
      </c>
      <c r="I240" t="str">
        <f t="shared" si="64"/>
        <v/>
      </c>
      <c r="J240" t="str">
        <f t="shared" si="65"/>
        <v/>
      </c>
      <c r="K240" t="str">
        <f t="shared" si="70"/>
        <v/>
      </c>
      <c r="L240" t="str">
        <f t="shared" si="66"/>
        <v/>
      </c>
      <c r="M240" t="str">
        <f t="shared" si="71"/>
        <v/>
      </c>
      <c r="N240" t="str">
        <f t="shared" si="72"/>
        <v/>
      </c>
      <c r="O240" t="str">
        <f t="shared" si="73"/>
        <v/>
      </c>
      <c r="P240" t="str">
        <f t="shared" si="74"/>
        <v/>
      </c>
      <c r="Q240" t="str">
        <f t="shared" si="75"/>
        <v/>
      </c>
      <c r="R240" t="str">
        <f t="shared" si="76"/>
        <v/>
      </c>
      <c r="S240" t="str">
        <f t="shared" si="77"/>
        <v/>
      </c>
      <c r="T240" t="str">
        <f t="shared" si="67"/>
        <v/>
      </c>
      <c r="U240" t="str">
        <f t="shared" si="78"/>
        <v/>
      </c>
      <c r="V240" t="str">
        <f t="shared" si="79"/>
        <v/>
      </c>
      <c r="W240" t="str">
        <f t="shared" si="80"/>
        <v/>
      </c>
      <c r="X240" t="str">
        <f t="shared" si="81"/>
        <v/>
      </c>
      <c r="Y240" t="str">
        <f t="shared" si="82"/>
        <v/>
      </c>
      <c r="Z240" s="43" t="str">
        <f t="shared" si="83"/>
        <v/>
      </c>
      <c r="AA240" s="43" t="str">
        <f t="shared" si="84"/>
        <v/>
      </c>
    </row>
    <row r="241" spans="1:27" x14ac:dyDescent="0.25">
      <c r="A241">
        <f>ROW()</f>
        <v>241</v>
      </c>
      <c r="B241" s="10"/>
      <c r="C241" s="14"/>
      <c r="D241" s="10"/>
      <c r="E241" s="11"/>
      <c r="F241" s="11"/>
      <c r="G241" s="19" t="str">
        <f t="shared" si="68"/>
        <v/>
      </c>
      <c r="H241" t="str">
        <f t="shared" si="69"/>
        <v/>
      </c>
      <c r="I241" t="str">
        <f t="shared" si="64"/>
        <v/>
      </c>
      <c r="J241" t="str">
        <f t="shared" si="65"/>
        <v/>
      </c>
      <c r="K241" t="str">
        <f t="shared" si="70"/>
        <v/>
      </c>
      <c r="L241" t="str">
        <f t="shared" si="66"/>
        <v/>
      </c>
      <c r="M241" t="str">
        <f t="shared" si="71"/>
        <v/>
      </c>
      <c r="N241" t="str">
        <f t="shared" si="72"/>
        <v/>
      </c>
      <c r="O241" t="str">
        <f t="shared" si="73"/>
        <v/>
      </c>
      <c r="P241" t="str">
        <f t="shared" si="74"/>
        <v/>
      </c>
      <c r="Q241" t="str">
        <f t="shared" si="75"/>
        <v/>
      </c>
      <c r="R241" t="str">
        <f t="shared" si="76"/>
        <v/>
      </c>
      <c r="S241" t="str">
        <f t="shared" si="77"/>
        <v/>
      </c>
      <c r="T241" t="str">
        <f t="shared" si="67"/>
        <v/>
      </c>
      <c r="U241" t="str">
        <f t="shared" si="78"/>
        <v/>
      </c>
      <c r="V241" t="str">
        <f t="shared" si="79"/>
        <v/>
      </c>
      <c r="W241" t="str">
        <f t="shared" si="80"/>
        <v/>
      </c>
      <c r="X241" t="str">
        <f t="shared" si="81"/>
        <v/>
      </c>
      <c r="Y241" t="str">
        <f t="shared" si="82"/>
        <v/>
      </c>
      <c r="Z241" s="43" t="str">
        <f t="shared" si="83"/>
        <v/>
      </c>
      <c r="AA241" s="43" t="str">
        <f t="shared" si="84"/>
        <v/>
      </c>
    </row>
    <row r="242" spans="1:27" x14ac:dyDescent="0.25">
      <c r="A242">
        <f>ROW()</f>
        <v>242</v>
      </c>
      <c r="B242" s="8"/>
      <c r="C242" s="13"/>
      <c r="D242" s="8"/>
      <c r="E242" s="9"/>
      <c r="F242" s="9"/>
      <c r="G242" s="19" t="str">
        <f t="shared" si="68"/>
        <v/>
      </c>
      <c r="H242" t="str">
        <f t="shared" si="69"/>
        <v/>
      </c>
      <c r="I242" t="str">
        <f t="shared" si="64"/>
        <v/>
      </c>
      <c r="J242" t="str">
        <f t="shared" si="65"/>
        <v/>
      </c>
      <c r="K242" t="str">
        <f t="shared" si="70"/>
        <v/>
      </c>
      <c r="L242" t="str">
        <f t="shared" si="66"/>
        <v/>
      </c>
      <c r="M242" t="str">
        <f t="shared" si="71"/>
        <v/>
      </c>
      <c r="N242" t="str">
        <f t="shared" si="72"/>
        <v/>
      </c>
      <c r="O242" t="str">
        <f t="shared" si="73"/>
        <v/>
      </c>
      <c r="P242" t="str">
        <f t="shared" si="74"/>
        <v/>
      </c>
      <c r="Q242" t="str">
        <f t="shared" si="75"/>
        <v/>
      </c>
      <c r="R242" t="str">
        <f t="shared" si="76"/>
        <v/>
      </c>
      <c r="S242" t="str">
        <f t="shared" si="77"/>
        <v/>
      </c>
      <c r="T242" t="str">
        <f t="shared" si="67"/>
        <v/>
      </c>
      <c r="U242" t="str">
        <f t="shared" si="78"/>
        <v/>
      </c>
      <c r="V242" t="str">
        <f t="shared" si="79"/>
        <v/>
      </c>
      <c r="W242" t="str">
        <f t="shared" si="80"/>
        <v/>
      </c>
      <c r="X242" t="str">
        <f t="shared" si="81"/>
        <v/>
      </c>
      <c r="Y242" t="str">
        <f t="shared" si="82"/>
        <v/>
      </c>
      <c r="Z242" s="43" t="str">
        <f t="shared" si="83"/>
        <v/>
      </c>
      <c r="AA242" s="43" t="str">
        <f t="shared" si="84"/>
        <v/>
      </c>
    </row>
    <row r="243" spans="1:27" x14ac:dyDescent="0.25">
      <c r="A243">
        <f>ROW()</f>
        <v>243</v>
      </c>
      <c r="B243" s="10"/>
      <c r="C243" s="14"/>
      <c r="D243" s="10"/>
      <c r="E243" s="11"/>
      <c r="F243" s="11"/>
      <c r="G243" s="19" t="str">
        <f t="shared" si="68"/>
        <v/>
      </c>
      <c r="H243" t="str">
        <f t="shared" si="69"/>
        <v/>
      </c>
      <c r="I243" t="str">
        <f t="shared" si="64"/>
        <v/>
      </c>
      <c r="J243" t="str">
        <f t="shared" si="65"/>
        <v/>
      </c>
      <c r="K243" t="str">
        <f t="shared" si="70"/>
        <v/>
      </c>
      <c r="L243" t="str">
        <f t="shared" si="66"/>
        <v/>
      </c>
      <c r="M243" t="str">
        <f t="shared" si="71"/>
        <v/>
      </c>
      <c r="N243" t="str">
        <f t="shared" si="72"/>
        <v/>
      </c>
      <c r="O243" t="str">
        <f t="shared" si="73"/>
        <v/>
      </c>
      <c r="P243" t="str">
        <f t="shared" si="74"/>
        <v/>
      </c>
      <c r="Q243" t="str">
        <f t="shared" si="75"/>
        <v/>
      </c>
      <c r="R243" t="str">
        <f t="shared" si="76"/>
        <v/>
      </c>
      <c r="S243" t="str">
        <f t="shared" si="77"/>
        <v/>
      </c>
      <c r="T243" t="str">
        <f t="shared" si="67"/>
        <v/>
      </c>
      <c r="U243" t="str">
        <f t="shared" si="78"/>
        <v/>
      </c>
      <c r="V243" t="str">
        <f t="shared" si="79"/>
        <v/>
      </c>
      <c r="W243" t="str">
        <f t="shared" si="80"/>
        <v/>
      </c>
      <c r="X243" t="str">
        <f t="shared" si="81"/>
        <v/>
      </c>
      <c r="Y243" t="str">
        <f t="shared" si="82"/>
        <v/>
      </c>
      <c r="Z243" s="43" t="str">
        <f t="shared" si="83"/>
        <v/>
      </c>
      <c r="AA243" s="43" t="str">
        <f t="shared" si="84"/>
        <v/>
      </c>
    </row>
    <row r="244" spans="1:27" x14ac:dyDescent="0.25">
      <c r="A244">
        <f>ROW()</f>
        <v>244</v>
      </c>
      <c r="B244" s="8"/>
      <c r="C244" s="13"/>
      <c r="D244" s="8"/>
      <c r="E244" s="9"/>
      <c r="F244" s="9"/>
      <c r="G244" s="19" t="str">
        <f t="shared" si="68"/>
        <v/>
      </c>
      <c r="H244" t="str">
        <f t="shared" si="69"/>
        <v/>
      </c>
      <c r="I244" t="str">
        <f t="shared" si="64"/>
        <v/>
      </c>
      <c r="J244" t="str">
        <f t="shared" si="65"/>
        <v/>
      </c>
      <c r="K244" t="str">
        <f t="shared" si="70"/>
        <v/>
      </c>
      <c r="L244" t="str">
        <f t="shared" si="66"/>
        <v/>
      </c>
      <c r="M244" t="str">
        <f t="shared" si="71"/>
        <v/>
      </c>
      <c r="N244" t="str">
        <f t="shared" si="72"/>
        <v/>
      </c>
      <c r="O244" t="str">
        <f t="shared" si="73"/>
        <v/>
      </c>
      <c r="P244" t="str">
        <f t="shared" si="74"/>
        <v/>
      </c>
      <c r="Q244" t="str">
        <f t="shared" si="75"/>
        <v/>
      </c>
      <c r="R244" t="str">
        <f t="shared" si="76"/>
        <v/>
      </c>
      <c r="S244" t="str">
        <f t="shared" si="77"/>
        <v/>
      </c>
      <c r="T244" t="str">
        <f t="shared" si="67"/>
        <v/>
      </c>
      <c r="U244" t="str">
        <f t="shared" si="78"/>
        <v/>
      </c>
      <c r="V244" t="str">
        <f t="shared" si="79"/>
        <v/>
      </c>
      <c r="W244" t="str">
        <f t="shared" si="80"/>
        <v/>
      </c>
      <c r="X244" t="str">
        <f t="shared" si="81"/>
        <v/>
      </c>
      <c r="Y244" t="str">
        <f t="shared" si="82"/>
        <v/>
      </c>
      <c r="Z244" s="43" t="str">
        <f t="shared" si="83"/>
        <v/>
      </c>
      <c r="AA244" s="43" t="str">
        <f t="shared" si="84"/>
        <v/>
      </c>
    </row>
    <row r="245" spans="1:27" x14ac:dyDescent="0.25">
      <c r="A245">
        <f>ROW()</f>
        <v>245</v>
      </c>
      <c r="B245" s="10"/>
      <c r="C245" s="14"/>
      <c r="D245" s="10"/>
      <c r="E245" s="11"/>
      <c r="F245" s="11"/>
      <c r="G245" s="19" t="str">
        <f t="shared" si="68"/>
        <v/>
      </c>
      <c r="H245" t="str">
        <f t="shared" si="69"/>
        <v/>
      </c>
      <c r="I245" t="str">
        <f t="shared" si="64"/>
        <v/>
      </c>
      <c r="J245" t="str">
        <f t="shared" si="65"/>
        <v/>
      </c>
      <c r="K245" t="str">
        <f t="shared" si="70"/>
        <v/>
      </c>
      <c r="L245" t="str">
        <f t="shared" si="66"/>
        <v/>
      </c>
      <c r="M245" t="str">
        <f t="shared" si="71"/>
        <v/>
      </c>
      <c r="N245" t="str">
        <f t="shared" si="72"/>
        <v/>
      </c>
      <c r="O245" t="str">
        <f t="shared" si="73"/>
        <v/>
      </c>
      <c r="P245" t="str">
        <f t="shared" si="74"/>
        <v/>
      </c>
      <c r="Q245" t="str">
        <f t="shared" si="75"/>
        <v/>
      </c>
      <c r="R245" t="str">
        <f t="shared" si="76"/>
        <v/>
      </c>
      <c r="S245" t="str">
        <f t="shared" si="77"/>
        <v/>
      </c>
      <c r="T245" t="str">
        <f t="shared" si="67"/>
        <v/>
      </c>
      <c r="U245" t="str">
        <f t="shared" si="78"/>
        <v/>
      </c>
      <c r="V245" t="str">
        <f t="shared" si="79"/>
        <v/>
      </c>
      <c r="W245" t="str">
        <f t="shared" si="80"/>
        <v/>
      </c>
      <c r="X245" t="str">
        <f t="shared" si="81"/>
        <v/>
      </c>
      <c r="Y245" t="str">
        <f t="shared" si="82"/>
        <v/>
      </c>
      <c r="Z245" s="43" t="str">
        <f t="shared" si="83"/>
        <v/>
      </c>
      <c r="AA245" s="43" t="str">
        <f t="shared" si="84"/>
        <v/>
      </c>
    </row>
    <row r="246" spans="1:27" x14ac:dyDescent="0.25">
      <c r="A246">
        <f>ROW()</f>
        <v>246</v>
      </c>
      <c r="B246" s="8"/>
      <c r="C246" s="13"/>
      <c r="D246" s="8"/>
      <c r="E246" s="9"/>
      <c r="F246" s="9"/>
      <c r="G246" s="19" t="str">
        <f t="shared" si="68"/>
        <v/>
      </c>
      <c r="H246" t="str">
        <f t="shared" si="69"/>
        <v/>
      </c>
      <c r="I246" t="str">
        <f t="shared" si="64"/>
        <v/>
      </c>
      <c r="J246" t="str">
        <f t="shared" si="65"/>
        <v/>
      </c>
      <c r="K246" t="str">
        <f t="shared" si="70"/>
        <v/>
      </c>
      <c r="L246" t="str">
        <f t="shared" si="66"/>
        <v/>
      </c>
      <c r="M246" t="str">
        <f t="shared" si="71"/>
        <v/>
      </c>
      <c r="N246" t="str">
        <f t="shared" si="72"/>
        <v/>
      </c>
      <c r="O246" t="str">
        <f t="shared" si="73"/>
        <v/>
      </c>
      <c r="P246" t="str">
        <f t="shared" si="74"/>
        <v/>
      </c>
      <c r="Q246" t="str">
        <f t="shared" si="75"/>
        <v/>
      </c>
      <c r="R246" t="str">
        <f t="shared" si="76"/>
        <v/>
      </c>
      <c r="S246" t="str">
        <f t="shared" si="77"/>
        <v/>
      </c>
      <c r="T246" t="str">
        <f t="shared" si="67"/>
        <v/>
      </c>
      <c r="U246" t="str">
        <f t="shared" si="78"/>
        <v/>
      </c>
      <c r="V246" t="str">
        <f t="shared" si="79"/>
        <v/>
      </c>
      <c r="W246" t="str">
        <f t="shared" si="80"/>
        <v/>
      </c>
      <c r="X246" t="str">
        <f t="shared" si="81"/>
        <v/>
      </c>
      <c r="Y246" t="str">
        <f t="shared" si="82"/>
        <v/>
      </c>
      <c r="Z246" s="43" t="str">
        <f t="shared" si="83"/>
        <v/>
      </c>
      <c r="AA246" s="43" t="str">
        <f t="shared" si="84"/>
        <v/>
      </c>
    </row>
    <row r="247" spans="1:27" x14ac:dyDescent="0.25">
      <c r="A247">
        <f>ROW()</f>
        <v>247</v>
      </c>
      <c r="B247" s="10"/>
      <c r="C247" s="14"/>
      <c r="D247" s="10"/>
      <c r="E247" s="11"/>
      <c r="F247" s="11"/>
      <c r="G247" s="19" t="str">
        <f t="shared" si="68"/>
        <v/>
      </c>
      <c r="H247" t="str">
        <f t="shared" si="69"/>
        <v/>
      </c>
      <c r="I247" t="str">
        <f t="shared" si="64"/>
        <v/>
      </c>
      <c r="J247" t="str">
        <f t="shared" si="65"/>
        <v/>
      </c>
      <c r="K247" t="str">
        <f t="shared" si="70"/>
        <v/>
      </c>
      <c r="L247" t="str">
        <f t="shared" si="66"/>
        <v/>
      </c>
      <c r="M247" t="str">
        <f t="shared" si="71"/>
        <v/>
      </c>
      <c r="N247" t="str">
        <f t="shared" si="72"/>
        <v/>
      </c>
      <c r="O247" t="str">
        <f t="shared" si="73"/>
        <v/>
      </c>
      <c r="P247" t="str">
        <f t="shared" si="74"/>
        <v/>
      </c>
      <c r="Q247" t="str">
        <f t="shared" si="75"/>
        <v/>
      </c>
      <c r="R247" t="str">
        <f t="shared" si="76"/>
        <v/>
      </c>
      <c r="S247" t="str">
        <f t="shared" si="77"/>
        <v/>
      </c>
      <c r="T247" t="str">
        <f t="shared" si="67"/>
        <v/>
      </c>
      <c r="U247" t="str">
        <f t="shared" si="78"/>
        <v/>
      </c>
      <c r="V247" t="str">
        <f t="shared" si="79"/>
        <v/>
      </c>
      <c r="W247" t="str">
        <f t="shared" si="80"/>
        <v/>
      </c>
      <c r="X247" t="str">
        <f t="shared" si="81"/>
        <v/>
      </c>
      <c r="Y247" t="str">
        <f t="shared" si="82"/>
        <v/>
      </c>
      <c r="Z247" s="43" t="str">
        <f t="shared" si="83"/>
        <v/>
      </c>
      <c r="AA247" s="43" t="str">
        <f t="shared" si="84"/>
        <v/>
      </c>
    </row>
    <row r="248" spans="1:27" x14ac:dyDescent="0.25">
      <c r="A248">
        <f>ROW()</f>
        <v>248</v>
      </c>
      <c r="B248" s="8"/>
      <c r="C248" s="13"/>
      <c r="D248" s="8"/>
      <c r="E248" s="9"/>
      <c r="F248" s="9"/>
      <c r="G248" s="19" t="str">
        <f t="shared" si="68"/>
        <v/>
      </c>
      <c r="H248" t="str">
        <f t="shared" si="69"/>
        <v/>
      </c>
      <c r="I248" t="str">
        <f t="shared" si="64"/>
        <v/>
      </c>
      <c r="J248" t="str">
        <f t="shared" si="65"/>
        <v/>
      </c>
      <c r="K248" t="str">
        <f t="shared" si="70"/>
        <v/>
      </c>
      <c r="L248" t="str">
        <f t="shared" si="66"/>
        <v/>
      </c>
      <c r="M248" t="str">
        <f t="shared" si="71"/>
        <v/>
      </c>
      <c r="N248" t="str">
        <f t="shared" si="72"/>
        <v/>
      </c>
      <c r="O248" t="str">
        <f t="shared" si="73"/>
        <v/>
      </c>
      <c r="P248" t="str">
        <f t="shared" si="74"/>
        <v/>
      </c>
      <c r="Q248" t="str">
        <f t="shared" si="75"/>
        <v/>
      </c>
      <c r="R248" t="str">
        <f t="shared" si="76"/>
        <v/>
      </c>
      <c r="S248" t="str">
        <f t="shared" si="77"/>
        <v/>
      </c>
      <c r="T248" t="str">
        <f t="shared" si="67"/>
        <v/>
      </c>
      <c r="U248" t="str">
        <f t="shared" si="78"/>
        <v/>
      </c>
      <c r="V248" t="str">
        <f t="shared" si="79"/>
        <v/>
      </c>
      <c r="W248" t="str">
        <f t="shared" si="80"/>
        <v/>
      </c>
      <c r="X248" t="str">
        <f t="shared" si="81"/>
        <v/>
      </c>
      <c r="Y248" t="str">
        <f t="shared" si="82"/>
        <v/>
      </c>
      <c r="Z248" s="43" t="str">
        <f t="shared" si="83"/>
        <v/>
      </c>
      <c r="AA248" s="43" t="str">
        <f t="shared" si="84"/>
        <v/>
      </c>
    </row>
    <row r="249" spans="1:27" x14ac:dyDescent="0.25">
      <c r="A249">
        <f>ROW()</f>
        <v>249</v>
      </c>
      <c r="B249" s="10"/>
      <c r="C249" s="14"/>
      <c r="D249" s="10"/>
      <c r="E249" s="11"/>
      <c r="F249" s="11"/>
      <c r="G249" s="19" t="str">
        <f t="shared" si="68"/>
        <v/>
      </c>
      <c r="H249" t="str">
        <f t="shared" si="69"/>
        <v/>
      </c>
      <c r="I249" t="str">
        <f t="shared" si="64"/>
        <v/>
      </c>
      <c r="J249" t="str">
        <f t="shared" si="65"/>
        <v/>
      </c>
      <c r="K249" t="str">
        <f t="shared" si="70"/>
        <v/>
      </c>
      <c r="L249" t="str">
        <f t="shared" si="66"/>
        <v/>
      </c>
      <c r="M249" t="str">
        <f t="shared" si="71"/>
        <v/>
      </c>
      <c r="N249" t="str">
        <f t="shared" si="72"/>
        <v/>
      </c>
      <c r="O249" t="str">
        <f t="shared" si="73"/>
        <v/>
      </c>
      <c r="P249" t="str">
        <f t="shared" si="74"/>
        <v/>
      </c>
      <c r="Q249" t="str">
        <f t="shared" si="75"/>
        <v/>
      </c>
      <c r="R249" t="str">
        <f t="shared" si="76"/>
        <v/>
      </c>
      <c r="S249" t="str">
        <f t="shared" si="77"/>
        <v/>
      </c>
      <c r="T249" t="str">
        <f t="shared" si="67"/>
        <v/>
      </c>
      <c r="U249" t="str">
        <f t="shared" si="78"/>
        <v/>
      </c>
      <c r="V249" t="str">
        <f t="shared" si="79"/>
        <v/>
      </c>
      <c r="W249" t="str">
        <f t="shared" si="80"/>
        <v/>
      </c>
      <c r="X249" t="str">
        <f t="shared" si="81"/>
        <v/>
      </c>
      <c r="Y249" t="str">
        <f t="shared" si="82"/>
        <v/>
      </c>
      <c r="Z249" s="43" t="str">
        <f t="shared" si="83"/>
        <v/>
      </c>
      <c r="AA249" s="43" t="str">
        <f t="shared" si="84"/>
        <v/>
      </c>
    </row>
    <row r="250" spans="1:27" x14ac:dyDescent="0.25">
      <c r="A250">
        <f>ROW()</f>
        <v>250</v>
      </c>
      <c r="B250" s="8"/>
      <c r="C250" s="13"/>
      <c r="D250" s="8"/>
      <c r="E250" s="9"/>
      <c r="F250" s="9"/>
      <c r="G250" s="19" t="str">
        <f t="shared" si="68"/>
        <v/>
      </c>
      <c r="H250" t="str">
        <f t="shared" si="69"/>
        <v/>
      </c>
      <c r="I250" t="str">
        <f t="shared" si="64"/>
        <v/>
      </c>
      <c r="J250" t="str">
        <f t="shared" si="65"/>
        <v/>
      </c>
      <c r="K250" t="str">
        <f t="shared" si="70"/>
        <v/>
      </c>
      <c r="L250" t="str">
        <f t="shared" si="66"/>
        <v/>
      </c>
      <c r="M250" t="str">
        <f t="shared" si="71"/>
        <v/>
      </c>
      <c r="N250" t="str">
        <f t="shared" si="72"/>
        <v/>
      </c>
      <c r="O250" t="str">
        <f t="shared" si="73"/>
        <v/>
      </c>
      <c r="P250" t="str">
        <f t="shared" si="74"/>
        <v/>
      </c>
      <c r="Q250" t="str">
        <f t="shared" si="75"/>
        <v/>
      </c>
      <c r="R250" t="str">
        <f t="shared" si="76"/>
        <v/>
      </c>
      <c r="S250" t="str">
        <f t="shared" si="77"/>
        <v/>
      </c>
      <c r="T250" t="str">
        <f t="shared" si="67"/>
        <v/>
      </c>
      <c r="U250" t="str">
        <f t="shared" si="78"/>
        <v/>
      </c>
      <c r="V250" t="str">
        <f t="shared" si="79"/>
        <v/>
      </c>
      <c r="W250" t="str">
        <f t="shared" si="80"/>
        <v/>
      </c>
      <c r="X250" t="str">
        <f t="shared" si="81"/>
        <v/>
      </c>
      <c r="Y250" t="str">
        <f t="shared" si="82"/>
        <v/>
      </c>
      <c r="Z250" s="43" t="str">
        <f t="shared" si="83"/>
        <v/>
      </c>
      <c r="AA250" s="43" t="str">
        <f t="shared" si="84"/>
        <v/>
      </c>
    </row>
    <row r="251" spans="1:27" x14ac:dyDescent="0.25">
      <c r="A251">
        <f>ROW()</f>
        <v>251</v>
      </c>
      <c r="B251" s="10"/>
      <c r="C251" s="14"/>
      <c r="D251" s="10"/>
      <c r="E251" s="11"/>
      <c r="F251" s="11"/>
      <c r="G251" s="19" t="str">
        <f t="shared" si="68"/>
        <v/>
      </c>
      <c r="H251" t="str">
        <f t="shared" si="69"/>
        <v/>
      </c>
      <c r="I251" t="str">
        <f t="shared" si="64"/>
        <v/>
      </c>
      <c r="J251" t="str">
        <f t="shared" si="65"/>
        <v/>
      </c>
      <c r="K251" t="str">
        <f t="shared" si="70"/>
        <v/>
      </c>
      <c r="L251" t="str">
        <f t="shared" si="66"/>
        <v/>
      </c>
      <c r="M251" t="str">
        <f t="shared" si="71"/>
        <v/>
      </c>
      <c r="N251" t="str">
        <f t="shared" si="72"/>
        <v/>
      </c>
      <c r="O251" t="str">
        <f t="shared" si="73"/>
        <v/>
      </c>
      <c r="P251" t="str">
        <f t="shared" si="74"/>
        <v/>
      </c>
      <c r="Q251" t="str">
        <f t="shared" si="75"/>
        <v/>
      </c>
      <c r="R251" t="str">
        <f t="shared" si="76"/>
        <v/>
      </c>
      <c r="S251" t="str">
        <f t="shared" si="77"/>
        <v/>
      </c>
      <c r="T251" t="str">
        <f t="shared" si="67"/>
        <v/>
      </c>
      <c r="U251" t="str">
        <f t="shared" si="78"/>
        <v/>
      </c>
      <c r="V251" t="str">
        <f t="shared" si="79"/>
        <v/>
      </c>
      <c r="W251" t="str">
        <f t="shared" si="80"/>
        <v/>
      </c>
      <c r="X251" t="str">
        <f t="shared" si="81"/>
        <v/>
      </c>
      <c r="Y251" t="str">
        <f t="shared" si="82"/>
        <v/>
      </c>
      <c r="Z251" s="43" t="str">
        <f t="shared" si="83"/>
        <v/>
      </c>
      <c r="AA251" s="43" t="str">
        <f t="shared" si="84"/>
        <v/>
      </c>
    </row>
    <row r="252" spans="1:27" x14ac:dyDescent="0.25">
      <c r="A252">
        <f>ROW()</f>
        <v>252</v>
      </c>
      <c r="B252" s="8"/>
      <c r="C252" s="13"/>
      <c r="D252" s="8"/>
      <c r="E252" s="9"/>
      <c r="F252" s="9"/>
      <c r="G252" s="19" t="str">
        <f t="shared" si="68"/>
        <v/>
      </c>
      <c r="H252" t="str">
        <f t="shared" si="69"/>
        <v/>
      </c>
      <c r="I252" t="str">
        <f t="shared" si="64"/>
        <v/>
      </c>
      <c r="J252" t="str">
        <f t="shared" si="65"/>
        <v/>
      </c>
      <c r="K252" t="str">
        <f t="shared" si="70"/>
        <v/>
      </c>
      <c r="L252" t="str">
        <f t="shared" si="66"/>
        <v/>
      </c>
      <c r="M252" t="str">
        <f t="shared" si="71"/>
        <v/>
      </c>
      <c r="N252" t="str">
        <f t="shared" si="72"/>
        <v/>
      </c>
      <c r="O252" t="str">
        <f t="shared" si="73"/>
        <v/>
      </c>
      <c r="P252" t="str">
        <f t="shared" si="74"/>
        <v/>
      </c>
      <c r="Q252" t="str">
        <f t="shared" si="75"/>
        <v/>
      </c>
      <c r="R252" t="str">
        <f t="shared" si="76"/>
        <v/>
      </c>
      <c r="S252" t="str">
        <f t="shared" si="77"/>
        <v/>
      </c>
      <c r="T252" t="str">
        <f t="shared" si="67"/>
        <v/>
      </c>
      <c r="U252" t="str">
        <f t="shared" si="78"/>
        <v/>
      </c>
      <c r="V252" t="str">
        <f t="shared" si="79"/>
        <v/>
      </c>
      <c r="W252" t="str">
        <f t="shared" si="80"/>
        <v/>
      </c>
      <c r="X252" t="str">
        <f t="shared" si="81"/>
        <v/>
      </c>
      <c r="Y252" t="str">
        <f t="shared" si="82"/>
        <v/>
      </c>
      <c r="Z252" s="43" t="str">
        <f t="shared" si="83"/>
        <v/>
      </c>
      <c r="AA252" s="43" t="str">
        <f t="shared" si="84"/>
        <v/>
      </c>
    </row>
    <row r="253" spans="1:27" x14ac:dyDescent="0.25">
      <c r="A253">
        <f>ROW()</f>
        <v>253</v>
      </c>
      <c r="B253" s="10"/>
      <c r="C253" s="14"/>
      <c r="D253" s="10"/>
      <c r="E253" s="11"/>
      <c r="F253" s="11"/>
      <c r="G253" s="19" t="str">
        <f t="shared" si="68"/>
        <v/>
      </c>
      <c r="H253" t="str">
        <f t="shared" si="69"/>
        <v/>
      </c>
      <c r="I253" t="str">
        <f t="shared" si="64"/>
        <v/>
      </c>
      <c r="J253" t="str">
        <f t="shared" si="65"/>
        <v/>
      </c>
      <c r="K253" t="str">
        <f t="shared" si="70"/>
        <v/>
      </c>
      <c r="L253" t="str">
        <f t="shared" si="66"/>
        <v/>
      </c>
      <c r="M253" t="str">
        <f t="shared" si="71"/>
        <v/>
      </c>
      <c r="N253" t="str">
        <f t="shared" si="72"/>
        <v/>
      </c>
      <c r="O253" t="str">
        <f t="shared" si="73"/>
        <v/>
      </c>
      <c r="P253" t="str">
        <f t="shared" si="74"/>
        <v/>
      </c>
      <c r="Q253" t="str">
        <f t="shared" si="75"/>
        <v/>
      </c>
      <c r="R253" t="str">
        <f t="shared" si="76"/>
        <v/>
      </c>
      <c r="S253" t="str">
        <f t="shared" si="77"/>
        <v/>
      </c>
      <c r="T253" t="str">
        <f t="shared" si="67"/>
        <v/>
      </c>
      <c r="U253" t="str">
        <f t="shared" si="78"/>
        <v/>
      </c>
      <c r="V253" t="str">
        <f t="shared" si="79"/>
        <v/>
      </c>
      <c r="W253" t="str">
        <f t="shared" si="80"/>
        <v/>
      </c>
      <c r="X253" t="str">
        <f t="shared" si="81"/>
        <v/>
      </c>
      <c r="Y253" t="str">
        <f t="shared" si="82"/>
        <v/>
      </c>
      <c r="Z253" s="43" t="str">
        <f t="shared" si="83"/>
        <v/>
      </c>
      <c r="AA253" s="43" t="str">
        <f t="shared" si="84"/>
        <v/>
      </c>
    </row>
    <row r="254" spans="1:27" x14ac:dyDescent="0.25">
      <c r="A254">
        <f>ROW()</f>
        <v>254</v>
      </c>
      <c r="B254" s="8"/>
      <c r="C254" s="13"/>
      <c r="D254" s="8"/>
      <c r="E254" s="9"/>
      <c r="F254" s="9"/>
      <c r="G254" s="19" t="str">
        <f t="shared" si="68"/>
        <v/>
      </c>
      <c r="H254" t="str">
        <f t="shared" si="69"/>
        <v/>
      </c>
      <c r="I254" t="str">
        <f t="shared" si="64"/>
        <v/>
      </c>
      <c r="J254" t="str">
        <f t="shared" si="65"/>
        <v/>
      </c>
      <c r="K254" t="str">
        <f t="shared" si="70"/>
        <v/>
      </c>
      <c r="L254" t="str">
        <f t="shared" si="66"/>
        <v/>
      </c>
      <c r="M254" t="str">
        <f t="shared" si="71"/>
        <v/>
      </c>
      <c r="N254" t="str">
        <f t="shared" si="72"/>
        <v/>
      </c>
      <c r="O254" t="str">
        <f t="shared" si="73"/>
        <v/>
      </c>
      <c r="P254" t="str">
        <f t="shared" si="74"/>
        <v/>
      </c>
      <c r="Q254" t="str">
        <f t="shared" si="75"/>
        <v/>
      </c>
      <c r="R254" t="str">
        <f t="shared" si="76"/>
        <v/>
      </c>
      <c r="S254" t="str">
        <f t="shared" si="77"/>
        <v/>
      </c>
      <c r="T254" t="str">
        <f t="shared" si="67"/>
        <v/>
      </c>
      <c r="U254" t="str">
        <f t="shared" si="78"/>
        <v/>
      </c>
      <c r="V254" t="str">
        <f t="shared" si="79"/>
        <v/>
      </c>
      <c r="W254" t="str">
        <f t="shared" si="80"/>
        <v/>
      </c>
      <c r="X254" t="str">
        <f t="shared" si="81"/>
        <v/>
      </c>
      <c r="Y254" t="str">
        <f t="shared" si="82"/>
        <v/>
      </c>
      <c r="Z254" s="43" t="str">
        <f t="shared" si="83"/>
        <v/>
      </c>
      <c r="AA254" s="43" t="str">
        <f t="shared" si="84"/>
        <v/>
      </c>
    </row>
    <row r="255" spans="1:27" x14ac:dyDescent="0.25">
      <c r="A255">
        <f>ROW()</f>
        <v>255</v>
      </c>
      <c r="B255" s="10"/>
      <c r="C255" s="14"/>
      <c r="D255" s="10"/>
      <c r="E255" s="11"/>
      <c r="F255" s="11"/>
      <c r="G255" s="19" t="str">
        <f t="shared" si="68"/>
        <v/>
      </c>
      <c r="H255" t="str">
        <f t="shared" si="69"/>
        <v/>
      </c>
      <c r="I255" t="str">
        <f t="shared" si="64"/>
        <v/>
      </c>
      <c r="J255" t="str">
        <f t="shared" si="65"/>
        <v/>
      </c>
      <c r="K255" t="str">
        <f t="shared" si="70"/>
        <v/>
      </c>
      <c r="L255" t="str">
        <f t="shared" si="66"/>
        <v/>
      </c>
      <c r="M255" t="str">
        <f t="shared" si="71"/>
        <v/>
      </c>
      <c r="N255" t="str">
        <f t="shared" si="72"/>
        <v/>
      </c>
      <c r="O255" t="str">
        <f t="shared" si="73"/>
        <v/>
      </c>
      <c r="P255" t="str">
        <f t="shared" si="74"/>
        <v/>
      </c>
      <c r="Q255" t="str">
        <f t="shared" si="75"/>
        <v/>
      </c>
      <c r="R255" t="str">
        <f t="shared" si="76"/>
        <v/>
      </c>
      <c r="S255" t="str">
        <f t="shared" si="77"/>
        <v/>
      </c>
      <c r="T255" t="str">
        <f t="shared" si="67"/>
        <v/>
      </c>
      <c r="U255" t="str">
        <f t="shared" si="78"/>
        <v/>
      </c>
      <c r="V255" t="str">
        <f t="shared" si="79"/>
        <v/>
      </c>
      <c r="W255" t="str">
        <f t="shared" si="80"/>
        <v/>
      </c>
      <c r="X255" t="str">
        <f t="shared" si="81"/>
        <v/>
      </c>
      <c r="Y255" t="str">
        <f t="shared" si="82"/>
        <v/>
      </c>
      <c r="Z255" s="43" t="str">
        <f t="shared" si="83"/>
        <v/>
      </c>
      <c r="AA255" s="43" t="str">
        <f t="shared" si="84"/>
        <v/>
      </c>
    </row>
    <row r="256" spans="1:27" x14ac:dyDescent="0.25">
      <c r="A256">
        <f>ROW()</f>
        <v>256</v>
      </c>
      <c r="B256" s="8"/>
      <c r="C256" s="13"/>
      <c r="D256" s="8"/>
      <c r="E256" s="9"/>
      <c r="F256" s="9"/>
      <c r="G256" s="19" t="str">
        <f t="shared" si="68"/>
        <v/>
      </c>
      <c r="H256" t="str">
        <f t="shared" si="69"/>
        <v/>
      </c>
      <c r="I256" t="str">
        <f t="shared" si="64"/>
        <v/>
      </c>
      <c r="J256" t="str">
        <f t="shared" si="65"/>
        <v/>
      </c>
      <c r="K256" t="str">
        <f t="shared" si="70"/>
        <v/>
      </c>
      <c r="L256" t="str">
        <f t="shared" si="66"/>
        <v/>
      </c>
      <c r="M256" t="str">
        <f t="shared" si="71"/>
        <v/>
      </c>
      <c r="N256" t="str">
        <f t="shared" si="72"/>
        <v/>
      </c>
      <c r="O256" t="str">
        <f t="shared" si="73"/>
        <v/>
      </c>
      <c r="P256" t="str">
        <f t="shared" si="74"/>
        <v/>
      </c>
      <c r="Q256" t="str">
        <f t="shared" si="75"/>
        <v/>
      </c>
      <c r="R256" t="str">
        <f t="shared" si="76"/>
        <v/>
      </c>
      <c r="S256" t="str">
        <f t="shared" si="77"/>
        <v/>
      </c>
      <c r="T256" t="str">
        <f t="shared" si="67"/>
        <v/>
      </c>
      <c r="U256" t="str">
        <f t="shared" si="78"/>
        <v/>
      </c>
      <c r="V256" t="str">
        <f t="shared" si="79"/>
        <v/>
      </c>
      <c r="W256" t="str">
        <f t="shared" si="80"/>
        <v/>
      </c>
      <c r="X256" t="str">
        <f t="shared" si="81"/>
        <v/>
      </c>
      <c r="Y256" t="str">
        <f t="shared" si="82"/>
        <v/>
      </c>
      <c r="Z256" s="43" t="str">
        <f t="shared" si="83"/>
        <v/>
      </c>
      <c r="AA256" s="43" t="str">
        <f t="shared" si="84"/>
        <v/>
      </c>
    </row>
    <row r="257" spans="1:27" x14ac:dyDescent="0.25">
      <c r="A257">
        <f>ROW()</f>
        <v>257</v>
      </c>
      <c r="B257" s="10"/>
      <c r="C257" s="14"/>
      <c r="D257" s="10"/>
      <c r="E257" s="11"/>
      <c r="F257" s="11"/>
      <c r="G257" s="19" t="str">
        <f t="shared" si="68"/>
        <v/>
      </c>
      <c r="H257" t="str">
        <f t="shared" si="69"/>
        <v/>
      </c>
      <c r="I257" t="str">
        <f t="shared" si="64"/>
        <v/>
      </c>
      <c r="J257" t="str">
        <f t="shared" si="65"/>
        <v/>
      </c>
      <c r="K257" t="str">
        <f t="shared" si="70"/>
        <v/>
      </c>
      <c r="L257" t="str">
        <f t="shared" si="66"/>
        <v/>
      </c>
      <c r="M257" t="str">
        <f t="shared" si="71"/>
        <v/>
      </c>
      <c r="N257" t="str">
        <f t="shared" si="72"/>
        <v/>
      </c>
      <c r="O257" t="str">
        <f t="shared" si="73"/>
        <v/>
      </c>
      <c r="P257" t="str">
        <f t="shared" si="74"/>
        <v/>
      </c>
      <c r="Q257" t="str">
        <f t="shared" si="75"/>
        <v/>
      </c>
      <c r="R257" t="str">
        <f t="shared" si="76"/>
        <v/>
      </c>
      <c r="S257" t="str">
        <f t="shared" si="77"/>
        <v/>
      </c>
      <c r="T257" t="str">
        <f t="shared" si="67"/>
        <v/>
      </c>
      <c r="U257" t="str">
        <f t="shared" si="78"/>
        <v/>
      </c>
      <c r="V257" t="str">
        <f t="shared" si="79"/>
        <v/>
      </c>
      <c r="W257" t="str">
        <f t="shared" si="80"/>
        <v/>
      </c>
      <c r="X257" t="str">
        <f t="shared" si="81"/>
        <v/>
      </c>
      <c r="Y257" t="str">
        <f t="shared" si="82"/>
        <v/>
      </c>
      <c r="Z257" s="43" t="str">
        <f t="shared" si="83"/>
        <v/>
      </c>
      <c r="AA257" s="43" t="str">
        <f t="shared" si="84"/>
        <v/>
      </c>
    </row>
    <row r="258" spans="1:27" x14ac:dyDescent="0.25">
      <c r="A258">
        <f>ROW()</f>
        <v>258</v>
      </c>
      <c r="B258" s="8"/>
      <c r="C258" s="13"/>
      <c r="D258" s="8"/>
      <c r="E258" s="9"/>
      <c r="F258" s="9"/>
      <c r="G258" s="19" t="str">
        <f t="shared" si="68"/>
        <v/>
      </c>
      <c r="H258" t="str">
        <f t="shared" si="69"/>
        <v/>
      </c>
      <c r="I258" t="str">
        <f t="shared" si="64"/>
        <v/>
      </c>
      <c r="J258" t="str">
        <f t="shared" si="65"/>
        <v/>
      </c>
      <c r="K258" t="str">
        <f t="shared" si="70"/>
        <v/>
      </c>
      <c r="L258" t="str">
        <f t="shared" si="66"/>
        <v/>
      </c>
      <c r="M258" t="str">
        <f t="shared" si="71"/>
        <v/>
      </c>
      <c r="N258" t="str">
        <f t="shared" si="72"/>
        <v/>
      </c>
      <c r="O258" t="str">
        <f t="shared" si="73"/>
        <v/>
      </c>
      <c r="P258" t="str">
        <f t="shared" si="74"/>
        <v/>
      </c>
      <c r="Q258" t="str">
        <f t="shared" si="75"/>
        <v/>
      </c>
      <c r="R258" t="str">
        <f t="shared" si="76"/>
        <v/>
      </c>
      <c r="S258" t="str">
        <f t="shared" si="77"/>
        <v/>
      </c>
      <c r="T258" t="str">
        <f t="shared" si="67"/>
        <v/>
      </c>
      <c r="U258" t="str">
        <f t="shared" si="78"/>
        <v/>
      </c>
      <c r="V258" t="str">
        <f t="shared" si="79"/>
        <v/>
      </c>
      <c r="W258" t="str">
        <f t="shared" si="80"/>
        <v/>
      </c>
      <c r="X258" t="str">
        <f t="shared" si="81"/>
        <v/>
      </c>
      <c r="Y258" t="str">
        <f t="shared" si="82"/>
        <v/>
      </c>
      <c r="Z258" s="43" t="str">
        <f t="shared" si="83"/>
        <v/>
      </c>
      <c r="AA258" s="43" t="str">
        <f t="shared" si="84"/>
        <v/>
      </c>
    </row>
    <row r="259" spans="1:27" x14ac:dyDescent="0.25">
      <c r="A259">
        <f>ROW()</f>
        <v>259</v>
      </c>
      <c r="B259" s="10"/>
      <c r="C259" s="14"/>
      <c r="D259" s="10"/>
      <c r="E259" s="11"/>
      <c r="F259" s="11"/>
      <c r="G259" s="19" t="str">
        <f t="shared" si="68"/>
        <v/>
      </c>
      <c r="H259" t="str">
        <f t="shared" si="69"/>
        <v/>
      </c>
      <c r="I259" t="str">
        <f t="shared" si="64"/>
        <v/>
      </c>
      <c r="J259" t="str">
        <f t="shared" si="65"/>
        <v/>
      </c>
      <c r="K259" t="str">
        <f t="shared" si="70"/>
        <v/>
      </c>
      <c r="L259" t="str">
        <f t="shared" si="66"/>
        <v/>
      </c>
      <c r="M259" t="str">
        <f t="shared" si="71"/>
        <v/>
      </c>
      <c r="N259" t="str">
        <f t="shared" si="72"/>
        <v/>
      </c>
      <c r="O259" t="str">
        <f t="shared" si="73"/>
        <v/>
      </c>
      <c r="P259" t="str">
        <f t="shared" si="74"/>
        <v/>
      </c>
      <c r="Q259" t="str">
        <f t="shared" si="75"/>
        <v/>
      </c>
      <c r="R259" t="str">
        <f t="shared" si="76"/>
        <v/>
      </c>
      <c r="S259" t="str">
        <f t="shared" si="77"/>
        <v/>
      </c>
      <c r="T259" t="str">
        <f t="shared" si="67"/>
        <v/>
      </c>
      <c r="U259" t="str">
        <f t="shared" si="78"/>
        <v/>
      </c>
      <c r="V259" t="str">
        <f t="shared" si="79"/>
        <v/>
      </c>
      <c r="W259" t="str">
        <f t="shared" si="80"/>
        <v/>
      </c>
      <c r="X259" t="str">
        <f t="shared" si="81"/>
        <v/>
      </c>
      <c r="Y259" t="str">
        <f t="shared" si="82"/>
        <v/>
      </c>
      <c r="Z259" s="43" t="str">
        <f t="shared" si="83"/>
        <v/>
      </c>
      <c r="AA259" s="43" t="str">
        <f t="shared" si="84"/>
        <v/>
      </c>
    </row>
    <row r="260" spans="1:27" x14ac:dyDescent="0.25">
      <c r="A260">
        <f>ROW()</f>
        <v>260</v>
      </c>
      <c r="B260" s="8"/>
      <c r="C260" s="13"/>
      <c r="D260" s="8"/>
      <c r="E260" s="9"/>
      <c r="F260" s="9"/>
      <c r="G260" s="19" t="str">
        <f t="shared" si="68"/>
        <v/>
      </c>
      <c r="H260" t="str">
        <f t="shared" si="69"/>
        <v/>
      </c>
      <c r="I260" t="str">
        <f t="shared" si="64"/>
        <v/>
      </c>
      <c r="J260" t="str">
        <f t="shared" si="65"/>
        <v/>
      </c>
      <c r="K260" t="str">
        <f t="shared" si="70"/>
        <v/>
      </c>
      <c r="L260" t="str">
        <f t="shared" si="66"/>
        <v/>
      </c>
      <c r="M260" t="str">
        <f t="shared" si="71"/>
        <v/>
      </c>
      <c r="N260" t="str">
        <f t="shared" si="72"/>
        <v/>
      </c>
      <c r="O260" t="str">
        <f t="shared" si="73"/>
        <v/>
      </c>
      <c r="P260" t="str">
        <f t="shared" si="74"/>
        <v/>
      </c>
      <c r="Q260" t="str">
        <f t="shared" si="75"/>
        <v/>
      </c>
      <c r="R260" t="str">
        <f t="shared" si="76"/>
        <v/>
      </c>
      <c r="S260" t="str">
        <f t="shared" si="77"/>
        <v/>
      </c>
      <c r="T260" t="str">
        <f t="shared" si="67"/>
        <v/>
      </c>
      <c r="U260" t="str">
        <f t="shared" si="78"/>
        <v/>
      </c>
      <c r="V260" t="str">
        <f t="shared" si="79"/>
        <v/>
      </c>
      <c r="W260" t="str">
        <f t="shared" si="80"/>
        <v/>
      </c>
      <c r="X260" t="str">
        <f t="shared" si="81"/>
        <v/>
      </c>
      <c r="Y260" t="str">
        <f t="shared" si="82"/>
        <v/>
      </c>
      <c r="Z260" s="43" t="str">
        <f t="shared" si="83"/>
        <v/>
      </c>
      <c r="AA260" s="43" t="str">
        <f t="shared" si="84"/>
        <v/>
      </c>
    </row>
    <row r="261" spans="1:27" x14ac:dyDescent="0.25">
      <c r="A261">
        <f>ROW()</f>
        <v>261</v>
      </c>
      <c r="B261" s="10"/>
      <c r="C261" s="14"/>
      <c r="D261" s="10"/>
      <c r="E261" s="11"/>
      <c r="F261" s="11"/>
      <c r="G261" s="19" t="str">
        <f t="shared" si="68"/>
        <v/>
      </c>
      <c r="H261" t="str">
        <f t="shared" si="69"/>
        <v/>
      </c>
      <c r="I261" t="str">
        <f t="shared" si="64"/>
        <v/>
      </c>
      <c r="J261" t="str">
        <f t="shared" si="65"/>
        <v/>
      </c>
      <c r="K261" t="str">
        <f t="shared" si="70"/>
        <v/>
      </c>
      <c r="L261" t="str">
        <f t="shared" si="66"/>
        <v/>
      </c>
      <c r="M261" t="str">
        <f t="shared" si="71"/>
        <v/>
      </c>
      <c r="N261" t="str">
        <f t="shared" si="72"/>
        <v/>
      </c>
      <c r="O261" t="str">
        <f t="shared" si="73"/>
        <v/>
      </c>
      <c r="P261" t="str">
        <f t="shared" si="74"/>
        <v/>
      </c>
      <c r="Q261" t="str">
        <f t="shared" si="75"/>
        <v/>
      </c>
      <c r="R261" t="str">
        <f t="shared" si="76"/>
        <v/>
      </c>
      <c r="S261" t="str">
        <f t="shared" si="77"/>
        <v/>
      </c>
      <c r="T261" t="str">
        <f t="shared" si="67"/>
        <v/>
      </c>
      <c r="U261" t="str">
        <f t="shared" si="78"/>
        <v/>
      </c>
      <c r="V261" t="str">
        <f t="shared" si="79"/>
        <v/>
      </c>
      <c r="W261" t="str">
        <f t="shared" si="80"/>
        <v/>
      </c>
      <c r="X261" t="str">
        <f t="shared" si="81"/>
        <v/>
      </c>
      <c r="Y261" t="str">
        <f t="shared" si="82"/>
        <v/>
      </c>
      <c r="Z261" s="43" t="str">
        <f t="shared" si="83"/>
        <v/>
      </c>
      <c r="AA261" s="43" t="str">
        <f t="shared" si="84"/>
        <v/>
      </c>
    </row>
    <row r="262" spans="1:27" x14ac:dyDescent="0.25">
      <c r="A262">
        <f>ROW()</f>
        <v>262</v>
      </c>
      <c r="B262" s="8"/>
      <c r="C262" s="13"/>
      <c r="D262" s="8"/>
      <c r="E262" s="9"/>
      <c r="F262" s="9"/>
      <c r="G262" s="19" t="str">
        <f t="shared" si="68"/>
        <v/>
      </c>
      <c r="H262" t="str">
        <f t="shared" si="69"/>
        <v/>
      </c>
      <c r="I262" t="str">
        <f t="shared" si="64"/>
        <v/>
      </c>
      <c r="J262" t="str">
        <f t="shared" si="65"/>
        <v/>
      </c>
      <c r="K262" t="str">
        <f t="shared" si="70"/>
        <v/>
      </c>
      <c r="L262" t="str">
        <f t="shared" si="66"/>
        <v/>
      </c>
      <c r="M262" t="str">
        <f t="shared" si="71"/>
        <v/>
      </c>
      <c r="N262" t="str">
        <f t="shared" si="72"/>
        <v/>
      </c>
      <c r="O262" t="str">
        <f t="shared" si="73"/>
        <v/>
      </c>
      <c r="P262" t="str">
        <f t="shared" si="74"/>
        <v/>
      </c>
      <c r="Q262" t="str">
        <f t="shared" si="75"/>
        <v/>
      </c>
      <c r="R262" t="str">
        <f t="shared" si="76"/>
        <v/>
      </c>
      <c r="S262" t="str">
        <f t="shared" si="77"/>
        <v/>
      </c>
      <c r="T262" t="str">
        <f t="shared" si="67"/>
        <v/>
      </c>
      <c r="U262" t="str">
        <f t="shared" si="78"/>
        <v/>
      </c>
      <c r="V262" t="str">
        <f t="shared" si="79"/>
        <v/>
      </c>
      <c r="W262" t="str">
        <f t="shared" si="80"/>
        <v/>
      </c>
      <c r="X262" t="str">
        <f t="shared" si="81"/>
        <v/>
      </c>
      <c r="Y262" t="str">
        <f t="shared" si="82"/>
        <v/>
      </c>
      <c r="Z262" s="43" t="str">
        <f t="shared" si="83"/>
        <v/>
      </c>
      <c r="AA262" s="43" t="str">
        <f t="shared" si="84"/>
        <v/>
      </c>
    </row>
    <row r="263" spans="1:27" x14ac:dyDescent="0.25">
      <c r="A263">
        <f>ROW()</f>
        <v>263</v>
      </c>
      <c r="B263" s="10"/>
      <c r="C263" s="14"/>
      <c r="D263" s="10"/>
      <c r="E263" s="11"/>
      <c r="F263" s="11"/>
      <c r="G263" s="19" t="str">
        <f t="shared" si="68"/>
        <v/>
      </c>
      <c r="H263" t="str">
        <f t="shared" si="69"/>
        <v/>
      </c>
      <c r="I263" t="str">
        <f t="shared" si="64"/>
        <v/>
      </c>
      <c r="J263" t="str">
        <f t="shared" si="65"/>
        <v/>
      </c>
      <c r="K263" t="str">
        <f t="shared" si="70"/>
        <v/>
      </c>
      <c r="L263" t="str">
        <f t="shared" si="66"/>
        <v/>
      </c>
      <c r="M263" t="str">
        <f t="shared" si="71"/>
        <v/>
      </c>
      <c r="N263" t="str">
        <f t="shared" si="72"/>
        <v/>
      </c>
      <c r="O263" t="str">
        <f t="shared" si="73"/>
        <v/>
      </c>
      <c r="P263" t="str">
        <f t="shared" si="74"/>
        <v/>
      </c>
      <c r="Q263" t="str">
        <f t="shared" si="75"/>
        <v/>
      </c>
      <c r="R263" t="str">
        <f t="shared" si="76"/>
        <v/>
      </c>
      <c r="S263" t="str">
        <f t="shared" si="77"/>
        <v/>
      </c>
      <c r="T263" t="str">
        <f t="shared" si="67"/>
        <v/>
      </c>
      <c r="U263" t="str">
        <f t="shared" si="78"/>
        <v/>
      </c>
      <c r="V263" t="str">
        <f t="shared" si="79"/>
        <v/>
      </c>
      <c r="W263" t="str">
        <f t="shared" si="80"/>
        <v/>
      </c>
      <c r="X263" t="str">
        <f t="shared" si="81"/>
        <v/>
      </c>
      <c r="Y263" t="str">
        <f t="shared" si="82"/>
        <v/>
      </c>
      <c r="Z263" s="43" t="str">
        <f t="shared" si="83"/>
        <v/>
      </c>
      <c r="AA263" s="43" t="str">
        <f t="shared" si="84"/>
        <v/>
      </c>
    </row>
    <row r="264" spans="1:27" x14ac:dyDescent="0.25">
      <c r="A264">
        <f>ROW()</f>
        <v>264</v>
      </c>
      <c r="B264" s="8"/>
      <c r="C264" s="13"/>
      <c r="D264" s="8"/>
      <c r="E264" s="9"/>
      <c r="F264" s="9"/>
      <c r="G264" s="19" t="str">
        <f t="shared" si="68"/>
        <v/>
      </c>
      <c r="H264" t="str">
        <f t="shared" si="69"/>
        <v/>
      </c>
      <c r="I264" t="str">
        <f t="shared" ref="I264:I327" si="85">IF(AND(VLOOKUP(ROW(),A:F,2,0) &amp; VLOOKUP(ROW(),A:F,4,0) &lt;&gt; "17309729",VLOOKUP(ROW(),A:F,2,0) &amp; VLOOKUP(ROW(),A:F,4,0) &lt;&gt;"53309729"),"",IF($I$6=TRUE,"","The sum of GL 1730.9729 must equal the sum of GL 5330.9729. "))</f>
        <v/>
      </c>
      <c r="J264" t="str">
        <f t="shared" ref="J264:J327" si="86">IF(AND(VLOOKUP(ROW(),A:F,2,0) &amp; VLOOKUP(ROW(),A:F,4,0) &lt;&gt; "17300602",VLOOKUP(ROW(),A:F,2,0) &amp; VLOOKUP(ROW(),A:F,4,0) &lt;&gt;"53300602"),"",IF($J$6=TRUE,"","The sum of GL 1730.0602 must equal the sum of GL 5330.0602. "))</f>
        <v/>
      </c>
      <c r="K264" t="str">
        <f t="shared" si="70"/>
        <v/>
      </c>
      <c r="L264" t="str">
        <f t="shared" ref="L264:L327" si="87">IF(AND(VLOOKUP(ROW(),A:F,2,0) &lt;&gt; "2170",VLOOKUP(ROW(),A:F,2,0) &lt;&gt;"5370"),"",IF($L$6=TRUE,"","The sum of GL 2170 must equal the sum of GL 5370. "))</f>
        <v/>
      </c>
      <c r="M264" t="str">
        <f t="shared" si="71"/>
        <v/>
      </c>
      <c r="N264" t="str">
        <f t="shared" si="72"/>
        <v/>
      </c>
      <c r="O264" t="str">
        <f t="shared" si="73"/>
        <v/>
      </c>
      <c r="P264" t="str">
        <f t="shared" si="74"/>
        <v/>
      </c>
      <c r="Q264" t="str">
        <f t="shared" si="75"/>
        <v/>
      </c>
      <c r="R264" t="str">
        <f t="shared" si="76"/>
        <v/>
      </c>
      <c r="S264" t="str">
        <f t="shared" si="77"/>
        <v/>
      </c>
      <c r="T264" t="str">
        <f t="shared" ref="T264:T327" si="88">IF(OR(VLOOKUP(ROW(),A:F,2,0)="1390",VLOOKUP(ROW(),A:F,2,0)="1600"),IF(AND(LEN(VLOOKUP(ROW(),A:F,4,0))=5,LEFT(VLOOKUP(ROW(),A:F,4,0),1)="0"),"","1390 and 1600 subsidiaries must be 5 digits starting with a 0. "),"")</f>
        <v/>
      </c>
      <c r="U264" t="str">
        <f t="shared" si="78"/>
        <v/>
      </c>
      <c r="V264" t="str">
        <f t="shared" si="79"/>
        <v/>
      </c>
      <c r="W264" t="str">
        <f t="shared" si="80"/>
        <v/>
      </c>
      <c r="X264" t="str">
        <f t="shared" si="81"/>
        <v/>
      </c>
      <c r="Y264" t="str">
        <f t="shared" si="82"/>
        <v/>
      </c>
      <c r="Z264" s="43" t="str">
        <f t="shared" si="83"/>
        <v/>
      </c>
      <c r="AA264" s="43" t="str">
        <f t="shared" si="84"/>
        <v/>
      </c>
    </row>
    <row r="265" spans="1:27" x14ac:dyDescent="0.25">
      <c r="A265">
        <f>ROW()</f>
        <v>265</v>
      </c>
      <c r="B265" s="10"/>
      <c r="C265" s="14"/>
      <c r="D265" s="10"/>
      <c r="E265" s="11"/>
      <c r="F265" s="11"/>
      <c r="G265" s="19" t="str">
        <f t="shared" ref="G265:G328" si="89">IF(ISERROR(S265),"",S265)&amp;IF(ISERROR(T265),"",T265)&amp;IF(ISERROR(U265),"",U265)&amp;IF(ISERROR(V265),"",V265)&amp;IF(ISERROR(W265),"",W265)&amp;IF(ISERROR(X265),"",X265)&amp;IF(ISERROR(Q265),"",Q265)&amp;IF(ISERROR(R265),"",R265)&amp;IF(ISERROR(P265),"",P265)&amp;IF(ISERROR(O265),"",O265)&amp;IF(ISERROR(N265),"",N265)&amp;IF(ISERROR(M265),"",M265)&amp;IF(ISERROR(L265),"",L265)&amp;IF(ISERROR(K265),"",K265)&amp;IF(ISERROR(J265),"",J265)&amp;IF(ISERROR(I265),"",I265)&amp;IF(ISERROR(H265),"",H265)&amp;IF(ISERROR(Y265),"",Y265)&amp;IF(ISERROR(Z265),"",Z265)&amp;IF(ISERROR(AA265),"",AA265)</f>
        <v/>
      </c>
      <c r="H265" t="str">
        <f t="shared" ref="H265:H328" si="90">IF(AND(VLOOKUP(ROW(),A:F,2,0) &lt;&gt; "1741",VLOOKUP(ROW(),A:F,2,0) &lt;&gt;"1742",VLOOKUP(ROW(),A:F,2,0) &lt;&gt; "1749",VLOOKUP(ROW(),A:F,2,0) &lt;&gt;"1750",VLOOKUP(ROW(),A:F,2,0) &amp;VLOOKUP(ROW(),A:F,4,0)&lt;&gt;"5335"),"",IF($H$6=TRUE,"","GL 1741+1742+1749+1750-5330 must = 0. "))</f>
        <v/>
      </c>
      <c r="I265" t="str">
        <f t="shared" si="85"/>
        <v/>
      </c>
      <c r="J265" t="str">
        <f t="shared" si="86"/>
        <v/>
      </c>
      <c r="K265" t="str">
        <f t="shared" ref="K265:K328" si="91">IF(AND(VLOOKUP(ROW(),A:F,2,0) &lt;&gt; "2500",VLOOKUP(ROW(),A:F,2,0) &lt;&gt;"4050"),"",IF($K$6=TRUE,"","The sum of GL 2500 must equal the sum of GL 4050"))</f>
        <v/>
      </c>
      <c r="L265" t="str">
        <f t="shared" si="87"/>
        <v/>
      </c>
      <c r="M265" t="str">
        <f t="shared" ref="M265:M328" si="92">IF(VLOOKUP(ROW(),A:F,2,0)="","",IF(AND(ISNUMBER(VALUE(VLOOKUP(ROW(),A:F,2,0)))=TRUE,LEN(VLOOKUP(ROW(),A:F,2,0))=4),"","GL is " &amp; LEN(VLOOKUP(ROW(),A:F,2,0)) &amp; " digits long. GL must be a 4 digit number. If it appears to be 4 digits, check for hidden characters."))</f>
        <v/>
      </c>
      <c r="N265" t="str">
        <f t="shared" ref="N265:N328" si="93">IF($C$4&lt;&gt;"0890","",IF(OR(AND(VLOOKUP(ROW(),A:F,2,0)="5530",VLOOKUP(ROW(),A:F,5,0) + VLOOKUP(ROW(),A:F,6,0)&gt;1),AND(VLOOKUP(ROW(),A:F,2,0)="5570",VLOOKUP(ROW(),A:F,5,0) + VLOOKUP(ROW(),A:F,6,0)&gt;1)),"GL 5530 and 5570 must be 0 for fund 0890. ",""))</f>
        <v/>
      </c>
      <c r="O265" t="str">
        <f t="shared" ref="O265:O328" si="94">IF(OR(VLOOKUP(ROW(),A:F,2,0)="3400",VLOOKUP(ROW(),A:F,2,0)="3500"),"GL 3400 and 3500 are not allowed. Must use lowest level. ","")</f>
        <v/>
      </c>
      <c r="P265" t="str">
        <f t="shared" ref="P265:P328" si="95">IF(AND(VLOOKUP(ROW(),A:F,2,0)="2125",VLOOKUP(ROW(),A:F,5,0)+VLOOKUP(ROW(),A:F,6,0)&gt;0),"GL 2125 must equal 0. ","")</f>
        <v/>
      </c>
      <c r="Q265" t="str">
        <f t="shared" ref="Q265:Q328" si="96">IF(AND(OR(VLOOKUP(ROW(),A:F,2,0)="1110",VLOOKUP(ROW(),A:F,2,0)="1130",VLOOKUP(ROW(),A:F,2,0)="1190",VLOOKUP(ROW(),A:F,2,0)="1210"),VLOOKUP(ROW(),A:F,6,0)&lt;&gt;""),"GL " &amp; VLOOKUP(ROW(),A:F,2,0) &amp; " must be a debit value. ","")</f>
        <v/>
      </c>
      <c r="R265" t="str">
        <f t="shared" ref="R265:R328" si="97">IF(AND(OR(VLOOKUP(ROW(),A:F,2,0)="1390",VLOOKUP(ROW(),A:F,2,0)="1600"),VLOOKUP(ROW(),A:F,5,0)&lt;&gt;""),"GL " &amp; VLOOKUP(ROW(),A:F,2,0) &amp; " must be a credit value. ","")</f>
        <v/>
      </c>
      <c r="S265" t="str">
        <f t="shared" ref="S265:S328" si="98">IF(OR(VLOOKUP(ROW(),A:F,5,0)&lt;0,VLOOKUP(ROW(),A:F,6,0)&lt;0),"Debit and Credit must be a positive value. ","")</f>
        <v/>
      </c>
      <c r="T265" t="str">
        <f t="shared" si="88"/>
        <v/>
      </c>
      <c r="U265" t="str">
        <f t="shared" ref="U265:U328" si="99">IF(OR(VLOOKUP(ROW(),A:F,2,0)="1410",VLOOKUP(ROW(),A:F,2,0)="1420",VLOOKUP(ROW(),A:F,2,0)="3114",VLOOKUP(ROW(),A:F,2,0)="3115"),IF(LEN(VLOOKUP(ROW(),A:F,4,0))=4,"","4 digit subsidiary required. "),"")</f>
        <v/>
      </c>
      <c r="V265" t="str">
        <f t="shared" ref="V265:V328" si="100">IF(ISERROR(AND(ROUND(VLOOKUP(ROW(),A:F,5,0),2)=VLOOKUP(ROW(),A:F,5,0),ROUND(VLOOKUP(ROW(),A:F,6,0),2)=VLOOKUP(ROW(),A:F,6,0))),"",IF(AND(ROUND(VLOOKUP(ROW(),A:F,5,0),2)=VLOOKUP(ROW(),A:F,5,0),ROUND(VLOOKUP(ROW(),A:F,6,0),2)=VLOOKUP(ROW(),A:F,6,0)),"","Decimal place is larger than 2 digits. "))</f>
        <v/>
      </c>
      <c r="W265" t="str">
        <f t="shared" ref="W265:W328" si="101">IF(VLOOKUP(ROW(),A:F,5,0) = "","", IF(ISNUMBER(VLOOKUP(ROW(),A:F,5,0))=TRUE,"","Debit must be a numeric value. "))</f>
        <v/>
      </c>
      <c r="X265" t="str">
        <f t="shared" ref="X265:X328" si="102">IF(VLOOKUP(ROW(),A:F,6,0) = "","", IF(ISNUMBER(VLOOKUP(ROW(),A:F,6,0))=TRUE,"","Credit must be a numeric value. "))</f>
        <v/>
      </c>
      <c r="Y265" t="str">
        <f t="shared" ref="Y265:Y328" si="103">IF(AND(VLOOKUP(ROW(),A:F,2,0)&lt;&gt;"1600",VLOOKUP(ROW(),A:F,2,0)&lt;&gt;"1390"),"",IF(LEN(VLOOKUP(ROW(),A:F,4,0))&lt;&gt;5,"",IF(SUMIFS(F:F,B:B,"1600",D:D,VLOOKUP(ROW(),A:F,4,0)) + SUMIFS(F:F,B:B,"1390",D:D,VLOOKUP(ROW(),A:F,4,0))&gt; SUMIFS(E:E,B:B,RIGHT(VLOOKUP(ROW(),A:F,4,0),4)),"GL 1600 and 1390 must not exceed the accrued amount of the related receivable. ","")))</f>
        <v/>
      </c>
      <c r="Z265" s="43" t="str">
        <f t="shared" si="83"/>
        <v/>
      </c>
      <c r="AA265" s="43" t="str">
        <f t="shared" si="84"/>
        <v/>
      </c>
    </row>
    <row r="266" spans="1:27" x14ac:dyDescent="0.25">
      <c r="A266">
        <f>ROW()</f>
        <v>266</v>
      </c>
      <c r="B266" s="8"/>
      <c r="C266" s="13"/>
      <c r="D266" s="8"/>
      <c r="E266" s="9"/>
      <c r="F266" s="9"/>
      <c r="G266" s="19" t="str">
        <f t="shared" si="89"/>
        <v/>
      </c>
      <c r="H266" t="str">
        <f t="shared" si="90"/>
        <v/>
      </c>
      <c r="I266" t="str">
        <f t="shared" si="85"/>
        <v/>
      </c>
      <c r="J266" t="str">
        <f t="shared" si="86"/>
        <v/>
      </c>
      <c r="K266" t="str">
        <f t="shared" si="91"/>
        <v/>
      </c>
      <c r="L266" t="str">
        <f t="shared" si="87"/>
        <v/>
      </c>
      <c r="M266" t="str">
        <f t="shared" si="92"/>
        <v/>
      </c>
      <c r="N266" t="str">
        <f t="shared" si="93"/>
        <v/>
      </c>
      <c r="O266" t="str">
        <f t="shared" si="94"/>
        <v/>
      </c>
      <c r="P266" t="str">
        <f t="shared" si="95"/>
        <v/>
      </c>
      <c r="Q266" t="str">
        <f t="shared" si="96"/>
        <v/>
      </c>
      <c r="R266" t="str">
        <f t="shared" si="97"/>
        <v/>
      </c>
      <c r="S266" t="str">
        <f t="shared" si="98"/>
        <v/>
      </c>
      <c r="T266" t="str">
        <f t="shared" si="88"/>
        <v/>
      </c>
      <c r="U266" t="str">
        <f t="shared" si="99"/>
        <v/>
      </c>
      <c r="V266" t="str">
        <f t="shared" si="100"/>
        <v/>
      </c>
      <c r="W266" t="str">
        <f t="shared" si="101"/>
        <v/>
      </c>
      <c r="X266" t="str">
        <f t="shared" si="102"/>
        <v/>
      </c>
      <c r="Y266" t="str">
        <f t="shared" si="103"/>
        <v/>
      </c>
      <c r="Z266" s="43" t="str">
        <f t="shared" ref="Z266:Z329" si="104">IF(AND(OR(VLOOKUP(ROW(),A:F,2,0)="1410",VLOOKUP(ROW(),A:F,2,0)="3114"),OR(VLOOKUP(ROW(),A:F,5,0)&gt;0,VLOOKUP(ROW(),A:F,6,0)&gt;0)),IF(VLOOKUP(ROW(),A:F,4,0)=$C$4,"Subsidiary must be another fund number.  ",""),"")</f>
        <v/>
      </c>
      <c r="AA266" s="43" t="str">
        <f t="shared" ref="AA266:AA329" si="105">IF(AND(OR(VLOOKUP(ROW(),A:F,2,0)="1420",VLOOKUP(ROW(),A:F,2,0)="3115"),OR(VLOOKUP(ROW(),A:F,5,0)&gt;0,VLOOKUP(ROW(),A:F,6,0)&gt;0)),IF(VLOOKUP(ROW(),A:F,4,0)=$C$4,"Subsidiary must be agency number. ",""),"")</f>
        <v/>
      </c>
    </row>
    <row r="267" spans="1:27" x14ac:dyDescent="0.25">
      <c r="A267">
        <f>ROW()</f>
        <v>267</v>
      </c>
      <c r="B267" s="10"/>
      <c r="C267" s="14"/>
      <c r="D267" s="10"/>
      <c r="E267" s="11"/>
      <c r="F267" s="11"/>
      <c r="G267" s="19" t="str">
        <f t="shared" si="89"/>
        <v/>
      </c>
      <c r="H267" t="str">
        <f t="shared" si="90"/>
        <v/>
      </c>
      <c r="I267" t="str">
        <f t="shared" si="85"/>
        <v/>
      </c>
      <c r="J267" t="str">
        <f t="shared" si="86"/>
        <v/>
      </c>
      <c r="K267" t="str">
        <f t="shared" si="91"/>
        <v/>
      </c>
      <c r="L267" t="str">
        <f t="shared" si="87"/>
        <v/>
      </c>
      <c r="M267" t="str">
        <f t="shared" si="92"/>
        <v/>
      </c>
      <c r="N267" t="str">
        <f t="shared" si="93"/>
        <v/>
      </c>
      <c r="O267" t="str">
        <f t="shared" si="94"/>
        <v/>
      </c>
      <c r="P267" t="str">
        <f t="shared" si="95"/>
        <v/>
      </c>
      <c r="Q267" t="str">
        <f t="shared" si="96"/>
        <v/>
      </c>
      <c r="R267" t="str">
        <f t="shared" si="97"/>
        <v/>
      </c>
      <c r="S267" t="str">
        <f t="shared" si="98"/>
        <v/>
      </c>
      <c r="T267" t="str">
        <f t="shared" si="88"/>
        <v/>
      </c>
      <c r="U267" t="str">
        <f t="shared" si="99"/>
        <v/>
      </c>
      <c r="V267" t="str">
        <f t="shared" si="100"/>
        <v/>
      </c>
      <c r="W267" t="str">
        <f t="shared" si="101"/>
        <v/>
      </c>
      <c r="X267" t="str">
        <f t="shared" si="102"/>
        <v/>
      </c>
      <c r="Y267" t="str">
        <f t="shared" si="103"/>
        <v/>
      </c>
      <c r="Z267" s="43" t="str">
        <f t="shared" si="104"/>
        <v/>
      </c>
      <c r="AA267" s="43" t="str">
        <f t="shared" si="105"/>
        <v/>
      </c>
    </row>
    <row r="268" spans="1:27" x14ac:dyDescent="0.25">
      <c r="A268">
        <f>ROW()</f>
        <v>268</v>
      </c>
      <c r="B268" s="8"/>
      <c r="C268" s="13"/>
      <c r="D268" s="8"/>
      <c r="E268" s="9"/>
      <c r="F268" s="9"/>
      <c r="G268" s="19" t="str">
        <f t="shared" si="89"/>
        <v/>
      </c>
      <c r="H268" t="str">
        <f t="shared" si="90"/>
        <v/>
      </c>
      <c r="I268" t="str">
        <f t="shared" si="85"/>
        <v/>
      </c>
      <c r="J268" t="str">
        <f t="shared" si="86"/>
        <v/>
      </c>
      <c r="K268" t="str">
        <f t="shared" si="91"/>
        <v/>
      </c>
      <c r="L268" t="str">
        <f t="shared" si="87"/>
        <v/>
      </c>
      <c r="M268" t="str">
        <f t="shared" si="92"/>
        <v/>
      </c>
      <c r="N268" t="str">
        <f t="shared" si="93"/>
        <v/>
      </c>
      <c r="O268" t="str">
        <f t="shared" si="94"/>
        <v/>
      </c>
      <c r="P268" t="str">
        <f t="shared" si="95"/>
        <v/>
      </c>
      <c r="Q268" t="str">
        <f t="shared" si="96"/>
        <v/>
      </c>
      <c r="R268" t="str">
        <f t="shared" si="97"/>
        <v/>
      </c>
      <c r="S268" t="str">
        <f t="shared" si="98"/>
        <v/>
      </c>
      <c r="T268" t="str">
        <f t="shared" si="88"/>
        <v/>
      </c>
      <c r="U268" t="str">
        <f t="shared" si="99"/>
        <v/>
      </c>
      <c r="V268" t="str">
        <f t="shared" si="100"/>
        <v/>
      </c>
      <c r="W268" t="str">
        <f t="shared" si="101"/>
        <v/>
      </c>
      <c r="X268" t="str">
        <f t="shared" si="102"/>
        <v/>
      </c>
      <c r="Y268" t="str">
        <f t="shared" si="103"/>
        <v/>
      </c>
      <c r="Z268" s="43" t="str">
        <f t="shared" si="104"/>
        <v/>
      </c>
      <c r="AA268" s="43" t="str">
        <f t="shared" si="105"/>
        <v/>
      </c>
    </row>
    <row r="269" spans="1:27" x14ac:dyDescent="0.25">
      <c r="A269">
        <f>ROW()</f>
        <v>269</v>
      </c>
      <c r="B269" s="10"/>
      <c r="C269" s="14"/>
      <c r="D269" s="10"/>
      <c r="E269" s="11"/>
      <c r="F269" s="11"/>
      <c r="G269" s="19" t="str">
        <f t="shared" si="89"/>
        <v/>
      </c>
      <c r="H269" t="str">
        <f t="shared" si="90"/>
        <v/>
      </c>
      <c r="I269" t="str">
        <f t="shared" si="85"/>
        <v/>
      </c>
      <c r="J269" t="str">
        <f t="shared" si="86"/>
        <v/>
      </c>
      <c r="K269" t="str">
        <f t="shared" si="91"/>
        <v/>
      </c>
      <c r="L269" t="str">
        <f t="shared" si="87"/>
        <v/>
      </c>
      <c r="M269" t="str">
        <f t="shared" si="92"/>
        <v/>
      </c>
      <c r="N269" t="str">
        <f t="shared" si="93"/>
        <v/>
      </c>
      <c r="O269" t="str">
        <f t="shared" si="94"/>
        <v/>
      </c>
      <c r="P269" t="str">
        <f t="shared" si="95"/>
        <v/>
      </c>
      <c r="Q269" t="str">
        <f t="shared" si="96"/>
        <v/>
      </c>
      <c r="R269" t="str">
        <f t="shared" si="97"/>
        <v/>
      </c>
      <c r="S269" t="str">
        <f t="shared" si="98"/>
        <v/>
      </c>
      <c r="T269" t="str">
        <f t="shared" si="88"/>
        <v/>
      </c>
      <c r="U269" t="str">
        <f t="shared" si="99"/>
        <v/>
      </c>
      <c r="V269" t="str">
        <f t="shared" si="100"/>
        <v/>
      </c>
      <c r="W269" t="str">
        <f t="shared" si="101"/>
        <v/>
      </c>
      <c r="X269" t="str">
        <f t="shared" si="102"/>
        <v/>
      </c>
      <c r="Y269" t="str">
        <f t="shared" si="103"/>
        <v/>
      </c>
      <c r="Z269" s="43" t="str">
        <f t="shared" si="104"/>
        <v/>
      </c>
      <c r="AA269" s="43" t="str">
        <f t="shared" si="105"/>
        <v/>
      </c>
    </row>
    <row r="270" spans="1:27" x14ac:dyDescent="0.25">
      <c r="A270">
        <f>ROW()</f>
        <v>270</v>
      </c>
      <c r="B270" s="8"/>
      <c r="C270" s="13"/>
      <c r="D270" s="8"/>
      <c r="E270" s="9"/>
      <c r="F270" s="9"/>
      <c r="G270" s="19" t="str">
        <f t="shared" si="89"/>
        <v/>
      </c>
      <c r="H270" t="str">
        <f t="shared" si="90"/>
        <v/>
      </c>
      <c r="I270" t="str">
        <f t="shared" si="85"/>
        <v/>
      </c>
      <c r="J270" t="str">
        <f t="shared" si="86"/>
        <v/>
      </c>
      <c r="K270" t="str">
        <f t="shared" si="91"/>
        <v/>
      </c>
      <c r="L270" t="str">
        <f t="shared" si="87"/>
        <v/>
      </c>
      <c r="M270" t="str">
        <f t="shared" si="92"/>
        <v/>
      </c>
      <c r="N270" t="str">
        <f t="shared" si="93"/>
        <v/>
      </c>
      <c r="O270" t="str">
        <f t="shared" si="94"/>
        <v/>
      </c>
      <c r="P270" t="str">
        <f t="shared" si="95"/>
        <v/>
      </c>
      <c r="Q270" t="str">
        <f t="shared" si="96"/>
        <v/>
      </c>
      <c r="R270" t="str">
        <f t="shared" si="97"/>
        <v/>
      </c>
      <c r="S270" t="str">
        <f t="shared" si="98"/>
        <v/>
      </c>
      <c r="T270" t="str">
        <f t="shared" si="88"/>
        <v/>
      </c>
      <c r="U270" t="str">
        <f t="shared" si="99"/>
        <v/>
      </c>
      <c r="V270" t="str">
        <f t="shared" si="100"/>
        <v/>
      </c>
      <c r="W270" t="str">
        <f t="shared" si="101"/>
        <v/>
      </c>
      <c r="X270" t="str">
        <f t="shared" si="102"/>
        <v/>
      </c>
      <c r="Y270" t="str">
        <f t="shared" si="103"/>
        <v/>
      </c>
      <c r="Z270" s="43" t="str">
        <f t="shared" si="104"/>
        <v/>
      </c>
      <c r="AA270" s="43" t="str">
        <f t="shared" si="105"/>
        <v/>
      </c>
    </row>
    <row r="271" spans="1:27" x14ac:dyDescent="0.25">
      <c r="A271">
        <f>ROW()</f>
        <v>271</v>
      </c>
      <c r="B271" s="10"/>
      <c r="C271" s="14"/>
      <c r="D271" s="10"/>
      <c r="E271" s="11"/>
      <c r="F271" s="11"/>
      <c r="G271" s="19" t="str">
        <f t="shared" si="89"/>
        <v/>
      </c>
      <c r="H271" t="str">
        <f t="shared" si="90"/>
        <v/>
      </c>
      <c r="I271" t="str">
        <f t="shared" si="85"/>
        <v/>
      </c>
      <c r="J271" t="str">
        <f t="shared" si="86"/>
        <v/>
      </c>
      <c r="K271" t="str">
        <f t="shared" si="91"/>
        <v/>
      </c>
      <c r="L271" t="str">
        <f t="shared" si="87"/>
        <v/>
      </c>
      <c r="M271" t="str">
        <f t="shared" si="92"/>
        <v/>
      </c>
      <c r="N271" t="str">
        <f t="shared" si="93"/>
        <v/>
      </c>
      <c r="O271" t="str">
        <f t="shared" si="94"/>
        <v/>
      </c>
      <c r="P271" t="str">
        <f t="shared" si="95"/>
        <v/>
      </c>
      <c r="Q271" t="str">
        <f t="shared" si="96"/>
        <v/>
      </c>
      <c r="R271" t="str">
        <f t="shared" si="97"/>
        <v/>
      </c>
      <c r="S271" t="str">
        <f t="shared" si="98"/>
        <v/>
      </c>
      <c r="T271" t="str">
        <f t="shared" si="88"/>
        <v/>
      </c>
      <c r="U271" t="str">
        <f t="shared" si="99"/>
        <v/>
      </c>
      <c r="V271" t="str">
        <f t="shared" si="100"/>
        <v/>
      </c>
      <c r="W271" t="str">
        <f t="shared" si="101"/>
        <v/>
      </c>
      <c r="X271" t="str">
        <f t="shared" si="102"/>
        <v/>
      </c>
      <c r="Y271" t="str">
        <f t="shared" si="103"/>
        <v/>
      </c>
      <c r="Z271" s="43" t="str">
        <f t="shared" si="104"/>
        <v/>
      </c>
      <c r="AA271" s="43" t="str">
        <f t="shared" si="105"/>
        <v/>
      </c>
    </row>
    <row r="272" spans="1:27" x14ac:dyDescent="0.25">
      <c r="A272">
        <f>ROW()</f>
        <v>272</v>
      </c>
      <c r="B272" s="8"/>
      <c r="C272" s="13"/>
      <c r="D272" s="8"/>
      <c r="E272" s="9"/>
      <c r="F272" s="9"/>
      <c r="G272" s="19" t="str">
        <f t="shared" si="89"/>
        <v/>
      </c>
      <c r="H272" t="str">
        <f t="shared" si="90"/>
        <v/>
      </c>
      <c r="I272" t="str">
        <f t="shared" si="85"/>
        <v/>
      </c>
      <c r="J272" t="str">
        <f t="shared" si="86"/>
        <v/>
      </c>
      <c r="K272" t="str">
        <f t="shared" si="91"/>
        <v/>
      </c>
      <c r="L272" t="str">
        <f t="shared" si="87"/>
        <v/>
      </c>
      <c r="M272" t="str">
        <f t="shared" si="92"/>
        <v/>
      </c>
      <c r="N272" t="str">
        <f t="shared" si="93"/>
        <v/>
      </c>
      <c r="O272" t="str">
        <f t="shared" si="94"/>
        <v/>
      </c>
      <c r="P272" t="str">
        <f t="shared" si="95"/>
        <v/>
      </c>
      <c r="Q272" t="str">
        <f t="shared" si="96"/>
        <v/>
      </c>
      <c r="R272" t="str">
        <f t="shared" si="97"/>
        <v/>
      </c>
      <c r="S272" t="str">
        <f t="shared" si="98"/>
        <v/>
      </c>
      <c r="T272" t="str">
        <f t="shared" si="88"/>
        <v/>
      </c>
      <c r="U272" t="str">
        <f t="shared" si="99"/>
        <v/>
      </c>
      <c r="V272" t="str">
        <f t="shared" si="100"/>
        <v/>
      </c>
      <c r="W272" t="str">
        <f t="shared" si="101"/>
        <v/>
      </c>
      <c r="X272" t="str">
        <f t="shared" si="102"/>
        <v/>
      </c>
      <c r="Y272" t="str">
        <f t="shared" si="103"/>
        <v/>
      </c>
      <c r="Z272" s="43" t="str">
        <f t="shared" si="104"/>
        <v/>
      </c>
      <c r="AA272" s="43" t="str">
        <f t="shared" si="105"/>
        <v/>
      </c>
    </row>
    <row r="273" spans="1:27" x14ac:dyDescent="0.25">
      <c r="A273">
        <f>ROW()</f>
        <v>273</v>
      </c>
      <c r="B273" s="10"/>
      <c r="C273" s="14"/>
      <c r="D273" s="10"/>
      <c r="E273" s="11"/>
      <c r="F273" s="11"/>
      <c r="G273" s="19" t="str">
        <f t="shared" si="89"/>
        <v/>
      </c>
      <c r="H273" t="str">
        <f t="shared" si="90"/>
        <v/>
      </c>
      <c r="I273" t="str">
        <f t="shared" si="85"/>
        <v/>
      </c>
      <c r="J273" t="str">
        <f t="shared" si="86"/>
        <v/>
      </c>
      <c r="K273" t="str">
        <f t="shared" si="91"/>
        <v/>
      </c>
      <c r="L273" t="str">
        <f t="shared" si="87"/>
        <v/>
      </c>
      <c r="M273" t="str">
        <f t="shared" si="92"/>
        <v/>
      </c>
      <c r="N273" t="str">
        <f t="shared" si="93"/>
        <v/>
      </c>
      <c r="O273" t="str">
        <f t="shared" si="94"/>
        <v/>
      </c>
      <c r="P273" t="str">
        <f t="shared" si="95"/>
        <v/>
      </c>
      <c r="Q273" t="str">
        <f t="shared" si="96"/>
        <v/>
      </c>
      <c r="R273" t="str">
        <f t="shared" si="97"/>
        <v/>
      </c>
      <c r="S273" t="str">
        <f t="shared" si="98"/>
        <v/>
      </c>
      <c r="T273" t="str">
        <f t="shared" si="88"/>
        <v/>
      </c>
      <c r="U273" t="str">
        <f t="shared" si="99"/>
        <v/>
      </c>
      <c r="V273" t="str">
        <f t="shared" si="100"/>
        <v/>
      </c>
      <c r="W273" t="str">
        <f t="shared" si="101"/>
        <v/>
      </c>
      <c r="X273" t="str">
        <f t="shared" si="102"/>
        <v/>
      </c>
      <c r="Y273" t="str">
        <f t="shared" si="103"/>
        <v/>
      </c>
      <c r="Z273" s="43" t="str">
        <f t="shared" si="104"/>
        <v/>
      </c>
      <c r="AA273" s="43" t="str">
        <f t="shared" si="105"/>
        <v/>
      </c>
    </row>
    <row r="274" spans="1:27" x14ac:dyDescent="0.25">
      <c r="A274">
        <f>ROW()</f>
        <v>274</v>
      </c>
      <c r="B274" s="8"/>
      <c r="C274" s="13"/>
      <c r="D274" s="8"/>
      <c r="E274" s="9"/>
      <c r="F274" s="9"/>
      <c r="G274" s="19" t="str">
        <f t="shared" si="89"/>
        <v/>
      </c>
      <c r="H274" t="str">
        <f t="shared" si="90"/>
        <v/>
      </c>
      <c r="I274" t="str">
        <f t="shared" si="85"/>
        <v/>
      </c>
      <c r="J274" t="str">
        <f t="shared" si="86"/>
        <v/>
      </c>
      <c r="K274" t="str">
        <f t="shared" si="91"/>
        <v/>
      </c>
      <c r="L274" t="str">
        <f t="shared" si="87"/>
        <v/>
      </c>
      <c r="M274" t="str">
        <f t="shared" si="92"/>
        <v/>
      </c>
      <c r="N274" t="str">
        <f t="shared" si="93"/>
        <v/>
      </c>
      <c r="O274" t="str">
        <f t="shared" si="94"/>
        <v/>
      </c>
      <c r="P274" t="str">
        <f t="shared" si="95"/>
        <v/>
      </c>
      <c r="Q274" t="str">
        <f t="shared" si="96"/>
        <v/>
      </c>
      <c r="R274" t="str">
        <f t="shared" si="97"/>
        <v/>
      </c>
      <c r="S274" t="str">
        <f t="shared" si="98"/>
        <v/>
      </c>
      <c r="T274" t="str">
        <f t="shared" si="88"/>
        <v/>
      </c>
      <c r="U274" t="str">
        <f t="shared" si="99"/>
        <v/>
      </c>
      <c r="V274" t="str">
        <f t="shared" si="100"/>
        <v/>
      </c>
      <c r="W274" t="str">
        <f t="shared" si="101"/>
        <v/>
      </c>
      <c r="X274" t="str">
        <f t="shared" si="102"/>
        <v/>
      </c>
      <c r="Y274" t="str">
        <f t="shared" si="103"/>
        <v/>
      </c>
      <c r="Z274" s="43" t="str">
        <f t="shared" si="104"/>
        <v/>
      </c>
      <c r="AA274" s="43" t="str">
        <f t="shared" si="105"/>
        <v/>
      </c>
    </row>
    <row r="275" spans="1:27" x14ac:dyDescent="0.25">
      <c r="A275">
        <f>ROW()</f>
        <v>275</v>
      </c>
      <c r="B275" s="10"/>
      <c r="C275" s="14"/>
      <c r="D275" s="10"/>
      <c r="E275" s="11"/>
      <c r="F275" s="11"/>
      <c r="G275" s="19" t="str">
        <f t="shared" si="89"/>
        <v/>
      </c>
      <c r="H275" t="str">
        <f t="shared" si="90"/>
        <v/>
      </c>
      <c r="I275" t="str">
        <f t="shared" si="85"/>
        <v/>
      </c>
      <c r="J275" t="str">
        <f t="shared" si="86"/>
        <v/>
      </c>
      <c r="K275" t="str">
        <f t="shared" si="91"/>
        <v/>
      </c>
      <c r="L275" t="str">
        <f t="shared" si="87"/>
        <v/>
      </c>
      <c r="M275" t="str">
        <f t="shared" si="92"/>
        <v/>
      </c>
      <c r="N275" t="str">
        <f t="shared" si="93"/>
        <v/>
      </c>
      <c r="O275" t="str">
        <f t="shared" si="94"/>
        <v/>
      </c>
      <c r="P275" t="str">
        <f t="shared" si="95"/>
        <v/>
      </c>
      <c r="Q275" t="str">
        <f t="shared" si="96"/>
        <v/>
      </c>
      <c r="R275" t="str">
        <f t="shared" si="97"/>
        <v/>
      </c>
      <c r="S275" t="str">
        <f t="shared" si="98"/>
        <v/>
      </c>
      <c r="T275" t="str">
        <f t="shared" si="88"/>
        <v/>
      </c>
      <c r="U275" t="str">
        <f t="shared" si="99"/>
        <v/>
      </c>
      <c r="V275" t="str">
        <f t="shared" si="100"/>
        <v/>
      </c>
      <c r="W275" t="str">
        <f t="shared" si="101"/>
        <v/>
      </c>
      <c r="X275" t="str">
        <f t="shared" si="102"/>
        <v/>
      </c>
      <c r="Y275" t="str">
        <f t="shared" si="103"/>
        <v/>
      </c>
      <c r="Z275" s="43" t="str">
        <f t="shared" si="104"/>
        <v/>
      </c>
      <c r="AA275" s="43" t="str">
        <f t="shared" si="105"/>
        <v/>
      </c>
    </row>
    <row r="276" spans="1:27" x14ac:dyDescent="0.25">
      <c r="A276">
        <f>ROW()</f>
        <v>276</v>
      </c>
      <c r="B276" s="8"/>
      <c r="C276" s="13"/>
      <c r="D276" s="8"/>
      <c r="E276" s="9"/>
      <c r="F276" s="9"/>
      <c r="G276" s="19" t="str">
        <f t="shared" si="89"/>
        <v/>
      </c>
      <c r="H276" t="str">
        <f t="shared" si="90"/>
        <v/>
      </c>
      <c r="I276" t="str">
        <f t="shared" si="85"/>
        <v/>
      </c>
      <c r="J276" t="str">
        <f t="shared" si="86"/>
        <v/>
      </c>
      <c r="K276" t="str">
        <f t="shared" si="91"/>
        <v/>
      </c>
      <c r="L276" t="str">
        <f t="shared" si="87"/>
        <v/>
      </c>
      <c r="M276" t="str">
        <f t="shared" si="92"/>
        <v/>
      </c>
      <c r="N276" t="str">
        <f t="shared" si="93"/>
        <v/>
      </c>
      <c r="O276" t="str">
        <f t="shared" si="94"/>
        <v/>
      </c>
      <c r="P276" t="str">
        <f t="shared" si="95"/>
        <v/>
      </c>
      <c r="Q276" t="str">
        <f t="shared" si="96"/>
        <v/>
      </c>
      <c r="R276" t="str">
        <f t="shared" si="97"/>
        <v/>
      </c>
      <c r="S276" t="str">
        <f t="shared" si="98"/>
        <v/>
      </c>
      <c r="T276" t="str">
        <f t="shared" si="88"/>
        <v/>
      </c>
      <c r="U276" t="str">
        <f t="shared" si="99"/>
        <v/>
      </c>
      <c r="V276" t="str">
        <f t="shared" si="100"/>
        <v/>
      </c>
      <c r="W276" t="str">
        <f t="shared" si="101"/>
        <v/>
      </c>
      <c r="X276" t="str">
        <f t="shared" si="102"/>
        <v/>
      </c>
      <c r="Y276" t="str">
        <f t="shared" si="103"/>
        <v/>
      </c>
      <c r="Z276" s="43" t="str">
        <f t="shared" si="104"/>
        <v/>
      </c>
      <c r="AA276" s="43" t="str">
        <f t="shared" si="105"/>
        <v/>
      </c>
    </row>
    <row r="277" spans="1:27" x14ac:dyDescent="0.25">
      <c r="A277">
        <f>ROW()</f>
        <v>277</v>
      </c>
      <c r="B277" s="10"/>
      <c r="C277" s="14"/>
      <c r="D277" s="10"/>
      <c r="E277" s="11"/>
      <c r="F277" s="11"/>
      <c r="G277" s="19" t="str">
        <f t="shared" si="89"/>
        <v/>
      </c>
      <c r="H277" t="str">
        <f t="shared" si="90"/>
        <v/>
      </c>
      <c r="I277" t="str">
        <f t="shared" si="85"/>
        <v/>
      </c>
      <c r="J277" t="str">
        <f t="shared" si="86"/>
        <v/>
      </c>
      <c r="K277" t="str">
        <f t="shared" si="91"/>
        <v/>
      </c>
      <c r="L277" t="str">
        <f t="shared" si="87"/>
        <v/>
      </c>
      <c r="M277" t="str">
        <f t="shared" si="92"/>
        <v/>
      </c>
      <c r="N277" t="str">
        <f t="shared" si="93"/>
        <v/>
      </c>
      <c r="O277" t="str">
        <f t="shared" si="94"/>
        <v/>
      </c>
      <c r="P277" t="str">
        <f t="shared" si="95"/>
        <v/>
      </c>
      <c r="Q277" t="str">
        <f t="shared" si="96"/>
        <v/>
      </c>
      <c r="R277" t="str">
        <f t="shared" si="97"/>
        <v/>
      </c>
      <c r="S277" t="str">
        <f t="shared" si="98"/>
        <v/>
      </c>
      <c r="T277" t="str">
        <f t="shared" si="88"/>
        <v/>
      </c>
      <c r="U277" t="str">
        <f t="shared" si="99"/>
        <v/>
      </c>
      <c r="V277" t="str">
        <f t="shared" si="100"/>
        <v/>
      </c>
      <c r="W277" t="str">
        <f t="shared" si="101"/>
        <v/>
      </c>
      <c r="X277" t="str">
        <f t="shared" si="102"/>
        <v/>
      </c>
      <c r="Y277" t="str">
        <f t="shared" si="103"/>
        <v/>
      </c>
      <c r="Z277" s="43" t="str">
        <f t="shared" si="104"/>
        <v/>
      </c>
      <c r="AA277" s="43" t="str">
        <f t="shared" si="105"/>
        <v/>
      </c>
    </row>
    <row r="278" spans="1:27" x14ac:dyDescent="0.25">
      <c r="A278">
        <f>ROW()</f>
        <v>278</v>
      </c>
      <c r="B278" s="8"/>
      <c r="C278" s="13"/>
      <c r="D278" s="8"/>
      <c r="E278" s="9"/>
      <c r="F278" s="9"/>
      <c r="G278" s="19" t="str">
        <f t="shared" si="89"/>
        <v/>
      </c>
      <c r="H278" t="str">
        <f t="shared" si="90"/>
        <v/>
      </c>
      <c r="I278" t="str">
        <f t="shared" si="85"/>
        <v/>
      </c>
      <c r="J278" t="str">
        <f t="shared" si="86"/>
        <v/>
      </c>
      <c r="K278" t="str">
        <f t="shared" si="91"/>
        <v/>
      </c>
      <c r="L278" t="str">
        <f t="shared" si="87"/>
        <v/>
      </c>
      <c r="M278" t="str">
        <f t="shared" si="92"/>
        <v/>
      </c>
      <c r="N278" t="str">
        <f t="shared" si="93"/>
        <v/>
      </c>
      <c r="O278" t="str">
        <f t="shared" si="94"/>
        <v/>
      </c>
      <c r="P278" t="str">
        <f t="shared" si="95"/>
        <v/>
      </c>
      <c r="Q278" t="str">
        <f t="shared" si="96"/>
        <v/>
      </c>
      <c r="R278" t="str">
        <f t="shared" si="97"/>
        <v/>
      </c>
      <c r="S278" t="str">
        <f t="shared" si="98"/>
        <v/>
      </c>
      <c r="T278" t="str">
        <f t="shared" si="88"/>
        <v/>
      </c>
      <c r="U278" t="str">
        <f t="shared" si="99"/>
        <v/>
      </c>
      <c r="V278" t="str">
        <f t="shared" si="100"/>
        <v/>
      </c>
      <c r="W278" t="str">
        <f t="shared" si="101"/>
        <v/>
      </c>
      <c r="X278" t="str">
        <f t="shared" si="102"/>
        <v/>
      </c>
      <c r="Y278" t="str">
        <f t="shared" si="103"/>
        <v/>
      </c>
      <c r="Z278" s="43" t="str">
        <f t="shared" si="104"/>
        <v/>
      </c>
      <c r="AA278" s="43" t="str">
        <f t="shared" si="105"/>
        <v/>
      </c>
    </row>
    <row r="279" spans="1:27" x14ac:dyDescent="0.25">
      <c r="A279">
        <f>ROW()</f>
        <v>279</v>
      </c>
      <c r="B279" s="10"/>
      <c r="C279" s="14"/>
      <c r="D279" s="10"/>
      <c r="E279" s="11"/>
      <c r="F279" s="11"/>
      <c r="G279" s="19" t="str">
        <f t="shared" si="89"/>
        <v/>
      </c>
      <c r="H279" t="str">
        <f t="shared" si="90"/>
        <v/>
      </c>
      <c r="I279" t="str">
        <f t="shared" si="85"/>
        <v/>
      </c>
      <c r="J279" t="str">
        <f t="shared" si="86"/>
        <v/>
      </c>
      <c r="K279" t="str">
        <f t="shared" si="91"/>
        <v/>
      </c>
      <c r="L279" t="str">
        <f t="shared" si="87"/>
        <v/>
      </c>
      <c r="M279" t="str">
        <f t="shared" si="92"/>
        <v/>
      </c>
      <c r="N279" t="str">
        <f t="shared" si="93"/>
        <v/>
      </c>
      <c r="O279" t="str">
        <f t="shared" si="94"/>
        <v/>
      </c>
      <c r="P279" t="str">
        <f t="shared" si="95"/>
        <v/>
      </c>
      <c r="Q279" t="str">
        <f t="shared" si="96"/>
        <v/>
      </c>
      <c r="R279" t="str">
        <f t="shared" si="97"/>
        <v/>
      </c>
      <c r="S279" t="str">
        <f t="shared" si="98"/>
        <v/>
      </c>
      <c r="T279" t="str">
        <f t="shared" si="88"/>
        <v/>
      </c>
      <c r="U279" t="str">
        <f t="shared" si="99"/>
        <v/>
      </c>
      <c r="V279" t="str">
        <f t="shared" si="100"/>
        <v/>
      </c>
      <c r="W279" t="str">
        <f t="shared" si="101"/>
        <v/>
      </c>
      <c r="X279" t="str">
        <f t="shared" si="102"/>
        <v/>
      </c>
      <c r="Y279" t="str">
        <f t="shared" si="103"/>
        <v/>
      </c>
      <c r="Z279" s="43" t="str">
        <f t="shared" si="104"/>
        <v/>
      </c>
      <c r="AA279" s="43" t="str">
        <f t="shared" si="105"/>
        <v/>
      </c>
    </row>
    <row r="280" spans="1:27" x14ac:dyDescent="0.25">
      <c r="A280">
        <f>ROW()</f>
        <v>280</v>
      </c>
      <c r="B280" s="8"/>
      <c r="C280" s="13"/>
      <c r="D280" s="8"/>
      <c r="E280" s="9"/>
      <c r="F280" s="9"/>
      <c r="G280" s="19" t="str">
        <f t="shared" si="89"/>
        <v/>
      </c>
      <c r="H280" t="str">
        <f t="shared" si="90"/>
        <v/>
      </c>
      <c r="I280" t="str">
        <f t="shared" si="85"/>
        <v/>
      </c>
      <c r="J280" t="str">
        <f t="shared" si="86"/>
        <v/>
      </c>
      <c r="K280" t="str">
        <f t="shared" si="91"/>
        <v/>
      </c>
      <c r="L280" t="str">
        <f t="shared" si="87"/>
        <v/>
      </c>
      <c r="M280" t="str">
        <f t="shared" si="92"/>
        <v/>
      </c>
      <c r="N280" t="str">
        <f t="shared" si="93"/>
        <v/>
      </c>
      <c r="O280" t="str">
        <f t="shared" si="94"/>
        <v/>
      </c>
      <c r="P280" t="str">
        <f t="shared" si="95"/>
        <v/>
      </c>
      <c r="Q280" t="str">
        <f t="shared" si="96"/>
        <v/>
      </c>
      <c r="R280" t="str">
        <f t="shared" si="97"/>
        <v/>
      </c>
      <c r="S280" t="str">
        <f t="shared" si="98"/>
        <v/>
      </c>
      <c r="T280" t="str">
        <f t="shared" si="88"/>
        <v/>
      </c>
      <c r="U280" t="str">
        <f t="shared" si="99"/>
        <v/>
      </c>
      <c r="V280" t="str">
        <f t="shared" si="100"/>
        <v/>
      </c>
      <c r="W280" t="str">
        <f t="shared" si="101"/>
        <v/>
      </c>
      <c r="X280" t="str">
        <f t="shared" si="102"/>
        <v/>
      </c>
      <c r="Y280" t="str">
        <f t="shared" si="103"/>
        <v/>
      </c>
      <c r="Z280" s="43" t="str">
        <f t="shared" si="104"/>
        <v/>
      </c>
      <c r="AA280" s="43" t="str">
        <f t="shared" si="105"/>
        <v/>
      </c>
    </row>
    <row r="281" spans="1:27" x14ac:dyDescent="0.25">
      <c r="A281">
        <f>ROW()</f>
        <v>281</v>
      </c>
      <c r="B281" s="10"/>
      <c r="C281" s="14"/>
      <c r="D281" s="10"/>
      <c r="E281" s="11"/>
      <c r="F281" s="11"/>
      <c r="G281" s="19" t="str">
        <f t="shared" si="89"/>
        <v/>
      </c>
      <c r="H281" t="str">
        <f t="shared" si="90"/>
        <v/>
      </c>
      <c r="I281" t="str">
        <f t="shared" si="85"/>
        <v/>
      </c>
      <c r="J281" t="str">
        <f t="shared" si="86"/>
        <v/>
      </c>
      <c r="K281" t="str">
        <f t="shared" si="91"/>
        <v/>
      </c>
      <c r="L281" t="str">
        <f t="shared" si="87"/>
        <v/>
      </c>
      <c r="M281" t="str">
        <f t="shared" si="92"/>
        <v/>
      </c>
      <c r="N281" t="str">
        <f t="shared" si="93"/>
        <v/>
      </c>
      <c r="O281" t="str">
        <f t="shared" si="94"/>
        <v/>
      </c>
      <c r="P281" t="str">
        <f t="shared" si="95"/>
        <v/>
      </c>
      <c r="Q281" t="str">
        <f t="shared" si="96"/>
        <v/>
      </c>
      <c r="R281" t="str">
        <f t="shared" si="97"/>
        <v/>
      </c>
      <c r="S281" t="str">
        <f t="shared" si="98"/>
        <v/>
      </c>
      <c r="T281" t="str">
        <f t="shared" si="88"/>
        <v/>
      </c>
      <c r="U281" t="str">
        <f t="shared" si="99"/>
        <v/>
      </c>
      <c r="V281" t="str">
        <f t="shared" si="100"/>
        <v/>
      </c>
      <c r="W281" t="str">
        <f t="shared" si="101"/>
        <v/>
      </c>
      <c r="X281" t="str">
        <f t="shared" si="102"/>
        <v/>
      </c>
      <c r="Y281" t="str">
        <f t="shared" si="103"/>
        <v/>
      </c>
      <c r="Z281" s="43" t="str">
        <f t="shared" si="104"/>
        <v/>
      </c>
      <c r="AA281" s="43" t="str">
        <f t="shared" si="105"/>
        <v/>
      </c>
    </row>
    <row r="282" spans="1:27" x14ac:dyDescent="0.25">
      <c r="A282">
        <f>ROW()</f>
        <v>282</v>
      </c>
      <c r="B282" s="8"/>
      <c r="C282" s="13"/>
      <c r="D282" s="8"/>
      <c r="E282" s="9"/>
      <c r="F282" s="9"/>
      <c r="G282" s="19" t="str">
        <f t="shared" si="89"/>
        <v/>
      </c>
      <c r="H282" t="str">
        <f t="shared" si="90"/>
        <v/>
      </c>
      <c r="I282" t="str">
        <f t="shared" si="85"/>
        <v/>
      </c>
      <c r="J282" t="str">
        <f t="shared" si="86"/>
        <v/>
      </c>
      <c r="K282" t="str">
        <f t="shared" si="91"/>
        <v/>
      </c>
      <c r="L282" t="str">
        <f t="shared" si="87"/>
        <v/>
      </c>
      <c r="M282" t="str">
        <f t="shared" si="92"/>
        <v/>
      </c>
      <c r="N282" t="str">
        <f t="shared" si="93"/>
        <v/>
      </c>
      <c r="O282" t="str">
        <f t="shared" si="94"/>
        <v/>
      </c>
      <c r="P282" t="str">
        <f t="shared" si="95"/>
        <v/>
      </c>
      <c r="Q282" t="str">
        <f t="shared" si="96"/>
        <v/>
      </c>
      <c r="R282" t="str">
        <f t="shared" si="97"/>
        <v/>
      </c>
      <c r="S282" t="str">
        <f t="shared" si="98"/>
        <v/>
      </c>
      <c r="T282" t="str">
        <f t="shared" si="88"/>
        <v/>
      </c>
      <c r="U282" t="str">
        <f t="shared" si="99"/>
        <v/>
      </c>
      <c r="V282" t="str">
        <f t="shared" si="100"/>
        <v/>
      </c>
      <c r="W282" t="str">
        <f t="shared" si="101"/>
        <v/>
      </c>
      <c r="X282" t="str">
        <f t="shared" si="102"/>
        <v/>
      </c>
      <c r="Y282" t="str">
        <f t="shared" si="103"/>
        <v/>
      </c>
      <c r="Z282" s="43" t="str">
        <f t="shared" si="104"/>
        <v/>
      </c>
      <c r="AA282" s="43" t="str">
        <f t="shared" si="105"/>
        <v/>
      </c>
    </row>
    <row r="283" spans="1:27" x14ac:dyDescent="0.25">
      <c r="A283">
        <f>ROW()</f>
        <v>283</v>
      </c>
      <c r="B283" s="10"/>
      <c r="C283" s="14"/>
      <c r="D283" s="10"/>
      <c r="E283" s="11"/>
      <c r="F283" s="11"/>
      <c r="G283" s="19" t="str">
        <f t="shared" si="89"/>
        <v/>
      </c>
      <c r="H283" t="str">
        <f t="shared" si="90"/>
        <v/>
      </c>
      <c r="I283" t="str">
        <f t="shared" si="85"/>
        <v/>
      </c>
      <c r="J283" t="str">
        <f t="shared" si="86"/>
        <v/>
      </c>
      <c r="K283" t="str">
        <f t="shared" si="91"/>
        <v/>
      </c>
      <c r="L283" t="str">
        <f t="shared" si="87"/>
        <v/>
      </c>
      <c r="M283" t="str">
        <f t="shared" si="92"/>
        <v/>
      </c>
      <c r="N283" t="str">
        <f t="shared" si="93"/>
        <v/>
      </c>
      <c r="O283" t="str">
        <f t="shared" si="94"/>
        <v/>
      </c>
      <c r="P283" t="str">
        <f t="shared" si="95"/>
        <v/>
      </c>
      <c r="Q283" t="str">
        <f t="shared" si="96"/>
        <v/>
      </c>
      <c r="R283" t="str">
        <f t="shared" si="97"/>
        <v/>
      </c>
      <c r="S283" t="str">
        <f t="shared" si="98"/>
        <v/>
      </c>
      <c r="T283" t="str">
        <f t="shared" si="88"/>
        <v/>
      </c>
      <c r="U283" t="str">
        <f t="shared" si="99"/>
        <v/>
      </c>
      <c r="V283" t="str">
        <f t="shared" si="100"/>
        <v/>
      </c>
      <c r="W283" t="str">
        <f t="shared" si="101"/>
        <v/>
      </c>
      <c r="X283" t="str">
        <f t="shared" si="102"/>
        <v/>
      </c>
      <c r="Y283" t="str">
        <f t="shared" si="103"/>
        <v/>
      </c>
      <c r="Z283" s="43" t="str">
        <f t="shared" si="104"/>
        <v/>
      </c>
      <c r="AA283" s="43" t="str">
        <f t="shared" si="105"/>
        <v/>
      </c>
    </row>
    <row r="284" spans="1:27" x14ac:dyDescent="0.25">
      <c r="A284">
        <f>ROW()</f>
        <v>284</v>
      </c>
      <c r="B284" s="8"/>
      <c r="C284" s="13"/>
      <c r="D284" s="8"/>
      <c r="E284" s="9"/>
      <c r="F284" s="9"/>
      <c r="G284" s="19" t="str">
        <f t="shared" si="89"/>
        <v/>
      </c>
      <c r="H284" t="str">
        <f t="shared" si="90"/>
        <v/>
      </c>
      <c r="I284" t="str">
        <f t="shared" si="85"/>
        <v/>
      </c>
      <c r="J284" t="str">
        <f t="shared" si="86"/>
        <v/>
      </c>
      <c r="K284" t="str">
        <f t="shared" si="91"/>
        <v/>
      </c>
      <c r="L284" t="str">
        <f t="shared" si="87"/>
        <v/>
      </c>
      <c r="M284" t="str">
        <f t="shared" si="92"/>
        <v/>
      </c>
      <c r="N284" t="str">
        <f t="shared" si="93"/>
        <v/>
      </c>
      <c r="O284" t="str">
        <f t="shared" si="94"/>
        <v/>
      </c>
      <c r="P284" t="str">
        <f t="shared" si="95"/>
        <v/>
      </c>
      <c r="Q284" t="str">
        <f t="shared" si="96"/>
        <v/>
      </c>
      <c r="R284" t="str">
        <f t="shared" si="97"/>
        <v/>
      </c>
      <c r="S284" t="str">
        <f t="shared" si="98"/>
        <v/>
      </c>
      <c r="T284" t="str">
        <f t="shared" si="88"/>
        <v/>
      </c>
      <c r="U284" t="str">
        <f t="shared" si="99"/>
        <v/>
      </c>
      <c r="V284" t="str">
        <f t="shared" si="100"/>
        <v/>
      </c>
      <c r="W284" t="str">
        <f t="shared" si="101"/>
        <v/>
      </c>
      <c r="X284" t="str">
        <f t="shared" si="102"/>
        <v/>
      </c>
      <c r="Y284" t="str">
        <f t="shared" si="103"/>
        <v/>
      </c>
      <c r="Z284" s="43" t="str">
        <f t="shared" si="104"/>
        <v/>
      </c>
      <c r="AA284" s="43" t="str">
        <f t="shared" si="105"/>
        <v/>
      </c>
    </row>
    <row r="285" spans="1:27" x14ac:dyDescent="0.25">
      <c r="A285">
        <f>ROW()</f>
        <v>285</v>
      </c>
      <c r="B285" s="10"/>
      <c r="C285" s="14"/>
      <c r="D285" s="10"/>
      <c r="E285" s="11"/>
      <c r="F285" s="11"/>
      <c r="G285" s="19" t="str">
        <f t="shared" si="89"/>
        <v/>
      </c>
      <c r="H285" t="str">
        <f t="shared" si="90"/>
        <v/>
      </c>
      <c r="I285" t="str">
        <f t="shared" si="85"/>
        <v/>
      </c>
      <c r="J285" t="str">
        <f t="shared" si="86"/>
        <v/>
      </c>
      <c r="K285" t="str">
        <f t="shared" si="91"/>
        <v/>
      </c>
      <c r="L285" t="str">
        <f t="shared" si="87"/>
        <v/>
      </c>
      <c r="M285" t="str">
        <f t="shared" si="92"/>
        <v/>
      </c>
      <c r="N285" t="str">
        <f t="shared" si="93"/>
        <v/>
      </c>
      <c r="O285" t="str">
        <f t="shared" si="94"/>
        <v/>
      </c>
      <c r="P285" t="str">
        <f t="shared" si="95"/>
        <v/>
      </c>
      <c r="Q285" t="str">
        <f t="shared" si="96"/>
        <v/>
      </c>
      <c r="R285" t="str">
        <f t="shared" si="97"/>
        <v/>
      </c>
      <c r="S285" t="str">
        <f t="shared" si="98"/>
        <v/>
      </c>
      <c r="T285" t="str">
        <f t="shared" si="88"/>
        <v/>
      </c>
      <c r="U285" t="str">
        <f t="shared" si="99"/>
        <v/>
      </c>
      <c r="V285" t="str">
        <f t="shared" si="100"/>
        <v/>
      </c>
      <c r="W285" t="str">
        <f t="shared" si="101"/>
        <v/>
      </c>
      <c r="X285" t="str">
        <f t="shared" si="102"/>
        <v/>
      </c>
      <c r="Y285" t="str">
        <f t="shared" si="103"/>
        <v/>
      </c>
      <c r="Z285" s="43" t="str">
        <f t="shared" si="104"/>
        <v/>
      </c>
      <c r="AA285" s="43" t="str">
        <f t="shared" si="105"/>
        <v/>
      </c>
    </row>
    <row r="286" spans="1:27" x14ac:dyDescent="0.25">
      <c r="A286">
        <f>ROW()</f>
        <v>286</v>
      </c>
      <c r="B286" s="8"/>
      <c r="C286" s="13"/>
      <c r="D286" s="8"/>
      <c r="E286" s="9"/>
      <c r="F286" s="9"/>
      <c r="G286" s="19" t="str">
        <f t="shared" si="89"/>
        <v/>
      </c>
      <c r="H286" t="str">
        <f t="shared" si="90"/>
        <v/>
      </c>
      <c r="I286" t="str">
        <f t="shared" si="85"/>
        <v/>
      </c>
      <c r="J286" t="str">
        <f t="shared" si="86"/>
        <v/>
      </c>
      <c r="K286" t="str">
        <f t="shared" si="91"/>
        <v/>
      </c>
      <c r="L286" t="str">
        <f t="shared" si="87"/>
        <v/>
      </c>
      <c r="M286" t="str">
        <f t="shared" si="92"/>
        <v/>
      </c>
      <c r="N286" t="str">
        <f t="shared" si="93"/>
        <v/>
      </c>
      <c r="O286" t="str">
        <f t="shared" si="94"/>
        <v/>
      </c>
      <c r="P286" t="str">
        <f t="shared" si="95"/>
        <v/>
      </c>
      <c r="Q286" t="str">
        <f t="shared" si="96"/>
        <v/>
      </c>
      <c r="R286" t="str">
        <f t="shared" si="97"/>
        <v/>
      </c>
      <c r="S286" t="str">
        <f t="shared" si="98"/>
        <v/>
      </c>
      <c r="T286" t="str">
        <f t="shared" si="88"/>
        <v/>
      </c>
      <c r="U286" t="str">
        <f t="shared" si="99"/>
        <v/>
      </c>
      <c r="V286" t="str">
        <f t="shared" si="100"/>
        <v/>
      </c>
      <c r="W286" t="str">
        <f t="shared" si="101"/>
        <v/>
      </c>
      <c r="X286" t="str">
        <f t="shared" si="102"/>
        <v/>
      </c>
      <c r="Y286" t="str">
        <f t="shared" si="103"/>
        <v/>
      </c>
      <c r="Z286" s="43" t="str">
        <f t="shared" si="104"/>
        <v/>
      </c>
      <c r="AA286" s="43" t="str">
        <f t="shared" si="105"/>
        <v/>
      </c>
    </row>
    <row r="287" spans="1:27" x14ac:dyDescent="0.25">
      <c r="A287">
        <f>ROW()</f>
        <v>287</v>
      </c>
      <c r="B287" s="10"/>
      <c r="C287" s="14"/>
      <c r="D287" s="10"/>
      <c r="E287" s="11"/>
      <c r="F287" s="11"/>
      <c r="G287" s="19" t="str">
        <f t="shared" si="89"/>
        <v/>
      </c>
      <c r="H287" t="str">
        <f t="shared" si="90"/>
        <v/>
      </c>
      <c r="I287" t="str">
        <f t="shared" si="85"/>
        <v/>
      </c>
      <c r="J287" t="str">
        <f t="shared" si="86"/>
        <v/>
      </c>
      <c r="K287" t="str">
        <f t="shared" si="91"/>
        <v/>
      </c>
      <c r="L287" t="str">
        <f t="shared" si="87"/>
        <v/>
      </c>
      <c r="M287" t="str">
        <f t="shared" si="92"/>
        <v/>
      </c>
      <c r="N287" t="str">
        <f t="shared" si="93"/>
        <v/>
      </c>
      <c r="O287" t="str">
        <f t="shared" si="94"/>
        <v/>
      </c>
      <c r="P287" t="str">
        <f t="shared" si="95"/>
        <v/>
      </c>
      <c r="Q287" t="str">
        <f t="shared" si="96"/>
        <v/>
      </c>
      <c r="R287" t="str">
        <f t="shared" si="97"/>
        <v/>
      </c>
      <c r="S287" t="str">
        <f t="shared" si="98"/>
        <v/>
      </c>
      <c r="T287" t="str">
        <f t="shared" si="88"/>
        <v/>
      </c>
      <c r="U287" t="str">
        <f t="shared" si="99"/>
        <v/>
      </c>
      <c r="V287" t="str">
        <f t="shared" si="100"/>
        <v/>
      </c>
      <c r="W287" t="str">
        <f t="shared" si="101"/>
        <v/>
      </c>
      <c r="X287" t="str">
        <f t="shared" si="102"/>
        <v/>
      </c>
      <c r="Y287" t="str">
        <f t="shared" si="103"/>
        <v/>
      </c>
      <c r="Z287" s="43" t="str">
        <f t="shared" si="104"/>
        <v/>
      </c>
      <c r="AA287" s="43" t="str">
        <f t="shared" si="105"/>
        <v/>
      </c>
    </row>
    <row r="288" spans="1:27" x14ac:dyDescent="0.25">
      <c r="A288">
        <f>ROW()</f>
        <v>288</v>
      </c>
      <c r="B288" s="8"/>
      <c r="C288" s="13"/>
      <c r="D288" s="8"/>
      <c r="E288" s="9"/>
      <c r="F288" s="9"/>
      <c r="G288" s="19" t="str">
        <f t="shared" si="89"/>
        <v/>
      </c>
      <c r="H288" t="str">
        <f t="shared" si="90"/>
        <v/>
      </c>
      <c r="I288" t="str">
        <f t="shared" si="85"/>
        <v/>
      </c>
      <c r="J288" t="str">
        <f t="shared" si="86"/>
        <v/>
      </c>
      <c r="K288" t="str">
        <f t="shared" si="91"/>
        <v/>
      </c>
      <c r="L288" t="str">
        <f t="shared" si="87"/>
        <v/>
      </c>
      <c r="M288" t="str">
        <f t="shared" si="92"/>
        <v/>
      </c>
      <c r="N288" t="str">
        <f t="shared" si="93"/>
        <v/>
      </c>
      <c r="O288" t="str">
        <f t="shared" si="94"/>
        <v/>
      </c>
      <c r="P288" t="str">
        <f t="shared" si="95"/>
        <v/>
      </c>
      <c r="Q288" t="str">
        <f t="shared" si="96"/>
        <v/>
      </c>
      <c r="R288" t="str">
        <f t="shared" si="97"/>
        <v/>
      </c>
      <c r="S288" t="str">
        <f t="shared" si="98"/>
        <v/>
      </c>
      <c r="T288" t="str">
        <f t="shared" si="88"/>
        <v/>
      </c>
      <c r="U288" t="str">
        <f t="shared" si="99"/>
        <v/>
      </c>
      <c r="V288" t="str">
        <f t="shared" si="100"/>
        <v/>
      </c>
      <c r="W288" t="str">
        <f t="shared" si="101"/>
        <v/>
      </c>
      <c r="X288" t="str">
        <f t="shared" si="102"/>
        <v/>
      </c>
      <c r="Y288" t="str">
        <f t="shared" si="103"/>
        <v/>
      </c>
      <c r="Z288" s="43" t="str">
        <f t="shared" si="104"/>
        <v/>
      </c>
      <c r="AA288" s="43" t="str">
        <f t="shared" si="105"/>
        <v/>
      </c>
    </row>
    <row r="289" spans="1:27" x14ac:dyDescent="0.25">
      <c r="A289">
        <f>ROW()</f>
        <v>289</v>
      </c>
      <c r="B289" s="10"/>
      <c r="C289" s="14"/>
      <c r="D289" s="10"/>
      <c r="E289" s="11"/>
      <c r="F289" s="11"/>
      <c r="G289" s="19" t="str">
        <f t="shared" si="89"/>
        <v/>
      </c>
      <c r="H289" t="str">
        <f t="shared" si="90"/>
        <v/>
      </c>
      <c r="I289" t="str">
        <f t="shared" si="85"/>
        <v/>
      </c>
      <c r="J289" t="str">
        <f t="shared" si="86"/>
        <v/>
      </c>
      <c r="K289" t="str">
        <f t="shared" si="91"/>
        <v/>
      </c>
      <c r="L289" t="str">
        <f t="shared" si="87"/>
        <v/>
      </c>
      <c r="M289" t="str">
        <f t="shared" si="92"/>
        <v/>
      </c>
      <c r="N289" t="str">
        <f t="shared" si="93"/>
        <v/>
      </c>
      <c r="O289" t="str">
        <f t="shared" si="94"/>
        <v/>
      </c>
      <c r="P289" t="str">
        <f t="shared" si="95"/>
        <v/>
      </c>
      <c r="Q289" t="str">
        <f t="shared" si="96"/>
        <v/>
      </c>
      <c r="R289" t="str">
        <f t="shared" si="97"/>
        <v/>
      </c>
      <c r="S289" t="str">
        <f t="shared" si="98"/>
        <v/>
      </c>
      <c r="T289" t="str">
        <f t="shared" si="88"/>
        <v/>
      </c>
      <c r="U289" t="str">
        <f t="shared" si="99"/>
        <v/>
      </c>
      <c r="V289" t="str">
        <f t="shared" si="100"/>
        <v/>
      </c>
      <c r="W289" t="str">
        <f t="shared" si="101"/>
        <v/>
      </c>
      <c r="X289" t="str">
        <f t="shared" si="102"/>
        <v/>
      </c>
      <c r="Y289" t="str">
        <f t="shared" si="103"/>
        <v/>
      </c>
      <c r="Z289" s="43" t="str">
        <f t="shared" si="104"/>
        <v/>
      </c>
      <c r="AA289" s="43" t="str">
        <f t="shared" si="105"/>
        <v/>
      </c>
    </row>
    <row r="290" spans="1:27" x14ac:dyDescent="0.25">
      <c r="A290">
        <f>ROW()</f>
        <v>290</v>
      </c>
      <c r="B290" s="8"/>
      <c r="C290" s="13"/>
      <c r="D290" s="8"/>
      <c r="E290" s="9"/>
      <c r="F290" s="9"/>
      <c r="G290" s="19" t="str">
        <f t="shared" si="89"/>
        <v/>
      </c>
      <c r="H290" t="str">
        <f t="shared" si="90"/>
        <v/>
      </c>
      <c r="I290" t="str">
        <f t="shared" si="85"/>
        <v/>
      </c>
      <c r="J290" t="str">
        <f t="shared" si="86"/>
        <v/>
      </c>
      <c r="K290" t="str">
        <f t="shared" si="91"/>
        <v/>
      </c>
      <c r="L290" t="str">
        <f t="shared" si="87"/>
        <v/>
      </c>
      <c r="M290" t="str">
        <f t="shared" si="92"/>
        <v/>
      </c>
      <c r="N290" t="str">
        <f t="shared" si="93"/>
        <v/>
      </c>
      <c r="O290" t="str">
        <f t="shared" si="94"/>
        <v/>
      </c>
      <c r="P290" t="str">
        <f t="shared" si="95"/>
        <v/>
      </c>
      <c r="Q290" t="str">
        <f t="shared" si="96"/>
        <v/>
      </c>
      <c r="R290" t="str">
        <f t="shared" si="97"/>
        <v/>
      </c>
      <c r="S290" t="str">
        <f t="shared" si="98"/>
        <v/>
      </c>
      <c r="T290" t="str">
        <f t="shared" si="88"/>
        <v/>
      </c>
      <c r="U290" t="str">
        <f t="shared" si="99"/>
        <v/>
      </c>
      <c r="V290" t="str">
        <f t="shared" si="100"/>
        <v/>
      </c>
      <c r="W290" t="str">
        <f t="shared" si="101"/>
        <v/>
      </c>
      <c r="X290" t="str">
        <f t="shared" si="102"/>
        <v/>
      </c>
      <c r="Y290" t="str">
        <f t="shared" si="103"/>
        <v/>
      </c>
      <c r="Z290" s="43" t="str">
        <f t="shared" si="104"/>
        <v/>
      </c>
      <c r="AA290" s="43" t="str">
        <f t="shared" si="105"/>
        <v/>
      </c>
    </row>
    <row r="291" spans="1:27" x14ac:dyDescent="0.25">
      <c r="A291">
        <f>ROW()</f>
        <v>291</v>
      </c>
      <c r="B291" s="10"/>
      <c r="C291" s="14"/>
      <c r="D291" s="10"/>
      <c r="E291" s="11"/>
      <c r="F291" s="11"/>
      <c r="G291" s="19" t="str">
        <f t="shared" si="89"/>
        <v/>
      </c>
      <c r="H291" t="str">
        <f t="shared" si="90"/>
        <v/>
      </c>
      <c r="I291" t="str">
        <f t="shared" si="85"/>
        <v/>
      </c>
      <c r="J291" t="str">
        <f t="shared" si="86"/>
        <v/>
      </c>
      <c r="K291" t="str">
        <f t="shared" si="91"/>
        <v/>
      </c>
      <c r="L291" t="str">
        <f t="shared" si="87"/>
        <v/>
      </c>
      <c r="M291" t="str">
        <f t="shared" si="92"/>
        <v/>
      </c>
      <c r="N291" t="str">
        <f t="shared" si="93"/>
        <v/>
      </c>
      <c r="O291" t="str">
        <f t="shared" si="94"/>
        <v/>
      </c>
      <c r="P291" t="str">
        <f t="shared" si="95"/>
        <v/>
      </c>
      <c r="Q291" t="str">
        <f t="shared" si="96"/>
        <v/>
      </c>
      <c r="R291" t="str">
        <f t="shared" si="97"/>
        <v/>
      </c>
      <c r="S291" t="str">
        <f t="shared" si="98"/>
        <v/>
      </c>
      <c r="T291" t="str">
        <f t="shared" si="88"/>
        <v/>
      </c>
      <c r="U291" t="str">
        <f t="shared" si="99"/>
        <v/>
      </c>
      <c r="V291" t="str">
        <f t="shared" si="100"/>
        <v/>
      </c>
      <c r="W291" t="str">
        <f t="shared" si="101"/>
        <v/>
      </c>
      <c r="X291" t="str">
        <f t="shared" si="102"/>
        <v/>
      </c>
      <c r="Y291" t="str">
        <f t="shared" si="103"/>
        <v/>
      </c>
      <c r="Z291" s="43" t="str">
        <f t="shared" si="104"/>
        <v/>
      </c>
      <c r="AA291" s="43" t="str">
        <f t="shared" si="105"/>
        <v/>
      </c>
    </row>
    <row r="292" spans="1:27" x14ac:dyDescent="0.25">
      <c r="A292">
        <f>ROW()</f>
        <v>292</v>
      </c>
      <c r="B292" s="8"/>
      <c r="C292" s="13"/>
      <c r="D292" s="8"/>
      <c r="E292" s="9"/>
      <c r="F292" s="9"/>
      <c r="G292" s="19" t="str">
        <f t="shared" si="89"/>
        <v/>
      </c>
      <c r="H292" t="str">
        <f t="shared" si="90"/>
        <v/>
      </c>
      <c r="I292" t="str">
        <f t="shared" si="85"/>
        <v/>
      </c>
      <c r="J292" t="str">
        <f t="shared" si="86"/>
        <v/>
      </c>
      <c r="K292" t="str">
        <f t="shared" si="91"/>
        <v/>
      </c>
      <c r="L292" t="str">
        <f t="shared" si="87"/>
        <v/>
      </c>
      <c r="M292" t="str">
        <f t="shared" si="92"/>
        <v/>
      </c>
      <c r="N292" t="str">
        <f t="shared" si="93"/>
        <v/>
      </c>
      <c r="O292" t="str">
        <f t="shared" si="94"/>
        <v/>
      </c>
      <c r="P292" t="str">
        <f t="shared" si="95"/>
        <v/>
      </c>
      <c r="Q292" t="str">
        <f t="shared" si="96"/>
        <v/>
      </c>
      <c r="R292" t="str">
        <f t="shared" si="97"/>
        <v/>
      </c>
      <c r="S292" t="str">
        <f t="shared" si="98"/>
        <v/>
      </c>
      <c r="T292" t="str">
        <f t="shared" si="88"/>
        <v/>
      </c>
      <c r="U292" t="str">
        <f t="shared" si="99"/>
        <v/>
      </c>
      <c r="V292" t="str">
        <f t="shared" si="100"/>
        <v/>
      </c>
      <c r="W292" t="str">
        <f t="shared" si="101"/>
        <v/>
      </c>
      <c r="X292" t="str">
        <f t="shared" si="102"/>
        <v/>
      </c>
      <c r="Y292" t="str">
        <f t="shared" si="103"/>
        <v/>
      </c>
      <c r="Z292" s="43" t="str">
        <f t="shared" si="104"/>
        <v/>
      </c>
      <c r="AA292" s="43" t="str">
        <f t="shared" si="105"/>
        <v/>
      </c>
    </row>
    <row r="293" spans="1:27" x14ac:dyDescent="0.25">
      <c r="A293">
        <f>ROW()</f>
        <v>293</v>
      </c>
      <c r="B293" s="10"/>
      <c r="C293" s="14"/>
      <c r="D293" s="10"/>
      <c r="E293" s="11"/>
      <c r="F293" s="11"/>
      <c r="G293" s="19" t="str">
        <f t="shared" si="89"/>
        <v/>
      </c>
      <c r="H293" t="str">
        <f t="shared" si="90"/>
        <v/>
      </c>
      <c r="I293" t="str">
        <f t="shared" si="85"/>
        <v/>
      </c>
      <c r="J293" t="str">
        <f t="shared" si="86"/>
        <v/>
      </c>
      <c r="K293" t="str">
        <f t="shared" si="91"/>
        <v/>
      </c>
      <c r="L293" t="str">
        <f t="shared" si="87"/>
        <v/>
      </c>
      <c r="M293" t="str">
        <f t="shared" si="92"/>
        <v/>
      </c>
      <c r="N293" t="str">
        <f t="shared" si="93"/>
        <v/>
      </c>
      <c r="O293" t="str">
        <f t="shared" si="94"/>
        <v/>
      </c>
      <c r="P293" t="str">
        <f t="shared" si="95"/>
        <v/>
      </c>
      <c r="Q293" t="str">
        <f t="shared" si="96"/>
        <v/>
      </c>
      <c r="R293" t="str">
        <f t="shared" si="97"/>
        <v/>
      </c>
      <c r="S293" t="str">
        <f t="shared" si="98"/>
        <v/>
      </c>
      <c r="T293" t="str">
        <f t="shared" si="88"/>
        <v/>
      </c>
      <c r="U293" t="str">
        <f t="shared" si="99"/>
        <v/>
      </c>
      <c r="V293" t="str">
        <f t="shared" si="100"/>
        <v/>
      </c>
      <c r="W293" t="str">
        <f t="shared" si="101"/>
        <v/>
      </c>
      <c r="X293" t="str">
        <f t="shared" si="102"/>
        <v/>
      </c>
      <c r="Y293" t="str">
        <f t="shared" si="103"/>
        <v/>
      </c>
      <c r="Z293" s="43" t="str">
        <f t="shared" si="104"/>
        <v/>
      </c>
      <c r="AA293" s="43" t="str">
        <f t="shared" si="105"/>
        <v/>
      </c>
    </row>
    <row r="294" spans="1:27" x14ac:dyDescent="0.25">
      <c r="A294">
        <f>ROW()</f>
        <v>294</v>
      </c>
      <c r="B294" s="8"/>
      <c r="C294" s="13"/>
      <c r="D294" s="8"/>
      <c r="E294" s="9"/>
      <c r="F294" s="9"/>
      <c r="G294" s="19" t="str">
        <f t="shared" si="89"/>
        <v/>
      </c>
      <c r="H294" t="str">
        <f t="shared" si="90"/>
        <v/>
      </c>
      <c r="I294" t="str">
        <f t="shared" si="85"/>
        <v/>
      </c>
      <c r="J294" t="str">
        <f t="shared" si="86"/>
        <v/>
      </c>
      <c r="K294" t="str">
        <f t="shared" si="91"/>
        <v/>
      </c>
      <c r="L294" t="str">
        <f t="shared" si="87"/>
        <v/>
      </c>
      <c r="M294" t="str">
        <f t="shared" si="92"/>
        <v/>
      </c>
      <c r="N294" t="str">
        <f t="shared" si="93"/>
        <v/>
      </c>
      <c r="O294" t="str">
        <f t="shared" si="94"/>
        <v/>
      </c>
      <c r="P294" t="str">
        <f t="shared" si="95"/>
        <v/>
      </c>
      <c r="Q294" t="str">
        <f t="shared" si="96"/>
        <v/>
      </c>
      <c r="R294" t="str">
        <f t="shared" si="97"/>
        <v/>
      </c>
      <c r="S294" t="str">
        <f t="shared" si="98"/>
        <v/>
      </c>
      <c r="T294" t="str">
        <f t="shared" si="88"/>
        <v/>
      </c>
      <c r="U294" t="str">
        <f t="shared" si="99"/>
        <v/>
      </c>
      <c r="V294" t="str">
        <f t="shared" si="100"/>
        <v/>
      </c>
      <c r="W294" t="str">
        <f t="shared" si="101"/>
        <v/>
      </c>
      <c r="X294" t="str">
        <f t="shared" si="102"/>
        <v/>
      </c>
      <c r="Y294" t="str">
        <f t="shared" si="103"/>
        <v/>
      </c>
      <c r="Z294" s="43" t="str">
        <f t="shared" si="104"/>
        <v/>
      </c>
      <c r="AA294" s="43" t="str">
        <f t="shared" si="105"/>
        <v/>
      </c>
    </row>
    <row r="295" spans="1:27" x14ac:dyDescent="0.25">
      <c r="A295">
        <f>ROW()</f>
        <v>295</v>
      </c>
      <c r="B295" s="10"/>
      <c r="C295" s="14"/>
      <c r="D295" s="10"/>
      <c r="E295" s="11"/>
      <c r="F295" s="11"/>
      <c r="G295" s="19" t="str">
        <f t="shared" si="89"/>
        <v/>
      </c>
      <c r="H295" t="str">
        <f t="shared" si="90"/>
        <v/>
      </c>
      <c r="I295" t="str">
        <f t="shared" si="85"/>
        <v/>
      </c>
      <c r="J295" t="str">
        <f t="shared" si="86"/>
        <v/>
      </c>
      <c r="K295" t="str">
        <f t="shared" si="91"/>
        <v/>
      </c>
      <c r="L295" t="str">
        <f t="shared" si="87"/>
        <v/>
      </c>
      <c r="M295" t="str">
        <f t="shared" si="92"/>
        <v/>
      </c>
      <c r="N295" t="str">
        <f t="shared" si="93"/>
        <v/>
      </c>
      <c r="O295" t="str">
        <f t="shared" si="94"/>
        <v/>
      </c>
      <c r="P295" t="str">
        <f t="shared" si="95"/>
        <v/>
      </c>
      <c r="Q295" t="str">
        <f t="shared" si="96"/>
        <v/>
      </c>
      <c r="R295" t="str">
        <f t="shared" si="97"/>
        <v/>
      </c>
      <c r="S295" t="str">
        <f t="shared" si="98"/>
        <v/>
      </c>
      <c r="T295" t="str">
        <f t="shared" si="88"/>
        <v/>
      </c>
      <c r="U295" t="str">
        <f t="shared" si="99"/>
        <v/>
      </c>
      <c r="V295" t="str">
        <f t="shared" si="100"/>
        <v/>
      </c>
      <c r="W295" t="str">
        <f t="shared" si="101"/>
        <v/>
      </c>
      <c r="X295" t="str">
        <f t="shared" si="102"/>
        <v/>
      </c>
      <c r="Y295" t="str">
        <f t="shared" si="103"/>
        <v/>
      </c>
      <c r="Z295" s="43" t="str">
        <f t="shared" si="104"/>
        <v/>
      </c>
      <c r="AA295" s="43" t="str">
        <f t="shared" si="105"/>
        <v/>
      </c>
    </row>
    <row r="296" spans="1:27" x14ac:dyDescent="0.25">
      <c r="A296">
        <f>ROW()</f>
        <v>296</v>
      </c>
      <c r="B296" s="8"/>
      <c r="C296" s="13"/>
      <c r="D296" s="8"/>
      <c r="E296" s="9"/>
      <c r="F296" s="9"/>
      <c r="G296" s="19" t="str">
        <f t="shared" si="89"/>
        <v/>
      </c>
      <c r="H296" t="str">
        <f t="shared" si="90"/>
        <v/>
      </c>
      <c r="I296" t="str">
        <f t="shared" si="85"/>
        <v/>
      </c>
      <c r="J296" t="str">
        <f t="shared" si="86"/>
        <v/>
      </c>
      <c r="K296" t="str">
        <f t="shared" si="91"/>
        <v/>
      </c>
      <c r="L296" t="str">
        <f t="shared" si="87"/>
        <v/>
      </c>
      <c r="M296" t="str">
        <f t="shared" si="92"/>
        <v/>
      </c>
      <c r="N296" t="str">
        <f t="shared" si="93"/>
        <v/>
      </c>
      <c r="O296" t="str">
        <f t="shared" si="94"/>
        <v/>
      </c>
      <c r="P296" t="str">
        <f t="shared" si="95"/>
        <v/>
      </c>
      <c r="Q296" t="str">
        <f t="shared" si="96"/>
        <v/>
      </c>
      <c r="R296" t="str">
        <f t="shared" si="97"/>
        <v/>
      </c>
      <c r="S296" t="str">
        <f t="shared" si="98"/>
        <v/>
      </c>
      <c r="T296" t="str">
        <f t="shared" si="88"/>
        <v/>
      </c>
      <c r="U296" t="str">
        <f t="shared" si="99"/>
        <v/>
      </c>
      <c r="V296" t="str">
        <f t="shared" si="100"/>
        <v/>
      </c>
      <c r="W296" t="str">
        <f t="shared" si="101"/>
        <v/>
      </c>
      <c r="X296" t="str">
        <f t="shared" si="102"/>
        <v/>
      </c>
      <c r="Y296" t="str">
        <f t="shared" si="103"/>
        <v/>
      </c>
      <c r="Z296" s="43" t="str">
        <f t="shared" si="104"/>
        <v/>
      </c>
      <c r="AA296" s="43" t="str">
        <f t="shared" si="105"/>
        <v/>
      </c>
    </row>
    <row r="297" spans="1:27" x14ac:dyDescent="0.25">
      <c r="A297">
        <f>ROW()</f>
        <v>297</v>
      </c>
      <c r="B297" s="10"/>
      <c r="C297" s="14"/>
      <c r="D297" s="10"/>
      <c r="E297" s="11"/>
      <c r="F297" s="11"/>
      <c r="G297" s="19" t="str">
        <f t="shared" si="89"/>
        <v/>
      </c>
      <c r="H297" t="str">
        <f t="shared" si="90"/>
        <v/>
      </c>
      <c r="I297" t="str">
        <f t="shared" si="85"/>
        <v/>
      </c>
      <c r="J297" t="str">
        <f t="shared" si="86"/>
        <v/>
      </c>
      <c r="K297" t="str">
        <f t="shared" si="91"/>
        <v/>
      </c>
      <c r="L297" t="str">
        <f t="shared" si="87"/>
        <v/>
      </c>
      <c r="M297" t="str">
        <f t="shared" si="92"/>
        <v/>
      </c>
      <c r="N297" t="str">
        <f t="shared" si="93"/>
        <v/>
      </c>
      <c r="O297" t="str">
        <f t="shared" si="94"/>
        <v/>
      </c>
      <c r="P297" t="str">
        <f t="shared" si="95"/>
        <v/>
      </c>
      <c r="Q297" t="str">
        <f t="shared" si="96"/>
        <v/>
      </c>
      <c r="R297" t="str">
        <f t="shared" si="97"/>
        <v/>
      </c>
      <c r="S297" t="str">
        <f t="shared" si="98"/>
        <v/>
      </c>
      <c r="T297" t="str">
        <f t="shared" si="88"/>
        <v/>
      </c>
      <c r="U297" t="str">
        <f t="shared" si="99"/>
        <v/>
      </c>
      <c r="V297" t="str">
        <f t="shared" si="100"/>
        <v/>
      </c>
      <c r="W297" t="str">
        <f t="shared" si="101"/>
        <v/>
      </c>
      <c r="X297" t="str">
        <f t="shared" si="102"/>
        <v/>
      </c>
      <c r="Y297" t="str">
        <f t="shared" si="103"/>
        <v/>
      </c>
      <c r="Z297" s="43" t="str">
        <f t="shared" si="104"/>
        <v/>
      </c>
      <c r="AA297" s="43" t="str">
        <f t="shared" si="105"/>
        <v/>
      </c>
    </row>
    <row r="298" spans="1:27" x14ac:dyDescent="0.25">
      <c r="A298">
        <f>ROW()</f>
        <v>298</v>
      </c>
      <c r="B298" s="8"/>
      <c r="C298" s="13"/>
      <c r="D298" s="8"/>
      <c r="E298" s="9"/>
      <c r="F298" s="9"/>
      <c r="G298" s="19" t="str">
        <f t="shared" si="89"/>
        <v/>
      </c>
      <c r="H298" t="str">
        <f t="shared" si="90"/>
        <v/>
      </c>
      <c r="I298" t="str">
        <f t="shared" si="85"/>
        <v/>
      </c>
      <c r="J298" t="str">
        <f t="shared" si="86"/>
        <v/>
      </c>
      <c r="K298" t="str">
        <f t="shared" si="91"/>
        <v/>
      </c>
      <c r="L298" t="str">
        <f t="shared" si="87"/>
        <v/>
      </c>
      <c r="M298" t="str">
        <f t="shared" si="92"/>
        <v/>
      </c>
      <c r="N298" t="str">
        <f t="shared" si="93"/>
        <v/>
      </c>
      <c r="O298" t="str">
        <f t="shared" si="94"/>
        <v/>
      </c>
      <c r="P298" t="str">
        <f t="shared" si="95"/>
        <v/>
      </c>
      <c r="Q298" t="str">
        <f t="shared" si="96"/>
        <v/>
      </c>
      <c r="R298" t="str">
        <f t="shared" si="97"/>
        <v/>
      </c>
      <c r="S298" t="str">
        <f t="shared" si="98"/>
        <v/>
      </c>
      <c r="T298" t="str">
        <f t="shared" si="88"/>
        <v/>
      </c>
      <c r="U298" t="str">
        <f t="shared" si="99"/>
        <v/>
      </c>
      <c r="V298" t="str">
        <f t="shared" si="100"/>
        <v/>
      </c>
      <c r="W298" t="str">
        <f t="shared" si="101"/>
        <v/>
      </c>
      <c r="X298" t="str">
        <f t="shared" si="102"/>
        <v/>
      </c>
      <c r="Y298" t="str">
        <f t="shared" si="103"/>
        <v/>
      </c>
      <c r="Z298" s="43" t="str">
        <f t="shared" si="104"/>
        <v/>
      </c>
      <c r="AA298" s="43" t="str">
        <f t="shared" si="105"/>
        <v/>
      </c>
    </row>
    <row r="299" spans="1:27" x14ac:dyDescent="0.25">
      <c r="A299">
        <f>ROW()</f>
        <v>299</v>
      </c>
      <c r="B299" s="10"/>
      <c r="C299" s="14"/>
      <c r="D299" s="10"/>
      <c r="E299" s="11"/>
      <c r="F299" s="11"/>
      <c r="G299" s="19" t="str">
        <f t="shared" si="89"/>
        <v/>
      </c>
      <c r="H299" t="str">
        <f t="shared" si="90"/>
        <v/>
      </c>
      <c r="I299" t="str">
        <f t="shared" si="85"/>
        <v/>
      </c>
      <c r="J299" t="str">
        <f t="shared" si="86"/>
        <v/>
      </c>
      <c r="K299" t="str">
        <f t="shared" si="91"/>
        <v/>
      </c>
      <c r="L299" t="str">
        <f t="shared" si="87"/>
        <v/>
      </c>
      <c r="M299" t="str">
        <f t="shared" si="92"/>
        <v/>
      </c>
      <c r="N299" t="str">
        <f t="shared" si="93"/>
        <v/>
      </c>
      <c r="O299" t="str">
        <f t="shared" si="94"/>
        <v/>
      </c>
      <c r="P299" t="str">
        <f t="shared" si="95"/>
        <v/>
      </c>
      <c r="Q299" t="str">
        <f t="shared" si="96"/>
        <v/>
      </c>
      <c r="R299" t="str">
        <f t="shared" si="97"/>
        <v/>
      </c>
      <c r="S299" t="str">
        <f t="shared" si="98"/>
        <v/>
      </c>
      <c r="T299" t="str">
        <f t="shared" si="88"/>
        <v/>
      </c>
      <c r="U299" t="str">
        <f t="shared" si="99"/>
        <v/>
      </c>
      <c r="V299" t="str">
        <f t="shared" si="100"/>
        <v/>
      </c>
      <c r="W299" t="str">
        <f t="shared" si="101"/>
        <v/>
      </c>
      <c r="X299" t="str">
        <f t="shared" si="102"/>
        <v/>
      </c>
      <c r="Y299" t="str">
        <f t="shared" si="103"/>
        <v/>
      </c>
      <c r="Z299" s="43" t="str">
        <f t="shared" si="104"/>
        <v/>
      </c>
      <c r="AA299" s="43" t="str">
        <f t="shared" si="105"/>
        <v/>
      </c>
    </row>
    <row r="300" spans="1:27" x14ac:dyDescent="0.25">
      <c r="A300">
        <f>ROW()</f>
        <v>300</v>
      </c>
      <c r="B300" s="8"/>
      <c r="C300" s="13"/>
      <c r="D300" s="8"/>
      <c r="E300" s="9"/>
      <c r="F300" s="9"/>
      <c r="G300" s="19" t="str">
        <f t="shared" si="89"/>
        <v/>
      </c>
      <c r="H300" t="str">
        <f t="shared" si="90"/>
        <v/>
      </c>
      <c r="I300" t="str">
        <f t="shared" si="85"/>
        <v/>
      </c>
      <c r="J300" t="str">
        <f t="shared" si="86"/>
        <v/>
      </c>
      <c r="K300" t="str">
        <f t="shared" si="91"/>
        <v/>
      </c>
      <c r="L300" t="str">
        <f t="shared" si="87"/>
        <v/>
      </c>
      <c r="M300" t="str">
        <f t="shared" si="92"/>
        <v/>
      </c>
      <c r="N300" t="str">
        <f t="shared" si="93"/>
        <v/>
      </c>
      <c r="O300" t="str">
        <f t="shared" si="94"/>
        <v/>
      </c>
      <c r="P300" t="str">
        <f t="shared" si="95"/>
        <v/>
      </c>
      <c r="Q300" t="str">
        <f t="shared" si="96"/>
        <v/>
      </c>
      <c r="R300" t="str">
        <f t="shared" si="97"/>
        <v/>
      </c>
      <c r="S300" t="str">
        <f t="shared" si="98"/>
        <v/>
      </c>
      <c r="T300" t="str">
        <f t="shared" si="88"/>
        <v/>
      </c>
      <c r="U300" t="str">
        <f t="shared" si="99"/>
        <v/>
      </c>
      <c r="V300" t="str">
        <f t="shared" si="100"/>
        <v/>
      </c>
      <c r="W300" t="str">
        <f t="shared" si="101"/>
        <v/>
      </c>
      <c r="X300" t="str">
        <f t="shared" si="102"/>
        <v/>
      </c>
      <c r="Y300" t="str">
        <f t="shared" si="103"/>
        <v/>
      </c>
      <c r="Z300" s="43" t="str">
        <f t="shared" si="104"/>
        <v/>
      </c>
      <c r="AA300" s="43" t="str">
        <f t="shared" si="105"/>
        <v/>
      </c>
    </row>
    <row r="301" spans="1:27" x14ac:dyDescent="0.25">
      <c r="A301">
        <f>ROW()</f>
        <v>301</v>
      </c>
      <c r="B301" s="10"/>
      <c r="C301" s="14"/>
      <c r="D301" s="10"/>
      <c r="E301" s="11"/>
      <c r="F301" s="11"/>
      <c r="G301" s="19" t="str">
        <f t="shared" si="89"/>
        <v/>
      </c>
      <c r="H301" t="str">
        <f t="shared" si="90"/>
        <v/>
      </c>
      <c r="I301" t="str">
        <f t="shared" si="85"/>
        <v/>
      </c>
      <c r="J301" t="str">
        <f t="shared" si="86"/>
        <v/>
      </c>
      <c r="K301" t="str">
        <f t="shared" si="91"/>
        <v/>
      </c>
      <c r="L301" t="str">
        <f t="shared" si="87"/>
        <v/>
      </c>
      <c r="M301" t="str">
        <f t="shared" si="92"/>
        <v/>
      </c>
      <c r="N301" t="str">
        <f t="shared" si="93"/>
        <v/>
      </c>
      <c r="O301" t="str">
        <f t="shared" si="94"/>
        <v/>
      </c>
      <c r="P301" t="str">
        <f t="shared" si="95"/>
        <v/>
      </c>
      <c r="Q301" t="str">
        <f t="shared" si="96"/>
        <v/>
      </c>
      <c r="R301" t="str">
        <f t="shared" si="97"/>
        <v/>
      </c>
      <c r="S301" t="str">
        <f t="shared" si="98"/>
        <v/>
      </c>
      <c r="T301" t="str">
        <f t="shared" si="88"/>
        <v/>
      </c>
      <c r="U301" t="str">
        <f t="shared" si="99"/>
        <v/>
      </c>
      <c r="V301" t="str">
        <f t="shared" si="100"/>
        <v/>
      </c>
      <c r="W301" t="str">
        <f t="shared" si="101"/>
        <v/>
      </c>
      <c r="X301" t="str">
        <f t="shared" si="102"/>
        <v/>
      </c>
      <c r="Y301" t="str">
        <f t="shared" si="103"/>
        <v/>
      </c>
      <c r="Z301" s="43" t="str">
        <f t="shared" si="104"/>
        <v/>
      </c>
      <c r="AA301" s="43" t="str">
        <f t="shared" si="105"/>
        <v/>
      </c>
    </row>
    <row r="302" spans="1:27" x14ac:dyDescent="0.25">
      <c r="A302">
        <f>ROW()</f>
        <v>302</v>
      </c>
      <c r="B302" s="8"/>
      <c r="C302" s="13"/>
      <c r="D302" s="8"/>
      <c r="E302" s="9"/>
      <c r="F302" s="9"/>
      <c r="G302" s="19" t="str">
        <f t="shared" si="89"/>
        <v/>
      </c>
      <c r="H302" t="str">
        <f t="shared" si="90"/>
        <v/>
      </c>
      <c r="I302" t="str">
        <f t="shared" si="85"/>
        <v/>
      </c>
      <c r="J302" t="str">
        <f t="shared" si="86"/>
        <v/>
      </c>
      <c r="K302" t="str">
        <f t="shared" si="91"/>
        <v/>
      </c>
      <c r="L302" t="str">
        <f t="shared" si="87"/>
        <v/>
      </c>
      <c r="M302" t="str">
        <f t="shared" si="92"/>
        <v/>
      </c>
      <c r="N302" t="str">
        <f t="shared" si="93"/>
        <v/>
      </c>
      <c r="O302" t="str">
        <f t="shared" si="94"/>
        <v/>
      </c>
      <c r="P302" t="str">
        <f t="shared" si="95"/>
        <v/>
      </c>
      <c r="Q302" t="str">
        <f t="shared" si="96"/>
        <v/>
      </c>
      <c r="R302" t="str">
        <f t="shared" si="97"/>
        <v/>
      </c>
      <c r="S302" t="str">
        <f t="shared" si="98"/>
        <v/>
      </c>
      <c r="T302" t="str">
        <f t="shared" si="88"/>
        <v/>
      </c>
      <c r="U302" t="str">
        <f t="shared" si="99"/>
        <v/>
      </c>
      <c r="V302" t="str">
        <f t="shared" si="100"/>
        <v/>
      </c>
      <c r="W302" t="str">
        <f t="shared" si="101"/>
        <v/>
      </c>
      <c r="X302" t="str">
        <f t="shared" si="102"/>
        <v/>
      </c>
      <c r="Y302" t="str">
        <f t="shared" si="103"/>
        <v/>
      </c>
      <c r="Z302" s="43" t="str">
        <f t="shared" si="104"/>
        <v/>
      </c>
      <c r="AA302" s="43" t="str">
        <f t="shared" si="105"/>
        <v/>
      </c>
    </row>
    <row r="303" spans="1:27" x14ac:dyDescent="0.25">
      <c r="A303">
        <f>ROW()</f>
        <v>303</v>
      </c>
      <c r="B303" s="10"/>
      <c r="C303" s="14"/>
      <c r="D303" s="10"/>
      <c r="E303" s="11"/>
      <c r="F303" s="11"/>
      <c r="G303" s="19" t="str">
        <f t="shared" si="89"/>
        <v/>
      </c>
      <c r="H303" t="str">
        <f t="shared" si="90"/>
        <v/>
      </c>
      <c r="I303" t="str">
        <f t="shared" si="85"/>
        <v/>
      </c>
      <c r="J303" t="str">
        <f t="shared" si="86"/>
        <v/>
      </c>
      <c r="K303" t="str">
        <f t="shared" si="91"/>
        <v/>
      </c>
      <c r="L303" t="str">
        <f t="shared" si="87"/>
        <v/>
      </c>
      <c r="M303" t="str">
        <f t="shared" si="92"/>
        <v/>
      </c>
      <c r="N303" t="str">
        <f t="shared" si="93"/>
        <v/>
      </c>
      <c r="O303" t="str">
        <f t="shared" si="94"/>
        <v/>
      </c>
      <c r="P303" t="str">
        <f t="shared" si="95"/>
        <v/>
      </c>
      <c r="Q303" t="str">
        <f t="shared" si="96"/>
        <v/>
      </c>
      <c r="R303" t="str">
        <f t="shared" si="97"/>
        <v/>
      </c>
      <c r="S303" t="str">
        <f t="shared" si="98"/>
        <v/>
      </c>
      <c r="T303" t="str">
        <f t="shared" si="88"/>
        <v/>
      </c>
      <c r="U303" t="str">
        <f t="shared" si="99"/>
        <v/>
      </c>
      <c r="V303" t="str">
        <f t="shared" si="100"/>
        <v/>
      </c>
      <c r="W303" t="str">
        <f t="shared" si="101"/>
        <v/>
      </c>
      <c r="X303" t="str">
        <f t="shared" si="102"/>
        <v/>
      </c>
      <c r="Y303" t="str">
        <f t="shared" si="103"/>
        <v/>
      </c>
      <c r="Z303" s="43" t="str">
        <f t="shared" si="104"/>
        <v/>
      </c>
      <c r="AA303" s="43" t="str">
        <f t="shared" si="105"/>
        <v/>
      </c>
    </row>
    <row r="304" spans="1:27" x14ac:dyDescent="0.25">
      <c r="A304">
        <f>ROW()</f>
        <v>304</v>
      </c>
      <c r="B304" s="8"/>
      <c r="C304" s="13"/>
      <c r="D304" s="8"/>
      <c r="E304" s="9"/>
      <c r="F304" s="9"/>
      <c r="G304" s="19" t="str">
        <f t="shared" si="89"/>
        <v/>
      </c>
      <c r="H304" t="str">
        <f t="shared" si="90"/>
        <v/>
      </c>
      <c r="I304" t="str">
        <f t="shared" si="85"/>
        <v/>
      </c>
      <c r="J304" t="str">
        <f t="shared" si="86"/>
        <v/>
      </c>
      <c r="K304" t="str">
        <f t="shared" si="91"/>
        <v/>
      </c>
      <c r="L304" t="str">
        <f t="shared" si="87"/>
        <v/>
      </c>
      <c r="M304" t="str">
        <f t="shared" si="92"/>
        <v/>
      </c>
      <c r="N304" t="str">
        <f t="shared" si="93"/>
        <v/>
      </c>
      <c r="O304" t="str">
        <f t="shared" si="94"/>
        <v/>
      </c>
      <c r="P304" t="str">
        <f t="shared" si="95"/>
        <v/>
      </c>
      <c r="Q304" t="str">
        <f t="shared" si="96"/>
        <v/>
      </c>
      <c r="R304" t="str">
        <f t="shared" si="97"/>
        <v/>
      </c>
      <c r="S304" t="str">
        <f t="shared" si="98"/>
        <v/>
      </c>
      <c r="T304" t="str">
        <f t="shared" si="88"/>
        <v/>
      </c>
      <c r="U304" t="str">
        <f t="shared" si="99"/>
        <v/>
      </c>
      <c r="V304" t="str">
        <f t="shared" si="100"/>
        <v/>
      </c>
      <c r="W304" t="str">
        <f t="shared" si="101"/>
        <v/>
      </c>
      <c r="X304" t="str">
        <f t="shared" si="102"/>
        <v/>
      </c>
      <c r="Y304" t="str">
        <f t="shared" si="103"/>
        <v/>
      </c>
      <c r="Z304" s="43" t="str">
        <f t="shared" si="104"/>
        <v/>
      </c>
      <c r="AA304" s="43" t="str">
        <f t="shared" si="105"/>
        <v/>
      </c>
    </row>
    <row r="305" spans="1:27" x14ac:dyDescent="0.25">
      <c r="A305">
        <f>ROW()</f>
        <v>305</v>
      </c>
      <c r="B305" s="10"/>
      <c r="C305" s="14"/>
      <c r="D305" s="10"/>
      <c r="E305" s="11"/>
      <c r="F305" s="11"/>
      <c r="G305" s="19" t="str">
        <f t="shared" si="89"/>
        <v/>
      </c>
      <c r="H305" t="str">
        <f t="shared" si="90"/>
        <v/>
      </c>
      <c r="I305" t="str">
        <f t="shared" si="85"/>
        <v/>
      </c>
      <c r="J305" t="str">
        <f t="shared" si="86"/>
        <v/>
      </c>
      <c r="K305" t="str">
        <f t="shared" si="91"/>
        <v/>
      </c>
      <c r="L305" t="str">
        <f t="shared" si="87"/>
        <v/>
      </c>
      <c r="M305" t="str">
        <f t="shared" si="92"/>
        <v/>
      </c>
      <c r="N305" t="str">
        <f t="shared" si="93"/>
        <v/>
      </c>
      <c r="O305" t="str">
        <f t="shared" si="94"/>
        <v/>
      </c>
      <c r="P305" t="str">
        <f t="shared" si="95"/>
        <v/>
      </c>
      <c r="Q305" t="str">
        <f t="shared" si="96"/>
        <v/>
      </c>
      <c r="R305" t="str">
        <f t="shared" si="97"/>
        <v/>
      </c>
      <c r="S305" t="str">
        <f t="shared" si="98"/>
        <v/>
      </c>
      <c r="T305" t="str">
        <f t="shared" si="88"/>
        <v/>
      </c>
      <c r="U305" t="str">
        <f t="shared" si="99"/>
        <v/>
      </c>
      <c r="V305" t="str">
        <f t="shared" si="100"/>
        <v/>
      </c>
      <c r="W305" t="str">
        <f t="shared" si="101"/>
        <v/>
      </c>
      <c r="X305" t="str">
        <f t="shared" si="102"/>
        <v/>
      </c>
      <c r="Y305" t="str">
        <f t="shared" si="103"/>
        <v/>
      </c>
      <c r="Z305" s="43" t="str">
        <f t="shared" si="104"/>
        <v/>
      </c>
      <c r="AA305" s="43" t="str">
        <f t="shared" si="105"/>
        <v/>
      </c>
    </row>
    <row r="306" spans="1:27" x14ac:dyDescent="0.25">
      <c r="A306">
        <f>ROW()</f>
        <v>306</v>
      </c>
      <c r="B306" s="8"/>
      <c r="C306" s="13"/>
      <c r="D306" s="8"/>
      <c r="E306" s="9"/>
      <c r="F306" s="9"/>
      <c r="G306" s="19" t="str">
        <f t="shared" si="89"/>
        <v/>
      </c>
      <c r="H306" t="str">
        <f t="shared" si="90"/>
        <v/>
      </c>
      <c r="I306" t="str">
        <f t="shared" si="85"/>
        <v/>
      </c>
      <c r="J306" t="str">
        <f t="shared" si="86"/>
        <v/>
      </c>
      <c r="K306" t="str">
        <f t="shared" si="91"/>
        <v/>
      </c>
      <c r="L306" t="str">
        <f t="shared" si="87"/>
        <v/>
      </c>
      <c r="M306" t="str">
        <f t="shared" si="92"/>
        <v/>
      </c>
      <c r="N306" t="str">
        <f t="shared" si="93"/>
        <v/>
      </c>
      <c r="O306" t="str">
        <f t="shared" si="94"/>
        <v/>
      </c>
      <c r="P306" t="str">
        <f t="shared" si="95"/>
        <v/>
      </c>
      <c r="Q306" t="str">
        <f t="shared" si="96"/>
        <v/>
      </c>
      <c r="R306" t="str">
        <f t="shared" si="97"/>
        <v/>
      </c>
      <c r="S306" t="str">
        <f t="shared" si="98"/>
        <v/>
      </c>
      <c r="T306" t="str">
        <f t="shared" si="88"/>
        <v/>
      </c>
      <c r="U306" t="str">
        <f t="shared" si="99"/>
        <v/>
      </c>
      <c r="V306" t="str">
        <f t="shared" si="100"/>
        <v/>
      </c>
      <c r="W306" t="str">
        <f t="shared" si="101"/>
        <v/>
      </c>
      <c r="X306" t="str">
        <f t="shared" si="102"/>
        <v/>
      </c>
      <c r="Y306" t="str">
        <f t="shared" si="103"/>
        <v/>
      </c>
      <c r="Z306" s="43" t="str">
        <f t="shared" si="104"/>
        <v/>
      </c>
      <c r="AA306" s="43" t="str">
        <f t="shared" si="105"/>
        <v/>
      </c>
    </row>
    <row r="307" spans="1:27" x14ac:dyDescent="0.25">
      <c r="A307">
        <f>ROW()</f>
        <v>307</v>
      </c>
      <c r="B307" s="10"/>
      <c r="C307" s="14"/>
      <c r="D307" s="10"/>
      <c r="E307" s="11"/>
      <c r="F307" s="11"/>
      <c r="G307" s="19" t="str">
        <f t="shared" si="89"/>
        <v/>
      </c>
      <c r="H307" t="str">
        <f t="shared" si="90"/>
        <v/>
      </c>
      <c r="I307" t="str">
        <f t="shared" si="85"/>
        <v/>
      </c>
      <c r="J307" t="str">
        <f t="shared" si="86"/>
        <v/>
      </c>
      <c r="K307" t="str">
        <f t="shared" si="91"/>
        <v/>
      </c>
      <c r="L307" t="str">
        <f t="shared" si="87"/>
        <v/>
      </c>
      <c r="M307" t="str">
        <f t="shared" si="92"/>
        <v/>
      </c>
      <c r="N307" t="str">
        <f t="shared" si="93"/>
        <v/>
      </c>
      <c r="O307" t="str">
        <f t="shared" si="94"/>
        <v/>
      </c>
      <c r="P307" t="str">
        <f t="shared" si="95"/>
        <v/>
      </c>
      <c r="Q307" t="str">
        <f t="shared" si="96"/>
        <v/>
      </c>
      <c r="R307" t="str">
        <f t="shared" si="97"/>
        <v/>
      </c>
      <c r="S307" t="str">
        <f t="shared" si="98"/>
        <v/>
      </c>
      <c r="T307" t="str">
        <f t="shared" si="88"/>
        <v/>
      </c>
      <c r="U307" t="str">
        <f t="shared" si="99"/>
        <v/>
      </c>
      <c r="V307" t="str">
        <f t="shared" si="100"/>
        <v/>
      </c>
      <c r="W307" t="str">
        <f t="shared" si="101"/>
        <v/>
      </c>
      <c r="X307" t="str">
        <f t="shared" si="102"/>
        <v/>
      </c>
      <c r="Y307" t="str">
        <f t="shared" si="103"/>
        <v/>
      </c>
      <c r="Z307" s="43" t="str">
        <f t="shared" si="104"/>
        <v/>
      </c>
      <c r="AA307" s="43" t="str">
        <f t="shared" si="105"/>
        <v/>
      </c>
    </row>
    <row r="308" spans="1:27" x14ac:dyDescent="0.25">
      <c r="A308">
        <f>ROW()</f>
        <v>308</v>
      </c>
      <c r="B308" s="8"/>
      <c r="C308" s="13"/>
      <c r="D308" s="8"/>
      <c r="E308" s="9"/>
      <c r="F308" s="9"/>
      <c r="G308" s="19" t="str">
        <f t="shared" si="89"/>
        <v/>
      </c>
      <c r="H308" t="str">
        <f t="shared" si="90"/>
        <v/>
      </c>
      <c r="I308" t="str">
        <f t="shared" si="85"/>
        <v/>
      </c>
      <c r="J308" t="str">
        <f t="shared" si="86"/>
        <v/>
      </c>
      <c r="K308" t="str">
        <f t="shared" si="91"/>
        <v/>
      </c>
      <c r="L308" t="str">
        <f t="shared" si="87"/>
        <v/>
      </c>
      <c r="M308" t="str">
        <f t="shared" si="92"/>
        <v/>
      </c>
      <c r="N308" t="str">
        <f t="shared" si="93"/>
        <v/>
      </c>
      <c r="O308" t="str">
        <f t="shared" si="94"/>
        <v/>
      </c>
      <c r="P308" t="str">
        <f t="shared" si="95"/>
        <v/>
      </c>
      <c r="Q308" t="str">
        <f t="shared" si="96"/>
        <v/>
      </c>
      <c r="R308" t="str">
        <f t="shared" si="97"/>
        <v/>
      </c>
      <c r="S308" t="str">
        <f t="shared" si="98"/>
        <v/>
      </c>
      <c r="T308" t="str">
        <f t="shared" si="88"/>
        <v/>
      </c>
      <c r="U308" t="str">
        <f t="shared" si="99"/>
        <v/>
      </c>
      <c r="V308" t="str">
        <f t="shared" si="100"/>
        <v/>
      </c>
      <c r="W308" t="str">
        <f t="shared" si="101"/>
        <v/>
      </c>
      <c r="X308" t="str">
        <f t="shared" si="102"/>
        <v/>
      </c>
      <c r="Y308" t="str">
        <f t="shared" si="103"/>
        <v/>
      </c>
      <c r="Z308" s="43" t="str">
        <f t="shared" si="104"/>
        <v/>
      </c>
      <c r="AA308" s="43" t="str">
        <f t="shared" si="105"/>
        <v/>
      </c>
    </row>
    <row r="309" spans="1:27" x14ac:dyDescent="0.25">
      <c r="A309">
        <f>ROW()</f>
        <v>309</v>
      </c>
      <c r="B309" s="10"/>
      <c r="C309" s="14"/>
      <c r="D309" s="10"/>
      <c r="E309" s="11"/>
      <c r="F309" s="11"/>
      <c r="G309" s="19" t="str">
        <f t="shared" si="89"/>
        <v/>
      </c>
      <c r="H309" t="str">
        <f t="shared" si="90"/>
        <v/>
      </c>
      <c r="I309" t="str">
        <f t="shared" si="85"/>
        <v/>
      </c>
      <c r="J309" t="str">
        <f t="shared" si="86"/>
        <v/>
      </c>
      <c r="K309" t="str">
        <f t="shared" si="91"/>
        <v/>
      </c>
      <c r="L309" t="str">
        <f t="shared" si="87"/>
        <v/>
      </c>
      <c r="M309" t="str">
        <f t="shared" si="92"/>
        <v/>
      </c>
      <c r="N309" t="str">
        <f t="shared" si="93"/>
        <v/>
      </c>
      <c r="O309" t="str">
        <f t="shared" si="94"/>
        <v/>
      </c>
      <c r="P309" t="str">
        <f t="shared" si="95"/>
        <v/>
      </c>
      <c r="Q309" t="str">
        <f t="shared" si="96"/>
        <v/>
      </c>
      <c r="R309" t="str">
        <f t="shared" si="97"/>
        <v/>
      </c>
      <c r="S309" t="str">
        <f t="shared" si="98"/>
        <v/>
      </c>
      <c r="T309" t="str">
        <f t="shared" si="88"/>
        <v/>
      </c>
      <c r="U309" t="str">
        <f t="shared" si="99"/>
        <v/>
      </c>
      <c r="V309" t="str">
        <f t="shared" si="100"/>
        <v/>
      </c>
      <c r="W309" t="str">
        <f t="shared" si="101"/>
        <v/>
      </c>
      <c r="X309" t="str">
        <f t="shared" si="102"/>
        <v/>
      </c>
      <c r="Y309" t="str">
        <f t="shared" si="103"/>
        <v/>
      </c>
      <c r="Z309" s="43" t="str">
        <f t="shared" si="104"/>
        <v/>
      </c>
      <c r="AA309" s="43" t="str">
        <f t="shared" si="105"/>
        <v/>
      </c>
    </row>
    <row r="310" spans="1:27" x14ac:dyDescent="0.25">
      <c r="A310">
        <f>ROW()</f>
        <v>310</v>
      </c>
      <c r="B310" s="8"/>
      <c r="C310" s="13"/>
      <c r="D310" s="8"/>
      <c r="E310" s="9"/>
      <c r="F310" s="9"/>
      <c r="G310" s="19" t="str">
        <f t="shared" si="89"/>
        <v/>
      </c>
      <c r="H310" t="str">
        <f t="shared" si="90"/>
        <v/>
      </c>
      <c r="I310" t="str">
        <f t="shared" si="85"/>
        <v/>
      </c>
      <c r="J310" t="str">
        <f t="shared" si="86"/>
        <v/>
      </c>
      <c r="K310" t="str">
        <f t="shared" si="91"/>
        <v/>
      </c>
      <c r="L310" t="str">
        <f t="shared" si="87"/>
        <v/>
      </c>
      <c r="M310" t="str">
        <f t="shared" si="92"/>
        <v/>
      </c>
      <c r="N310" t="str">
        <f t="shared" si="93"/>
        <v/>
      </c>
      <c r="O310" t="str">
        <f t="shared" si="94"/>
        <v/>
      </c>
      <c r="P310" t="str">
        <f t="shared" si="95"/>
        <v/>
      </c>
      <c r="Q310" t="str">
        <f t="shared" si="96"/>
        <v/>
      </c>
      <c r="R310" t="str">
        <f t="shared" si="97"/>
        <v/>
      </c>
      <c r="S310" t="str">
        <f t="shared" si="98"/>
        <v/>
      </c>
      <c r="T310" t="str">
        <f t="shared" si="88"/>
        <v/>
      </c>
      <c r="U310" t="str">
        <f t="shared" si="99"/>
        <v/>
      </c>
      <c r="V310" t="str">
        <f t="shared" si="100"/>
        <v/>
      </c>
      <c r="W310" t="str">
        <f t="shared" si="101"/>
        <v/>
      </c>
      <c r="X310" t="str">
        <f t="shared" si="102"/>
        <v/>
      </c>
      <c r="Y310" t="str">
        <f t="shared" si="103"/>
        <v/>
      </c>
      <c r="Z310" s="43" t="str">
        <f t="shared" si="104"/>
        <v/>
      </c>
      <c r="AA310" s="43" t="str">
        <f t="shared" si="105"/>
        <v/>
      </c>
    </row>
    <row r="311" spans="1:27" x14ac:dyDescent="0.25">
      <c r="A311">
        <f>ROW()</f>
        <v>311</v>
      </c>
      <c r="B311" s="10"/>
      <c r="C311" s="14"/>
      <c r="D311" s="10"/>
      <c r="E311" s="11"/>
      <c r="F311" s="11"/>
      <c r="G311" s="19" t="str">
        <f t="shared" si="89"/>
        <v/>
      </c>
      <c r="H311" t="str">
        <f t="shared" si="90"/>
        <v/>
      </c>
      <c r="I311" t="str">
        <f t="shared" si="85"/>
        <v/>
      </c>
      <c r="J311" t="str">
        <f t="shared" si="86"/>
        <v/>
      </c>
      <c r="K311" t="str">
        <f t="shared" si="91"/>
        <v/>
      </c>
      <c r="L311" t="str">
        <f t="shared" si="87"/>
        <v/>
      </c>
      <c r="M311" t="str">
        <f t="shared" si="92"/>
        <v/>
      </c>
      <c r="N311" t="str">
        <f t="shared" si="93"/>
        <v/>
      </c>
      <c r="O311" t="str">
        <f t="shared" si="94"/>
        <v/>
      </c>
      <c r="P311" t="str">
        <f t="shared" si="95"/>
        <v/>
      </c>
      <c r="Q311" t="str">
        <f t="shared" si="96"/>
        <v/>
      </c>
      <c r="R311" t="str">
        <f t="shared" si="97"/>
        <v/>
      </c>
      <c r="S311" t="str">
        <f t="shared" si="98"/>
        <v/>
      </c>
      <c r="T311" t="str">
        <f t="shared" si="88"/>
        <v/>
      </c>
      <c r="U311" t="str">
        <f t="shared" si="99"/>
        <v/>
      </c>
      <c r="V311" t="str">
        <f t="shared" si="100"/>
        <v/>
      </c>
      <c r="W311" t="str">
        <f t="shared" si="101"/>
        <v/>
      </c>
      <c r="X311" t="str">
        <f t="shared" si="102"/>
        <v/>
      </c>
      <c r="Y311" t="str">
        <f t="shared" si="103"/>
        <v/>
      </c>
      <c r="Z311" s="43" t="str">
        <f t="shared" si="104"/>
        <v/>
      </c>
      <c r="AA311" s="43" t="str">
        <f t="shared" si="105"/>
        <v/>
      </c>
    </row>
    <row r="312" spans="1:27" x14ac:dyDescent="0.25">
      <c r="A312">
        <f>ROW()</f>
        <v>312</v>
      </c>
      <c r="B312" s="8"/>
      <c r="C312" s="13"/>
      <c r="D312" s="8"/>
      <c r="E312" s="9"/>
      <c r="F312" s="9"/>
      <c r="G312" s="19" t="str">
        <f t="shared" si="89"/>
        <v/>
      </c>
      <c r="H312" t="str">
        <f t="shared" si="90"/>
        <v/>
      </c>
      <c r="I312" t="str">
        <f t="shared" si="85"/>
        <v/>
      </c>
      <c r="J312" t="str">
        <f t="shared" si="86"/>
        <v/>
      </c>
      <c r="K312" t="str">
        <f t="shared" si="91"/>
        <v/>
      </c>
      <c r="L312" t="str">
        <f t="shared" si="87"/>
        <v/>
      </c>
      <c r="M312" t="str">
        <f t="shared" si="92"/>
        <v/>
      </c>
      <c r="N312" t="str">
        <f t="shared" si="93"/>
        <v/>
      </c>
      <c r="O312" t="str">
        <f t="shared" si="94"/>
        <v/>
      </c>
      <c r="P312" t="str">
        <f t="shared" si="95"/>
        <v/>
      </c>
      <c r="Q312" t="str">
        <f t="shared" si="96"/>
        <v/>
      </c>
      <c r="R312" t="str">
        <f t="shared" si="97"/>
        <v/>
      </c>
      <c r="S312" t="str">
        <f t="shared" si="98"/>
        <v/>
      </c>
      <c r="T312" t="str">
        <f t="shared" si="88"/>
        <v/>
      </c>
      <c r="U312" t="str">
        <f t="shared" si="99"/>
        <v/>
      </c>
      <c r="V312" t="str">
        <f t="shared" si="100"/>
        <v/>
      </c>
      <c r="W312" t="str">
        <f t="shared" si="101"/>
        <v/>
      </c>
      <c r="X312" t="str">
        <f t="shared" si="102"/>
        <v/>
      </c>
      <c r="Y312" t="str">
        <f t="shared" si="103"/>
        <v/>
      </c>
      <c r="Z312" s="43" t="str">
        <f t="shared" si="104"/>
        <v/>
      </c>
      <c r="AA312" s="43" t="str">
        <f t="shared" si="105"/>
        <v/>
      </c>
    </row>
    <row r="313" spans="1:27" x14ac:dyDescent="0.25">
      <c r="A313">
        <f>ROW()</f>
        <v>313</v>
      </c>
      <c r="B313" s="10"/>
      <c r="C313" s="14"/>
      <c r="D313" s="10"/>
      <c r="E313" s="11"/>
      <c r="F313" s="11"/>
      <c r="G313" s="19" t="str">
        <f t="shared" si="89"/>
        <v/>
      </c>
      <c r="H313" t="str">
        <f t="shared" si="90"/>
        <v/>
      </c>
      <c r="I313" t="str">
        <f t="shared" si="85"/>
        <v/>
      </c>
      <c r="J313" t="str">
        <f t="shared" si="86"/>
        <v/>
      </c>
      <c r="K313" t="str">
        <f t="shared" si="91"/>
        <v/>
      </c>
      <c r="L313" t="str">
        <f t="shared" si="87"/>
        <v/>
      </c>
      <c r="M313" t="str">
        <f t="shared" si="92"/>
        <v/>
      </c>
      <c r="N313" t="str">
        <f t="shared" si="93"/>
        <v/>
      </c>
      <c r="O313" t="str">
        <f t="shared" si="94"/>
        <v/>
      </c>
      <c r="P313" t="str">
        <f t="shared" si="95"/>
        <v/>
      </c>
      <c r="Q313" t="str">
        <f t="shared" si="96"/>
        <v/>
      </c>
      <c r="R313" t="str">
        <f t="shared" si="97"/>
        <v/>
      </c>
      <c r="S313" t="str">
        <f t="shared" si="98"/>
        <v/>
      </c>
      <c r="T313" t="str">
        <f t="shared" si="88"/>
        <v/>
      </c>
      <c r="U313" t="str">
        <f t="shared" si="99"/>
        <v/>
      </c>
      <c r="V313" t="str">
        <f t="shared" si="100"/>
        <v/>
      </c>
      <c r="W313" t="str">
        <f t="shared" si="101"/>
        <v/>
      </c>
      <c r="X313" t="str">
        <f t="shared" si="102"/>
        <v/>
      </c>
      <c r="Y313" t="str">
        <f t="shared" si="103"/>
        <v/>
      </c>
      <c r="Z313" s="43" t="str">
        <f t="shared" si="104"/>
        <v/>
      </c>
      <c r="AA313" s="43" t="str">
        <f t="shared" si="105"/>
        <v/>
      </c>
    </row>
    <row r="314" spans="1:27" x14ac:dyDescent="0.25">
      <c r="A314">
        <f>ROW()</f>
        <v>314</v>
      </c>
      <c r="B314" s="8"/>
      <c r="C314" s="13"/>
      <c r="D314" s="8"/>
      <c r="E314" s="9"/>
      <c r="F314" s="9"/>
      <c r="G314" s="19" t="str">
        <f t="shared" si="89"/>
        <v/>
      </c>
      <c r="H314" t="str">
        <f t="shared" si="90"/>
        <v/>
      </c>
      <c r="I314" t="str">
        <f t="shared" si="85"/>
        <v/>
      </c>
      <c r="J314" t="str">
        <f t="shared" si="86"/>
        <v/>
      </c>
      <c r="K314" t="str">
        <f t="shared" si="91"/>
        <v/>
      </c>
      <c r="L314" t="str">
        <f t="shared" si="87"/>
        <v/>
      </c>
      <c r="M314" t="str">
        <f t="shared" si="92"/>
        <v/>
      </c>
      <c r="N314" t="str">
        <f t="shared" si="93"/>
        <v/>
      </c>
      <c r="O314" t="str">
        <f t="shared" si="94"/>
        <v/>
      </c>
      <c r="P314" t="str">
        <f t="shared" si="95"/>
        <v/>
      </c>
      <c r="Q314" t="str">
        <f t="shared" si="96"/>
        <v/>
      </c>
      <c r="R314" t="str">
        <f t="shared" si="97"/>
        <v/>
      </c>
      <c r="S314" t="str">
        <f t="shared" si="98"/>
        <v/>
      </c>
      <c r="T314" t="str">
        <f t="shared" si="88"/>
        <v/>
      </c>
      <c r="U314" t="str">
        <f t="shared" si="99"/>
        <v/>
      </c>
      <c r="V314" t="str">
        <f t="shared" si="100"/>
        <v/>
      </c>
      <c r="W314" t="str">
        <f t="shared" si="101"/>
        <v/>
      </c>
      <c r="X314" t="str">
        <f t="shared" si="102"/>
        <v/>
      </c>
      <c r="Y314" t="str">
        <f t="shared" si="103"/>
        <v/>
      </c>
      <c r="Z314" s="43" t="str">
        <f t="shared" si="104"/>
        <v/>
      </c>
      <c r="AA314" s="43" t="str">
        <f t="shared" si="105"/>
        <v/>
      </c>
    </row>
    <row r="315" spans="1:27" x14ac:dyDescent="0.25">
      <c r="A315">
        <f>ROW()</f>
        <v>315</v>
      </c>
      <c r="B315" s="10"/>
      <c r="C315" s="14"/>
      <c r="D315" s="10"/>
      <c r="E315" s="11"/>
      <c r="F315" s="11"/>
      <c r="G315" s="19" t="str">
        <f t="shared" si="89"/>
        <v/>
      </c>
      <c r="H315" t="str">
        <f t="shared" si="90"/>
        <v/>
      </c>
      <c r="I315" t="str">
        <f t="shared" si="85"/>
        <v/>
      </c>
      <c r="J315" t="str">
        <f t="shared" si="86"/>
        <v/>
      </c>
      <c r="K315" t="str">
        <f t="shared" si="91"/>
        <v/>
      </c>
      <c r="L315" t="str">
        <f t="shared" si="87"/>
        <v/>
      </c>
      <c r="M315" t="str">
        <f t="shared" si="92"/>
        <v/>
      </c>
      <c r="N315" t="str">
        <f t="shared" si="93"/>
        <v/>
      </c>
      <c r="O315" t="str">
        <f t="shared" si="94"/>
        <v/>
      </c>
      <c r="P315" t="str">
        <f t="shared" si="95"/>
        <v/>
      </c>
      <c r="Q315" t="str">
        <f t="shared" si="96"/>
        <v/>
      </c>
      <c r="R315" t="str">
        <f t="shared" si="97"/>
        <v/>
      </c>
      <c r="S315" t="str">
        <f t="shared" si="98"/>
        <v/>
      </c>
      <c r="T315" t="str">
        <f t="shared" si="88"/>
        <v/>
      </c>
      <c r="U315" t="str">
        <f t="shared" si="99"/>
        <v/>
      </c>
      <c r="V315" t="str">
        <f t="shared" si="100"/>
        <v/>
      </c>
      <c r="W315" t="str">
        <f t="shared" si="101"/>
        <v/>
      </c>
      <c r="X315" t="str">
        <f t="shared" si="102"/>
        <v/>
      </c>
      <c r="Y315" t="str">
        <f t="shared" si="103"/>
        <v/>
      </c>
      <c r="Z315" s="43" t="str">
        <f t="shared" si="104"/>
        <v/>
      </c>
      <c r="AA315" s="43" t="str">
        <f t="shared" si="105"/>
        <v/>
      </c>
    </row>
    <row r="316" spans="1:27" x14ac:dyDescent="0.25">
      <c r="A316">
        <f>ROW()</f>
        <v>316</v>
      </c>
      <c r="B316" s="8"/>
      <c r="C316" s="13"/>
      <c r="D316" s="8"/>
      <c r="E316" s="9"/>
      <c r="F316" s="9"/>
      <c r="G316" s="19" t="str">
        <f t="shared" si="89"/>
        <v/>
      </c>
      <c r="H316" t="str">
        <f t="shared" si="90"/>
        <v/>
      </c>
      <c r="I316" t="str">
        <f t="shared" si="85"/>
        <v/>
      </c>
      <c r="J316" t="str">
        <f t="shared" si="86"/>
        <v/>
      </c>
      <c r="K316" t="str">
        <f t="shared" si="91"/>
        <v/>
      </c>
      <c r="L316" t="str">
        <f t="shared" si="87"/>
        <v/>
      </c>
      <c r="M316" t="str">
        <f t="shared" si="92"/>
        <v/>
      </c>
      <c r="N316" t="str">
        <f t="shared" si="93"/>
        <v/>
      </c>
      <c r="O316" t="str">
        <f t="shared" si="94"/>
        <v/>
      </c>
      <c r="P316" t="str">
        <f t="shared" si="95"/>
        <v/>
      </c>
      <c r="Q316" t="str">
        <f t="shared" si="96"/>
        <v/>
      </c>
      <c r="R316" t="str">
        <f t="shared" si="97"/>
        <v/>
      </c>
      <c r="S316" t="str">
        <f t="shared" si="98"/>
        <v/>
      </c>
      <c r="T316" t="str">
        <f t="shared" si="88"/>
        <v/>
      </c>
      <c r="U316" t="str">
        <f t="shared" si="99"/>
        <v/>
      </c>
      <c r="V316" t="str">
        <f t="shared" si="100"/>
        <v/>
      </c>
      <c r="W316" t="str">
        <f t="shared" si="101"/>
        <v/>
      </c>
      <c r="X316" t="str">
        <f t="shared" si="102"/>
        <v/>
      </c>
      <c r="Y316" t="str">
        <f t="shared" si="103"/>
        <v/>
      </c>
      <c r="Z316" s="43" t="str">
        <f t="shared" si="104"/>
        <v/>
      </c>
      <c r="AA316" s="43" t="str">
        <f t="shared" si="105"/>
        <v/>
      </c>
    </row>
    <row r="317" spans="1:27" x14ac:dyDescent="0.25">
      <c r="A317">
        <f>ROW()</f>
        <v>317</v>
      </c>
      <c r="B317" s="10"/>
      <c r="C317" s="14"/>
      <c r="D317" s="10"/>
      <c r="E317" s="11"/>
      <c r="F317" s="11"/>
      <c r="G317" s="19" t="str">
        <f t="shared" si="89"/>
        <v/>
      </c>
      <c r="H317" t="str">
        <f t="shared" si="90"/>
        <v/>
      </c>
      <c r="I317" t="str">
        <f t="shared" si="85"/>
        <v/>
      </c>
      <c r="J317" t="str">
        <f t="shared" si="86"/>
        <v/>
      </c>
      <c r="K317" t="str">
        <f t="shared" si="91"/>
        <v/>
      </c>
      <c r="L317" t="str">
        <f t="shared" si="87"/>
        <v/>
      </c>
      <c r="M317" t="str">
        <f t="shared" si="92"/>
        <v/>
      </c>
      <c r="N317" t="str">
        <f t="shared" si="93"/>
        <v/>
      </c>
      <c r="O317" t="str">
        <f t="shared" si="94"/>
        <v/>
      </c>
      <c r="P317" t="str">
        <f t="shared" si="95"/>
        <v/>
      </c>
      <c r="Q317" t="str">
        <f t="shared" si="96"/>
        <v/>
      </c>
      <c r="R317" t="str">
        <f t="shared" si="97"/>
        <v/>
      </c>
      <c r="S317" t="str">
        <f t="shared" si="98"/>
        <v/>
      </c>
      <c r="T317" t="str">
        <f t="shared" si="88"/>
        <v/>
      </c>
      <c r="U317" t="str">
        <f t="shared" si="99"/>
        <v/>
      </c>
      <c r="V317" t="str">
        <f t="shared" si="100"/>
        <v/>
      </c>
      <c r="W317" t="str">
        <f t="shared" si="101"/>
        <v/>
      </c>
      <c r="X317" t="str">
        <f t="shared" si="102"/>
        <v/>
      </c>
      <c r="Y317" t="str">
        <f t="shared" si="103"/>
        <v/>
      </c>
      <c r="Z317" s="43" t="str">
        <f t="shared" si="104"/>
        <v/>
      </c>
      <c r="AA317" s="43" t="str">
        <f t="shared" si="105"/>
        <v/>
      </c>
    </row>
    <row r="318" spans="1:27" x14ac:dyDescent="0.25">
      <c r="A318">
        <f>ROW()</f>
        <v>318</v>
      </c>
      <c r="B318" s="8"/>
      <c r="C318" s="13"/>
      <c r="D318" s="8"/>
      <c r="E318" s="9"/>
      <c r="F318" s="9"/>
      <c r="G318" s="19" t="str">
        <f t="shared" si="89"/>
        <v/>
      </c>
      <c r="H318" t="str">
        <f t="shared" si="90"/>
        <v/>
      </c>
      <c r="I318" t="str">
        <f t="shared" si="85"/>
        <v/>
      </c>
      <c r="J318" t="str">
        <f t="shared" si="86"/>
        <v/>
      </c>
      <c r="K318" t="str">
        <f t="shared" si="91"/>
        <v/>
      </c>
      <c r="L318" t="str">
        <f t="shared" si="87"/>
        <v/>
      </c>
      <c r="M318" t="str">
        <f t="shared" si="92"/>
        <v/>
      </c>
      <c r="N318" t="str">
        <f t="shared" si="93"/>
        <v/>
      </c>
      <c r="O318" t="str">
        <f t="shared" si="94"/>
        <v/>
      </c>
      <c r="P318" t="str">
        <f t="shared" si="95"/>
        <v/>
      </c>
      <c r="Q318" t="str">
        <f t="shared" si="96"/>
        <v/>
      </c>
      <c r="R318" t="str">
        <f t="shared" si="97"/>
        <v/>
      </c>
      <c r="S318" t="str">
        <f t="shared" si="98"/>
        <v/>
      </c>
      <c r="T318" t="str">
        <f t="shared" si="88"/>
        <v/>
      </c>
      <c r="U318" t="str">
        <f t="shared" si="99"/>
        <v/>
      </c>
      <c r="V318" t="str">
        <f t="shared" si="100"/>
        <v/>
      </c>
      <c r="W318" t="str">
        <f t="shared" si="101"/>
        <v/>
      </c>
      <c r="X318" t="str">
        <f t="shared" si="102"/>
        <v/>
      </c>
      <c r="Y318" t="str">
        <f t="shared" si="103"/>
        <v/>
      </c>
      <c r="Z318" s="43" t="str">
        <f t="shared" si="104"/>
        <v/>
      </c>
      <c r="AA318" s="43" t="str">
        <f t="shared" si="105"/>
        <v/>
      </c>
    </row>
    <row r="319" spans="1:27" x14ac:dyDescent="0.25">
      <c r="A319">
        <f>ROW()</f>
        <v>319</v>
      </c>
      <c r="B319" s="10"/>
      <c r="C319" s="14"/>
      <c r="D319" s="10"/>
      <c r="E319" s="11"/>
      <c r="F319" s="11"/>
      <c r="G319" s="19" t="str">
        <f t="shared" si="89"/>
        <v/>
      </c>
      <c r="H319" t="str">
        <f t="shared" si="90"/>
        <v/>
      </c>
      <c r="I319" t="str">
        <f t="shared" si="85"/>
        <v/>
      </c>
      <c r="J319" t="str">
        <f t="shared" si="86"/>
        <v/>
      </c>
      <c r="K319" t="str">
        <f t="shared" si="91"/>
        <v/>
      </c>
      <c r="L319" t="str">
        <f t="shared" si="87"/>
        <v/>
      </c>
      <c r="M319" t="str">
        <f t="shared" si="92"/>
        <v/>
      </c>
      <c r="N319" t="str">
        <f t="shared" si="93"/>
        <v/>
      </c>
      <c r="O319" t="str">
        <f t="shared" si="94"/>
        <v/>
      </c>
      <c r="P319" t="str">
        <f t="shared" si="95"/>
        <v/>
      </c>
      <c r="Q319" t="str">
        <f t="shared" si="96"/>
        <v/>
      </c>
      <c r="R319" t="str">
        <f t="shared" si="97"/>
        <v/>
      </c>
      <c r="S319" t="str">
        <f t="shared" si="98"/>
        <v/>
      </c>
      <c r="T319" t="str">
        <f t="shared" si="88"/>
        <v/>
      </c>
      <c r="U319" t="str">
        <f t="shared" si="99"/>
        <v/>
      </c>
      <c r="V319" t="str">
        <f t="shared" si="100"/>
        <v/>
      </c>
      <c r="W319" t="str">
        <f t="shared" si="101"/>
        <v/>
      </c>
      <c r="X319" t="str">
        <f t="shared" si="102"/>
        <v/>
      </c>
      <c r="Y319" t="str">
        <f t="shared" si="103"/>
        <v/>
      </c>
      <c r="Z319" s="43" t="str">
        <f t="shared" si="104"/>
        <v/>
      </c>
      <c r="AA319" s="43" t="str">
        <f t="shared" si="105"/>
        <v/>
      </c>
    </row>
    <row r="320" spans="1:27" x14ac:dyDescent="0.25">
      <c r="A320">
        <f>ROW()</f>
        <v>320</v>
      </c>
      <c r="B320" s="8"/>
      <c r="C320" s="13"/>
      <c r="D320" s="8"/>
      <c r="E320" s="9"/>
      <c r="F320" s="9"/>
      <c r="G320" s="19" t="str">
        <f t="shared" si="89"/>
        <v/>
      </c>
      <c r="H320" t="str">
        <f t="shared" si="90"/>
        <v/>
      </c>
      <c r="I320" t="str">
        <f t="shared" si="85"/>
        <v/>
      </c>
      <c r="J320" t="str">
        <f t="shared" si="86"/>
        <v/>
      </c>
      <c r="K320" t="str">
        <f t="shared" si="91"/>
        <v/>
      </c>
      <c r="L320" t="str">
        <f t="shared" si="87"/>
        <v/>
      </c>
      <c r="M320" t="str">
        <f t="shared" si="92"/>
        <v/>
      </c>
      <c r="N320" t="str">
        <f t="shared" si="93"/>
        <v/>
      </c>
      <c r="O320" t="str">
        <f t="shared" si="94"/>
        <v/>
      </c>
      <c r="P320" t="str">
        <f t="shared" si="95"/>
        <v/>
      </c>
      <c r="Q320" t="str">
        <f t="shared" si="96"/>
        <v/>
      </c>
      <c r="R320" t="str">
        <f t="shared" si="97"/>
        <v/>
      </c>
      <c r="S320" t="str">
        <f t="shared" si="98"/>
        <v/>
      </c>
      <c r="T320" t="str">
        <f t="shared" si="88"/>
        <v/>
      </c>
      <c r="U320" t="str">
        <f t="shared" si="99"/>
        <v/>
      </c>
      <c r="V320" t="str">
        <f t="shared" si="100"/>
        <v/>
      </c>
      <c r="W320" t="str">
        <f t="shared" si="101"/>
        <v/>
      </c>
      <c r="X320" t="str">
        <f t="shared" si="102"/>
        <v/>
      </c>
      <c r="Y320" t="str">
        <f t="shared" si="103"/>
        <v/>
      </c>
      <c r="Z320" s="43" t="str">
        <f t="shared" si="104"/>
        <v/>
      </c>
      <c r="AA320" s="43" t="str">
        <f t="shared" si="105"/>
        <v/>
      </c>
    </row>
    <row r="321" spans="1:27" x14ac:dyDescent="0.25">
      <c r="A321">
        <f>ROW()</f>
        <v>321</v>
      </c>
      <c r="B321" s="10"/>
      <c r="C321" s="14"/>
      <c r="D321" s="10"/>
      <c r="E321" s="11"/>
      <c r="F321" s="11"/>
      <c r="G321" s="19" t="str">
        <f t="shared" si="89"/>
        <v/>
      </c>
      <c r="H321" t="str">
        <f t="shared" si="90"/>
        <v/>
      </c>
      <c r="I321" t="str">
        <f t="shared" si="85"/>
        <v/>
      </c>
      <c r="J321" t="str">
        <f t="shared" si="86"/>
        <v/>
      </c>
      <c r="K321" t="str">
        <f t="shared" si="91"/>
        <v/>
      </c>
      <c r="L321" t="str">
        <f t="shared" si="87"/>
        <v/>
      </c>
      <c r="M321" t="str">
        <f t="shared" si="92"/>
        <v/>
      </c>
      <c r="N321" t="str">
        <f t="shared" si="93"/>
        <v/>
      </c>
      <c r="O321" t="str">
        <f t="shared" si="94"/>
        <v/>
      </c>
      <c r="P321" t="str">
        <f t="shared" si="95"/>
        <v/>
      </c>
      <c r="Q321" t="str">
        <f t="shared" si="96"/>
        <v/>
      </c>
      <c r="R321" t="str">
        <f t="shared" si="97"/>
        <v/>
      </c>
      <c r="S321" t="str">
        <f t="shared" si="98"/>
        <v/>
      </c>
      <c r="T321" t="str">
        <f t="shared" si="88"/>
        <v/>
      </c>
      <c r="U321" t="str">
        <f t="shared" si="99"/>
        <v/>
      </c>
      <c r="V321" t="str">
        <f t="shared" si="100"/>
        <v/>
      </c>
      <c r="W321" t="str">
        <f t="shared" si="101"/>
        <v/>
      </c>
      <c r="X321" t="str">
        <f t="shared" si="102"/>
        <v/>
      </c>
      <c r="Y321" t="str">
        <f t="shared" si="103"/>
        <v/>
      </c>
      <c r="Z321" s="43" t="str">
        <f t="shared" si="104"/>
        <v/>
      </c>
      <c r="AA321" s="43" t="str">
        <f t="shared" si="105"/>
        <v/>
      </c>
    </row>
    <row r="322" spans="1:27" x14ac:dyDescent="0.25">
      <c r="A322">
        <f>ROW()</f>
        <v>322</v>
      </c>
      <c r="B322" s="8"/>
      <c r="C322" s="13"/>
      <c r="D322" s="8"/>
      <c r="E322" s="9"/>
      <c r="F322" s="9"/>
      <c r="G322" s="19" t="str">
        <f t="shared" si="89"/>
        <v/>
      </c>
      <c r="H322" t="str">
        <f t="shared" si="90"/>
        <v/>
      </c>
      <c r="I322" t="str">
        <f t="shared" si="85"/>
        <v/>
      </c>
      <c r="J322" t="str">
        <f t="shared" si="86"/>
        <v/>
      </c>
      <c r="K322" t="str">
        <f t="shared" si="91"/>
        <v/>
      </c>
      <c r="L322" t="str">
        <f t="shared" si="87"/>
        <v/>
      </c>
      <c r="M322" t="str">
        <f t="shared" si="92"/>
        <v/>
      </c>
      <c r="N322" t="str">
        <f t="shared" si="93"/>
        <v/>
      </c>
      <c r="O322" t="str">
        <f t="shared" si="94"/>
        <v/>
      </c>
      <c r="P322" t="str">
        <f t="shared" si="95"/>
        <v/>
      </c>
      <c r="Q322" t="str">
        <f t="shared" si="96"/>
        <v/>
      </c>
      <c r="R322" t="str">
        <f t="shared" si="97"/>
        <v/>
      </c>
      <c r="S322" t="str">
        <f t="shared" si="98"/>
        <v/>
      </c>
      <c r="T322" t="str">
        <f t="shared" si="88"/>
        <v/>
      </c>
      <c r="U322" t="str">
        <f t="shared" si="99"/>
        <v/>
      </c>
      <c r="V322" t="str">
        <f t="shared" si="100"/>
        <v/>
      </c>
      <c r="W322" t="str">
        <f t="shared" si="101"/>
        <v/>
      </c>
      <c r="X322" t="str">
        <f t="shared" si="102"/>
        <v/>
      </c>
      <c r="Y322" t="str">
        <f t="shared" si="103"/>
        <v/>
      </c>
      <c r="Z322" s="43" t="str">
        <f t="shared" si="104"/>
        <v/>
      </c>
      <c r="AA322" s="43" t="str">
        <f t="shared" si="105"/>
        <v/>
      </c>
    </row>
    <row r="323" spans="1:27" x14ac:dyDescent="0.25">
      <c r="A323">
        <f>ROW()</f>
        <v>323</v>
      </c>
      <c r="B323" s="10"/>
      <c r="C323" s="14"/>
      <c r="D323" s="10"/>
      <c r="E323" s="11"/>
      <c r="F323" s="11"/>
      <c r="G323" s="19" t="str">
        <f t="shared" si="89"/>
        <v/>
      </c>
      <c r="H323" t="str">
        <f t="shared" si="90"/>
        <v/>
      </c>
      <c r="I323" t="str">
        <f t="shared" si="85"/>
        <v/>
      </c>
      <c r="J323" t="str">
        <f t="shared" si="86"/>
        <v/>
      </c>
      <c r="K323" t="str">
        <f t="shared" si="91"/>
        <v/>
      </c>
      <c r="L323" t="str">
        <f t="shared" si="87"/>
        <v/>
      </c>
      <c r="M323" t="str">
        <f t="shared" si="92"/>
        <v/>
      </c>
      <c r="N323" t="str">
        <f t="shared" si="93"/>
        <v/>
      </c>
      <c r="O323" t="str">
        <f t="shared" si="94"/>
        <v/>
      </c>
      <c r="P323" t="str">
        <f t="shared" si="95"/>
        <v/>
      </c>
      <c r="Q323" t="str">
        <f t="shared" si="96"/>
        <v/>
      </c>
      <c r="R323" t="str">
        <f t="shared" si="97"/>
        <v/>
      </c>
      <c r="S323" t="str">
        <f t="shared" si="98"/>
        <v/>
      </c>
      <c r="T323" t="str">
        <f t="shared" si="88"/>
        <v/>
      </c>
      <c r="U323" t="str">
        <f t="shared" si="99"/>
        <v/>
      </c>
      <c r="V323" t="str">
        <f t="shared" si="100"/>
        <v/>
      </c>
      <c r="W323" t="str">
        <f t="shared" si="101"/>
        <v/>
      </c>
      <c r="X323" t="str">
        <f t="shared" si="102"/>
        <v/>
      </c>
      <c r="Y323" t="str">
        <f t="shared" si="103"/>
        <v/>
      </c>
      <c r="Z323" s="43" t="str">
        <f t="shared" si="104"/>
        <v/>
      </c>
      <c r="AA323" s="43" t="str">
        <f t="shared" si="105"/>
        <v/>
      </c>
    </row>
    <row r="324" spans="1:27" x14ac:dyDescent="0.25">
      <c r="A324">
        <f>ROW()</f>
        <v>324</v>
      </c>
      <c r="B324" s="8"/>
      <c r="C324" s="13"/>
      <c r="D324" s="8"/>
      <c r="E324" s="9"/>
      <c r="F324" s="9"/>
      <c r="G324" s="19" t="str">
        <f t="shared" si="89"/>
        <v/>
      </c>
      <c r="H324" t="str">
        <f t="shared" si="90"/>
        <v/>
      </c>
      <c r="I324" t="str">
        <f t="shared" si="85"/>
        <v/>
      </c>
      <c r="J324" t="str">
        <f t="shared" si="86"/>
        <v/>
      </c>
      <c r="K324" t="str">
        <f t="shared" si="91"/>
        <v/>
      </c>
      <c r="L324" t="str">
        <f t="shared" si="87"/>
        <v/>
      </c>
      <c r="M324" t="str">
        <f t="shared" si="92"/>
        <v/>
      </c>
      <c r="N324" t="str">
        <f t="shared" si="93"/>
        <v/>
      </c>
      <c r="O324" t="str">
        <f t="shared" si="94"/>
        <v/>
      </c>
      <c r="P324" t="str">
        <f t="shared" si="95"/>
        <v/>
      </c>
      <c r="Q324" t="str">
        <f t="shared" si="96"/>
        <v/>
      </c>
      <c r="R324" t="str">
        <f t="shared" si="97"/>
        <v/>
      </c>
      <c r="S324" t="str">
        <f t="shared" si="98"/>
        <v/>
      </c>
      <c r="T324" t="str">
        <f t="shared" si="88"/>
        <v/>
      </c>
      <c r="U324" t="str">
        <f t="shared" si="99"/>
        <v/>
      </c>
      <c r="V324" t="str">
        <f t="shared" si="100"/>
        <v/>
      </c>
      <c r="W324" t="str">
        <f t="shared" si="101"/>
        <v/>
      </c>
      <c r="X324" t="str">
        <f t="shared" si="102"/>
        <v/>
      </c>
      <c r="Y324" t="str">
        <f t="shared" si="103"/>
        <v/>
      </c>
      <c r="Z324" s="43" t="str">
        <f t="shared" si="104"/>
        <v/>
      </c>
      <c r="AA324" s="43" t="str">
        <f t="shared" si="105"/>
        <v/>
      </c>
    </row>
    <row r="325" spans="1:27" x14ac:dyDescent="0.25">
      <c r="A325">
        <f>ROW()</f>
        <v>325</v>
      </c>
      <c r="B325" s="10"/>
      <c r="C325" s="14"/>
      <c r="D325" s="10"/>
      <c r="E325" s="11"/>
      <c r="F325" s="11"/>
      <c r="G325" s="19" t="str">
        <f t="shared" si="89"/>
        <v/>
      </c>
      <c r="H325" t="str">
        <f t="shared" si="90"/>
        <v/>
      </c>
      <c r="I325" t="str">
        <f t="shared" si="85"/>
        <v/>
      </c>
      <c r="J325" t="str">
        <f t="shared" si="86"/>
        <v/>
      </c>
      <c r="K325" t="str">
        <f t="shared" si="91"/>
        <v/>
      </c>
      <c r="L325" t="str">
        <f t="shared" si="87"/>
        <v/>
      </c>
      <c r="M325" t="str">
        <f t="shared" si="92"/>
        <v/>
      </c>
      <c r="N325" t="str">
        <f t="shared" si="93"/>
        <v/>
      </c>
      <c r="O325" t="str">
        <f t="shared" si="94"/>
        <v/>
      </c>
      <c r="P325" t="str">
        <f t="shared" si="95"/>
        <v/>
      </c>
      <c r="Q325" t="str">
        <f t="shared" si="96"/>
        <v/>
      </c>
      <c r="R325" t="str">
        <f t="shared" si="97"/>
        <v/>
      </c>
      <c r="S325" t="str">
        <f t="shared" si="98"/>
        <v/>
      </c>
      <c r="T325" t="str">
        <f t="shared" si="88"/>
        <v/>
      </c>
      <c r="U325" t="str">
        <f t="shared" si="99"/>
        <v/>
      </c>
      <c r="V325" t="str">
        <f t="shared" si="100"/>
        <v/>
      </c>
      <c r="W325" t="str">
        <f t="shared" si="101"/>
        <v/>
      </c>
      <c r="X325" t="str">
        <f t="shared" si="102"/>
        <v/>
      </c>
      <c r="Y325" t="str">
        <f t="shared" si="103"/>
        <v/>
      </c>
      <c r="Z325" s="43" t="str">
        <f t="shared" si="104"/>
        <v/>
      </c>
      <c r="AA325" s="43" t="str">
        <f t="shared" si="105"/>
        <v/>
      </c>
    </row>
    <row r="326" spans="1:27" x14ac:dyDescent="0.25">
      <c r="A326">
        <f>ROW()</f>
        <v>326</v>
      </c>
      <c r="B326" s="8"/>
      <c r="C326" s="13"/>
      <c r="D326" s="8"/>
      <c r="E326" s="9"/>
      <c r="F326" s="9"/>
      <c r="G326" s="19" t="str">
        <f t="shared" si="89"/>
        <v/>
      </c>
      <c r="H326" t="str">
        <f t="shared" si="90"/>
        <v/>
      </c>
      <c r="I326" t="str">
        <f t="shared" si="85"/>
        <v/>
      </c>
      <c r="J326" t="str">
        <f t="shared" si="86"/>
        <v/>
      </c>
      <c r="K326" t="str">
        <f t="shared" si="91"/>
        <v/>
      </c>
      <c r="L326" t="str">
        <f t="shared" si="87"/>
        <v/>
      </c>
      <c r="M326" t="str">
        <f t="shared" si="92"/>
        <v/>
      </c>
      <c r="N326" t="str">
        <f t="shared" si="93"/>
        <v/>
      </c>
      <c r="O326" t="str">
        <f t="shared" si="94"/>
        <v/>
      </c>
      <c r="P326" t="str">
        <f t="shared" si="95"/>
        <v/>
      </c>
      <c r="Q326" t="str">
        <f t="shared" si="96"/>
        <v/>
      </c>
      <c r="R326" t="str">
        <f t="shared" si="97"/>
        <v/>
      </c>
      <c r="S326" t="str">
        <f t="shared" si="98"/>
        <v/>
      </c>
      <c r="T326" t="str">
        <f t="shared" si="88"/>
        <v/>
      </c>
      <c r="U326" t="str">
        <f t="shared" si="99"/>
        <v/>
      </c>
      <c r="V326" t="str">
        <f t="shared" si="100"/>
        <v/>
      </c>
      <c r="W326" t="str">
        <f t="shared" si="101"/>
        <v/>
      </c>
      <c r="X326" t="str">
        <f t="shared" si="102"/>
        <v/>
      </c>
      <c r="Y326" t="str">
        <f t="shared" si="103"/>
        <v/>
      </c>
      <c r="Z326" s="43" t="str">
        <f t="shared" si="104"/>
        <v/>
      </c>
      <c r="AA326" s="43" t="str">
        <f t="shared" si="105"/>
        <v/>
      </c>
    </row>
    <row r="327" spans="1:27" x14ac:dyDescent="0.25">
      <c r="A327">
        <f>ROW()</f>
        <v>327</v>
      </c>
      <c r="B327" s="10"/>
      <c r="C327" s="14"/>
      <c r="D327" s="10"/>
      <c r="E327" s="11"/>
      <c r="F327" s="11"/>
      <c r="G327" s="19" t="str">
        <f t="shared" si="89"/>
        <v/>
      </c>
      <c r="H327" t="str">
        <f t="shared" si="90"/>
        <v/>
      </c>
      <c r="I327" t="str">
        <f t="shared" si="85"/>
        <v/>
      </c>
      <c r="J327" t="str">
        <f t="shared" si="86"/>
        <v/>
      </c>
      <c r="K327" t="str">
        <f t="shared" si="91"/>
        <v/>
      </c>
      <c r="L327" t="str">
        <f t="shared" si="87"/>
        <v/>
      </c>
      <c r="M327" t="str">
        <f t="shared" si="92"/>
        <v/>
      </c>
      <c r="N327" t="str">
        <f t="shared" si="93"/>
        <v/>
      </c>
      <c r="O327" t="str">
        <f t="shared" si="94"/>
        <v/>
      </c>
      <c r="P327" t="str">
        <f t="shared" si="95"/>
        <v/>
      </c>
      <c r="Q327" t="str">
        <f t="shared" si="96"/>
        <v/>
      </c>
      <c r="R327" t="str">
        <f t="shared" si="97"/>
        <v/>
      </c>
      <c r="S327" t="str">
        <f t="shared" si="98"/>
        <v/>
      </c>
      <c r="T327" t="str">
        <f t="shared" si="88"/>
        <v/>
      </c>
      <c r="U327" t="str">
        <f t="shared" si="99"/>
        <v/>
      </c>
      <c r="V327" t="str">
        <f t="shared" si="100"/>
        <v/>
      </c>
      <c r="W327" t="str">
        <f t="shared" si="101"/>
        <v/>
      </c>
      <c r="X327" t="str">
        <f t="shared" si="102"/>
        <v/>
      </c>
      <c r="Y327" t="str">
        <f t="shared" si="103"/>
        <v/>
      </c>
      <c r="Z327" s="43" t="str">
        <f t="shared" si="104"/>
        <v/>
      </c>
      <c r="AA327" s="43" t="str">
        <f t="shared" si="105"/>
        <v/>
      </c>
    </row>
    <row r="328" spans="1:27" x14ac:dyDescent="0.25">
      <c r="A328">
        <f>ROW()</f>
        <v>328</v>
      </c>
      <c r="B328" s="8"/>
      <c r="C328" s="13"/>
      <c r="D328" s="8"/>
      <c r="E328" s="9"/>
      <c r="F328" s="9"/>
      <c r="G328" s="19" t="str">
        <f t="shared" si="89"/>
        <v/>
      </c>
      <c r="H328" t="str">
        <f t="shared" si="90"/>
        <v/>
      </c>
      <c r="I328" t="str">
        <f t="shared" ref="I328:I391" si="106">IF(AND(VLOOKUP(ROW(),A:F,2,0) &amp; VLOOKUP(ROW(),A:F,4,0) &lt;&gt; "17309729",VLOOKUP(ROW(),A:F,2,0) &amp; VLOOKUP(ROW(),A:F,4,0) &lt;&gt;"53309729"),"",IF($I$6=TRUE,"","The sum of GL 1730.9729 must equal the sum of GL 5330.9729. "))</f>
        <v/>
      </c>
      <c r="J328" t="str">
        <f t="shared" ref="J328:J391" si="107">IF(AND(VLOOKUP(ROW(),A:F,2,0) &amp; VLOOKUP(ROW(),A:F,4,0) &lt;&gt; "17300602",VLOOKUP(ROW(),A:F,2,0) &amp; VLOOKUP(ROW(),A:F,4,0) &lt;&gt;"53300602"),"",IF($J$6=TRUE,"","The sum of GL 1730.0602 must equal the sum of GL 5330.0602. "))</f>
        <v/>
      </c>
      <c r="K328" t="str">
        <f t="shared" si="91"/>
        <v/>
      </c>
      <c r="L328" t="str">
        <f t="shared" ref="L328:L391" si="108">IF(AND(VLOOKUP(ROW(),A:F,2,0) &lt;&gt; "2170",VLOOKUP(ROW(),A:F,2,0) &lt;&gt;"5370"),"",IF($L$6=TRUE,"","The sum of GL 2170 must equal the sum of GL 5370. "))</f>
        <v/>
      </c>
      <c r="M328" t="str">
        <f t="shared" si="92"/>
        <v/>
      </c>
      <c r="N328" t="str">
        <f t="shared" si="93"/>
        <v/>
      </c>
      <c r="O328" t="str">
        <f t="shared" si="94"/>
        <v/>
      </c>
      <c r="P328" t="str">
        <f t="shared" si="95"/>
        <v/>
      </c>
      <c r="Q328" t="str">
        <f t="shared" si="96"/>
        <v/>
      </c>
      <c r="R328" t="str">
        <f t="shared" si="97"/>
        <v/>
      </c>
      <c r="S328" t="str">
        <f t="shared" si="98"/>
        <v/>
      </c>
      <c r="T328" t="str">
        <f t="shared" ref="T328:T391" si="109">IF(OR(VLOOKUP(ROW(),A:F,2,0)="1390",VLOOKUP(ROW(),A:F,2,0)="1600"),IF(AND(LEN(VLOOKUP(ROW(),A:F,4,0))=5,LEFT(VLOOKUP(ROW(),A:F,4,0),1)="0"),"","1390 and 1600 subsidiaries must be 5 digits starting with a 0. "),"")</f>
        <v/>
      </c>
      <c r="U328" t="str">
        <f t="shared" si="99"/>
        <v/>
      </c>
      <c r="V328" t="str">
        <f t="shared" si="100"/>
        <v/>
      </c>
      <c r="W328" t="str">
        <f t="shared" si="101"/>
        <v/>
      </c>
      <c r="X328" t="str">
        <f t="shared" si="102"/>
        <v/>
      </c>
      <c r="Y328" t="str">
        <f t="shared" si="103"/>
        <v/>
      </c>
      <c r="Z328" s="43" t="str">
        <f t="shared" si="104"/>
        <v/>
      </c>
      <c r="AA328" s="43" t="str">
        <f t="shared" si="105"/>
        <v/>
      </c>
    </row>
    <row r="329" spans="1:27" x14ac:dyDescent="0.25">
      <c r="A329">
        <f>ROW()</f>
        <v>329</v>
      </c>
      <c r="B329" s="10"/>
      <c r="C329" s="14"/>
      <c r="D329" s="10"/>
      <c r="E329" s="11"/>
      <c r="F329" s="11"/>
      <c r="G329" s="19" t="str">
        <f t="shared" ref="G329:G392" si="110">IF(ISERROR(S329),"",S329)&amp;IF(ISERROR(T329),"",T329)&amp;IF(ISERROR(U329),"",U329)&amp;IF(ISERROR(V329),"",V329)&amp;IF(ISERROR(W329),"",W329)&amp;IF(ISERROR(X329),"",X329)&amp;IF(ISERROR(Q329),"",Q329)&amp;IF(ISERROR(R329),"",R329)&amp;IF(ISERROR(P329),"",P329)&amp;IF(ISERROR(O329),"",O329)&amp;IF(ISERROR(N329),"",N329)&amp;IF(ISERROR(M329),"",M329)&amp;IF(ISERROR(L329),"",L329)&amp;IF(ISERROR(K329),"",K329)&amp;IF(ISERROR(J329),"",J329)&amp;IF(ISERROR(I329),"",I329)&amp;IF(ISERROR(H329),"",H329)&amp;IF(ISERROR(Y329),"",Y329)&amp;IF(ISERROR(Z329),"",Z329)&amp;IF(ISERROR(AA329),"",AA329)</f>
        <v/>
      </c>
      <c r="H329" t="str">
        <f t="shared" ref="H329:H392" si="111">IF(AND(VLOOKUP(ROW(),A:F,2,0) &lt;&gt; "1741",VLOOKUP(ROW(),A:F,2,0) &lt;&gt;"1742",VLOOKUP(ROW(),A:F,2,0) &lt;&gt; "1749",VLOOKUP(ROW(),A:F,2,0) &lt;&gt;"1750",VLOOKUP(ROW(),A:F,2,0) &amp;VLOOKUP(ROW(),A:F,4,0)&lt;&gt;"5335"),"",IF($H$6=TRUE,"","GL 1741+1742+1749+1750-5330 must = 0. "))</f>
        <v/>
      </c>
      <c r="I329" t="str">
        <f t="shared" si="106"/>
        <v/>
      </c>
      <c r="J329" t="str">
        <f t="shared" si="107"/>
        <v/>
      </c>
      <c r="K329" t="str">
        <f t="shared" ref="K329:K392" si="112">IF(AND(VLOOKUP(ROW(),A:F,2,0) &lt;&gt; "2500",VLOOKUP(ROW(),A:F,2,0) &lt;&gt;"4050"),"",IF($K$6=TRUE,"","The sum of GL 2500 must equal the sum of GL 4050"))</f>
        <v/>
      </c>
      <c r="L329" t="str">
        <f t="shared" si="108"/>
        <v/>
      </c>
      <c r="M329" t="str">
        <f t="shared" ref="M329:M392" si="113">IF(VLOOKUP(ROW(),A:F,2,0)="","",IF(AND(ISNUMBER(VALUE(VLOOKUP(ROW(),A:F,2,0)))=TRUE,LEN(VLOOKUP(ROW(),A:F,2,0))=4),"","GL is " &amp; LEN(VLOOKUP(ROW(),A:F,2,0)) &amp; " digits long. GL must be a 4 digit number. If it appears to be 4 digits, check for hidden characters."))</f>
        <v/>
      </c>
      <c r="N329" t="str">
        <f t="shared" ref="N329:N392" si="114">IF($C$4&lt;&gt;"0890","",IF(OR(AND(VLOOKUP(ROW(),A:F,2,0)="5530",VLOOKUP(ROW(),A:F,5,0) + VLOOKUP(ROW(),A:F,6,0)&gt;1),AND(VLOOKUP(ROW(),A:F,2,0)="5570",VLOOKUP(ROW(),A:F,5,0) + VLOOKUP(ROW(),A:F,6,0)&gt;1)),"GL 5530 and 5570 must be 0 for fund 0890. ",""))</f>
        <v/>
      </c>
      <c r="O329" t="str">
        <f t="shared" ref="O329:O392" si="115">IF(OR(VLOOKUP(ROW(),A:F,2,0)="3400",VLOOKUP(ROW(),A:F,2,0)="3500"),"GL 3400 and 3500 are not allowed. Must use lowest level. ","")</f>
        <v/>
      </c>
      <c r="P329" t="str">
        <f t="shared" ref="P329:P392" si="116">IF(AND(VLOOKUP(ROW(),A:F,2,0)="2125",VLOOKUP(ROW(),A:F,5,0)+VLOOKUP(ROW(),A:F,6,0)&gt;0),"GL 2125 must equal 0. ","")</f>
        <v/>
      </c>
      <c r="Q329" t="str">
        <f t="shared" ref="Q329:Q392" si="117">IF(AND(OR(VLOOKUP(ROW(),A:F,2,0)="1110",VLOOKUP(ROW(),A:F,2,0)="1130",VLOOKUP(ROW(),A:F,2,0)="1190",VLOOKUP(ROW(),A:F,2,0)="1210"),VLOOKUP(ROW(),A:F,6,0)&lt;&gt;""),"GL " &amp; VLOOKUP(ROW(),A:F,2,0) &amp; " must be a debit value. ","")</f>
        <v/>
      </c>
      <c r="R329" t="str">
        <f t="shared" ref="R329:R392" si="118">IF(AND(OR(VLOOKUP(ROW(),A:F,2,0)="1390",VLOOKUP(ROW(),A:F,2,0)="1600"),VLOOKUP(ROW(),A:F,5,0)&lt;&gt;""),"GL " &amp; VLOOKUP(ROW(),A:F,2,0) &amp; " must be a credit value. ","")</f>
        <v/>
      </c>
      <c r="S329" t="str">
        <f t="shared" ref="S329:S392" si="119">IF(OR(VLOOKUP(ROW(),A:F,5,0)&lt;0,VLOOKUP(ROW(),A:F,6,0)&lt;0),"Debit and Credit must be a positive value. ","")</f>
        <v/>
      </c>
      <c r="T329" t="str">
        <f t="shared" si="109"/>
        <v/>
      </c>
      <c r="U329" t="str">
        <f t="shared" ref="U329:U392" si="120">IF(OR(VLOOKUP(ROW(),A:F,2,0)="1410",VLOOKUP(ROW(),A:F,2,0)="1420",VLOOKUP(ROW(),A:F,2,0)="3114",VLOOKUP(ROW(),A:F,2,0)="3115"),IF(LEN(VLOOKUP(ROW(),A:F,4,0))=4,"","4 digit subsidiary required. "),"")</f>
        <v/>
      </c>
      <c r="V329" t="str">
        <f t="shared" ref="V329:V392" si="121">IF(ISERROR(AND(ROUND(VLOOKUP(ROW(),A:F,5,0),2)=VLOOKUP(ROW(),A:F,5,0),ROUND(VLOOKUP(ROW(),A:F,6,0),2)=VLOOKUP(ROW(),A:F,6,0))),"",IF(AND(ROUND(VLOOKUP(ROW(),A:F,5,0),2)=VLOOKUP(ROW(),A:F,5,0),ROUND(VLOOKUP(ROW(),A:F,6,0),2)=VLOOKUP(ROW(),A:F,6,0)),"","Decimal place is larger than 2 digits. "))</f>
        <v/>
      </c>
      <c r="W329" t="str">
        <f t="shared" ref="W329:W392" si="122">IF(VLOOKUP(ROW(),A:F,5,0) = "","", IF(ISNUMBER(VLOOKUP(ROW(),A:F,5,0))=TRUE,"","Debit must be a numeric value. "))</f>
        <v/>
      </c>
      <c r="X329" t="str">
        <f t="shared" ref="X329:X392" si="123">IF(VLOOKUP(ROW(),A:F,6,0) = "","", IF(ISNUMBER(VLOOKUP(ROW(),A:F,6,0))=TRUE,"","Credit must be a numeric value. "))</f>
        <v/>
      </c>
      <c r="Y329" t="str">
        <f t="shared" ref="Y329:Y392" si="124">IF(AND(VLOOKUP(ROW(),A:F,2,0)&lt;&gt;"1600",VLOOKUP(ROW(),A:F,2,0)&lt;&gt;"1390"),"",IF(LEN(VLOOKUP(ROW(),A:F,4,0))&lt;&gt;5,"",IF(SUMIFS(F:F,B:B,"1600",D:D,VLOOKUP(ROW(),A:F,4,0)) + SUMIFS(F:F,B:B,"1390",D:D,VLOOKUP(ROW(),A:F,4,0))&gt; SUMIFS(E:E,B:B,RIGHT(VLOOKUP(ROW(),A:F,4,0),4)),"GL 1600 and 1390 must not exceed the accrued amount of the related receivable. ","")))</f>
        <v/>
      </c>
      <c r="Z329" s="43" t="str">
        <f t="shared" si="104"/>
        <v/>
      </c>
      <c r="AA329" s="43" t="str">
        <f t="shared" si="105"/>
        <v/>
      </c>
    </row>
    <row r="330" spans="1:27" x14ac:dyDescent="0.25">
      <c r="A330">
        <f>ROW()</f>
        <v>330</v>
      </c>
      <c r="B330" s="8"/>
      <c r="C330" s="13"/>
      <c r="D330" s="8"/>
      <c r="E330" s="9"/>
      <c r="F330" s="9"/>
      <c r="G330" s="19" t="str">
        <f t="shared" si="110"/>
        <v/>
      </c>
      <c r="H330" t="str">
        <f t="shared" si="111"/>
        <v/>
      </c>
      <c r="I330" t="str">
        <f t="shared" si="106"/>
        <v/>
      </c>
      <c r="J330" t="str">
        <f t="shared" si="107"/>
        <v/>
      </c>
      <c r="K330" t="str">
        <f t="shared" si="112"/>
        <v/>
      </c>
      <c r="L330" t="str">
        <f t="shared" si="108"/>
        <v/>
      </c>
      <c r="M330" t="str">
        <f t="shared" si="113"/>
        <v/>
      </c>
      <c r="N330" t="str">
        <f t="shared" si="114"/>
        <v/>
      </c>
      <c r="O330" t="str">
        <f t="shared" si="115"/>
        <v/>
      </c>
      <c r="P330" t="str">
        <f t="shared" si="116"/>
        <v/>
      </c>
      <c r="Q330" t="str">
        <f t="shared" si="117"/>
        <v/>
      </c>
      <c r="R330" t="str">
        <f t="shared" si="118"/>
        <v/>
      </c>
      <c r="S330" t="str">
        <f t="shared" si="119"/>
        <v/>
      </c>
      <c r="T330" t="str">
        <f t="shared" si="109"/>
        <v/>
      </c>
      <c r="U330" t="str">
        <f t="shared" si="120"/>
        <v/>
      </c>
      <c r="V330" t="str">
        <f t="shared" si="121"/>
        <v/>
      </c>
      <c r="W330" t="str">
        <f t="shared" si="122"/>
        <v/>
      </c>
      <c r="X330" t="str">
        <f t="shared" si="123"/>
        <v/>
      </c>
      <c r="Y330" t="str">
        <f t="shared" si="124"/>
        <v/>
      </c>
      <c r="Z330" s="43" t="str">
        <f t="shared" ref="Z330:Z393" si="125">IF(AND(OR(VLOOKUP(ROW(),A:F,2,0)="1410",VLOOKUP(ROW(),A:F,2,0)="3114"),OR(VLOOKUP(ROW(),A:F,5,0)&gt;0,VLOOKUP(ROW(),A:F,6,0)&gt;0)),IF(VLOOKUP(ROW(),A:F,4,0)=$C$4,"Subsidiary must be another fund number.  ",""),"")</f>
        <v/>
      </c>
      <c r="AA330" s="43" t="str">
        <f t="shared" ref="AA330:AA393" si="126">IF(AND(OR(VLOOKUP(ROW(),A:F,2,0)="1420",VLOOKUP(ROW(),A:F,2,0)="3115"),OR(VLOOKUP(ROW(),A:F,5,0)&gt;0,VLOOKUP(ROW(),A:F,6,0)&gt;0)),IF(VLOOKUP(ROW(),A:F,4,0)=$C$4,"Subsidiary must be agency number. ",""),"")</f>
        <v/>
      </c>
    </row>
    <row r="331" spans="1:27" x14ac:dyDescent="0.25">
      <c r="A331">
        <f>ROW()</f>
        <v>331</v>
      </c>
      <c r="B331" s="10"/>
      <c r="C331" s="14"/>
      <c r="D331" s="10"/>
      <c r="E331" s="11"/>
      <c r="F331" s="11"/>
      <c r="G331" s="19" t="str">
        <f t="shared" si="110"/>
        <v/>
      </c>
      <c r="H331" t="str">
        <f t="shared" si="111"/>
        <v/>
      </c>
      <c r="I331" t="str">
        <f t="shared" si="106"/>
        <v/>
      </c>
      <c r="J331" t="str">
        <f t="shared" si="107"/>
        <v/>
      </c>
      <c r="K331" t="str">
        <f t="shared" si="112"/>
        <v/>
      </c>
      <c r="L331" t="str">
        <f t="shared" si="108"/>
        <v/>
      </c>
      <c r="M331" t="str">
        <f t="shared" si="113"/>
        <v/>
      </c>
      <c r="N331" t="str">
        <f t="shared" si="114"/>
        <v/>
      </c>
      <c r="O331" t="str">
        <f t="shared" si="115"/>
        <v/>
      </c>
      <c r="P331" t="str">
        <f t="shared" si="116"/>
        <v/>
      </c>
      <c r="Q331" t="str">
        <f t="shared" si="117"/>
        <v/>
      </c>
      <c r="R331" t="str">
        <f t="shared" si="118"/>
        <v/>
      </c>
      <c r="S331" t="str">
        <f t="shared" si="119"/>
        <v/>
      </c>
      <c r="T331" t="str">
        <f t="shared" si="109"/>
        <v/>
      </c>
      <c r="U331" t="str">
        <f t="shared" si="120"/>
        <v/>
      </c>
      <c r="V331" t="str">
        <f t="shared" si="121"/>
        <v/>
      </c>
      <c r="W331" t="str">
        <f t="shared" si="122"/>
        <v/>
      </c>
      <c r="X331" t="str">
        <f t="shared" si="123"/>
        <v/>
      </c>
      <c r="Y331" t="str">
        <f t="shared" si="124"/>
        <v/>
      </c>
      <c r="Z331" s="43" t="str">
        <f t="shared" si="125"/>
        <v/>
      </c>
      <c r="AA331" s="43" t="str">
        <f t="shared" si="126"/>
        <v/>
      </c>
    </row>
    <row r="332" spans="1:27" x14ac:dyDescent="0.25">
      <c r="A332">
        <f>ROW()</f>
        <v>332</v>
      </c>
      <c r="B332" s="8"/>
      <c r="C332" s="13"/>
      <c r="D332" s="8"/>
      <c r="E332" s="9"/>
      <c r="F332" s="9"/>
      <c r="G332" s="19" t="str">
        <f t="shared" si="110"/>
        <v/>
      </c>
      <c r="H332" t="str">
        <f t="shared" si="111"/>
        <v/>
      </c>
      <c r="I332" t="str">
        <f t="shared" si="106"/>
        <v/>
      </c>
      <c r="J332" t="str">
        <f t="shared" si="107"/>
        <v/>
      </c>
      <c r="K332" t="str">
        <f t="shared" si="112"/>
        <v/>
      </c>
      <c r="L332" t="str">
        <f t="shared" si="108"/>
        <v/>
      </c>
      <c r="M332" t="str">
        <f t="shared" si="113"/>
        <v/>
      </c>
      <c r="N332" t="str">
        <f t="shared" si="114"/>
        <v/>
      </c>
      <c r="O332" t="str">
        <f t="shared" si="115"/>
        <v/>
      </c>
      <c r="P332" t="str">
        <f t="shared" si="116"/>
        <v/>
      </c>
      <c r="Q332" t="str">
        <f t="shared" si="117"/>
        <v/>
      </c>
      <c r="R332" t="str">
        <f t="shared" si="118"/>
        <v/>
      </c>
      <c r="S332" t="str">
        <f t="shared" si="119"/>
        <v/>
      </c>
      <c r="T332" t="str">
        <f t="shared" si="109"/>
        <v/>
      </c>
      <c r="U332" t="str">
        <f t="shared" si="120"/>
        <v/>
      </c>
      <c r="V332" t="str">
        <f t="shared" si="121"/>
        <v/>
      </c>
      <c r="W332" t="str">
        <f t="shared" si="122"/>
        <v/>
      </c>
      <c r="X332" t="str">
        <f t="shared" si="123"/>
        <v/>
      </c>
      <c r="Y332" t="str">
        <f t="shared" si="124"/>
        <v/>
      </c>
      <c r="Z332" s="43" t="str">
        <f t="shared" si="125"/>
        <v/>
      </c>
      <c r="AA332" s="43" t="str">
        <f t="shared" si="126"/>
        <v/>
      </c>
    </row>
    <row r="333" spans="1:27" x14ac:dyDescent="0.25">
      <c r="A333">
        <f>ROW()</f>
        <v>333</v>
      </c>
      <c r="B333" s="10"/>
      <c r="C333" s="14"/>
      <c r="D333" s="10"/>
      <c r="E333" s="11"/>
      <c r="F333" s="11"/>
      <c r="G333" s="19" t="str">
        <f t="shared" si="110"/>
        <v/>
      </c>
      <c r="H333" t="str">
        <f t="shared" si="111"/>
        <v/>
      </c>
      <c r="I333" t="str">
        <f t="shared" si="106"/>
        <v/>
      </c>
      <c r="J333" t="str">
        <f t="shared" si="107"/>
        <v/>
      </c>
      <c r="K333" t="str">
        <f t="shared" si="112"/>
        <v/>
      </c>
      <c r="L333" t="str">
        <f t="shared" si="108"/>
        <v/>
      </c>
      <c r="M333" t="str">
        <f t="shared" si="113"/>
        <v/>
      </c>
      <c r="N333" t="str">
        <f t="shared" si="114"/>
        <v/>
      </c>
      <c r="O333" t="str">
        <f t="shared" si="115"/>
        <v/>
      </c>
      <c r="P333" t="str">
        <f t="shared" si="116"/>
        <v/>
      </c>
      <c r="Q333" t="str">
        <f t="shared" si="117"/>
        <v/>
      </c>
      <c r="R333" t="str">
        <f t="shared" si="118"/>
        <v/>
      </c>
      <c r="S333" t="str">
        <f t="shared" si="119"/>
        <v/>
      </c>
      <c r="T333" t="str">
        <f t="shared" si="109"/>
        <v/>
      </c>
      <c r="U333" t="str">
        <f t="shared" si="120"/>
        <v/>
      </c>
      <c r="V333" t="str">
        <f t="shared" si="121"/>
        <v/>
      </c>
      <c r="W333" t="str">
        <f t="shared" si="122"/>
        <v/>
      </c>
      <c r="X333" t="str">
        <f t="shared" si="123"/>
        <v/>
      </c>
      <c r="Y333" t="str">
        <f t="shared" si="124"/>
        <v/>
      </c>
      <c r="Z333" s="43" t="str">
        <f t="shared" si="125"/>
        <v/>
      </c>
      <c r="AA333" s="43" t="str">
        <f t="shared" si="126"/>
        <v/>
      </c>
    </row>
    <row r="334" spans="1:27" x14ac:dyDescent="0.25">
      <c r="A334">
        <f>ROW()</f>
        <v>334</v>
      </c>
      <c r="B334" s="8"/>
      <c r="C334" s="13"/>
      <c r="D334" s="8"/>
      <c r="E334" s="9"/>
      <c r="F334" s="9"/>
      <c r="G334" s="19" t="str">
        <f t="shared" si="110"/>
        <v/>
      </c>
      <c r="H334" t="str">
        <f t="shared" si="111"/>
        <v/>
      </c>
      <c r="I334" t="str">
        <f t="shared" si="106"/>
        <v/>
      </c>
      <c r="J334" t="str">
        <f t="shared" si="107"/>
        <v/>
      </c>
      <c r="K334" t="str">
        <f t="shared" si="112"/>
        <v/>
      </c>
      <c r="L334" t="str">
        <f t="shared" si="108"/>
        <v/>
      </c>
      <c r="M334" t="str">
        <f t="shared" si="113"/>
        <v/>
      </c>
      <c r="N334" t="str">
        <f t="shared" si="114"/>
        <v/>
      </c>
      <c r="O334" t="str">
        <f t="shared" si="115"/>
        <v/>
      </c>
      <c r="P334" t="str">
        <f t="shared" si="116"/>
        <v/>
      </c>
      <c r="Q334" t="str">
        <f t="shared" si="117"/>
        <v/>
      </c>
      <c r="R334" t="str">
        <f t="shared" si="118"/>
        <v/>
      </c>
      <c r="S334" t="str">
        <f t="shared" si="119"/>
        <v/>
      </c>
      <c r="T334" t="str">
        <f t="shared" si="109"/>
        <v/>
      </c>
      <c r="U334" t="str">
        <f t="shared" si="120"/>
        <v/>
      </c>
      <c r="V334" t="str">
        <f t="shared" si="121"/>
        <v/>
      </c>
      <c r="W334" t="str">
        <f t="shared" si="122"/>
        <v/>
      </c>
      <c r="X334" t="str">
        <f t="shared" si="123"/>
        <v/>
      </c>
      <c r="Y334" t="str">
        <f t="shared" si="124"/>
        <v/>
      </c>
      <c r="Z334" s="43" t="str">
        <f t="shared" si="125"/>
        <v/>
      </c>
      <c r="AA334" s="43" t="str">
        <f t="shared" si="126"/>
        <v/>
      </c>
    </row>
    <row r="335" spans="1:27" x14ac:dyDescent="0.25">
      <c r="A335">
        <f>ROW()</f>
        <v>335</v>
      </c>
      <c r="B335" s="10"/>
      <c r="C335" s="14"/>
      <c r="D335" s="10"/>
      <c r="E335" s="11"/>
      <c r="F335" s="11"/>
      <c r="G335" s="19" t="str">
        <f t="shared" si="110"/>
        <v/>
      </c>
      <c r="H335" t="str">
        <f t="shared" si="111"/>
        <v/>
      </c>
      <c r="I335" t="str">
        <f t="shared" si="106"/>
        <v/>
      </c>
      <c r="J335" t="str">
        <f t="shared" si="107"/>
        <v/>
      </c>
      <c r="K335" t="str">
        <f t="shared" si="112"/>
        <v/>
      </c>
      <c r="L335" t="str">
        <f t="shared" si="108"/>
        <v/>
      </c>
      <c r="M335" t="str">
        <f t="shared" si="113"/>
        <v/>
      </c>
      <c r="N335" t="str">
        <f t="shared" si="114"/>
        <v/>
      </c>
      <c r="O335" t="str">
        <f t="shared" si="115"/>
        <v/>
      </c>
      <c r="P335" t="str">
        <f t="shared" si="116"/>
        <v/>
      </c>
      <c r="Q335" t="str">
        <f t="shared" si="117"/>
        <v/>
      </c>
      <c r="R335" t="str">
        <f t="shared" si="118"/>
        <v/>
      </c>
      <c r="S335" t="str">
        <f t="shared" si="119"/>
        <v/>
      </c>
      <c r="T335" t="str">
        <f t="shared" si="109"/>
        <v/>
      </c>
      <c r="U335" t="str">
        <f t="shared" si="120"/>
        <v/>
      </c>
      <c r="V335" t="str">
        <f t="shared" si="121"/>
        <v/>
      </c>
      <c r="W335" t="str">
        <f t="shared" si="122"/>
        <v/>
      </c>
      <c r="X335" t="str">
        <f t="shared" si="123"/>
        <v/>
      </c>
      <c r="Y335" t="str">
        <f t="shared" si="124"/>
        <v/>
      </c>
      <c r="Z335" s="43" t="str">
        <f t="shared" si="125"/>
        <v/>
      </c>
      <c r="AA335" s="43" t="str">
        <f t="shared" si="126"/>
        <v/>
      </c>
    </row>
    <row r="336" spans="1:27" x14ac:dyDescent="0.25">
      <c r="A336">
        <f>ROW()</f>
        <v>336</v>
      </c>
      <c r="B336" s="8"/>
      <c r="C336" s="13"/>
      <c r="D336" s="8"/>
      <c r="E336" s="9"/>
      <c r="F336" s="9"/>
      <c r="G336" s="19" t="str">
        <f t="shared" si="110"/>
        <v/>
      </c>
      <c r="H336" t="str">
        <f t="shared" si="111"/>
        <v/>
      </c>
      <c r="I336" t="str">
        <f t="shared" si="106"/>
        <v/>
      </c>
      <c r="J336" t="str">
        <f t="shared" si="107"/>
        <v/>
      </c>
      <c r="K336" t="str">
        <f t="shared" si="112"/>
        <v/>
      </c>
      <c r="L336" t="str">
        <f t="shared" si="108"/>
        <v/>
      </c>
      <c r="M336" t="str">
        <f t="shared" si="113"/>
        <v/>
      </c>
      <c r="N336" t="str">
        <f t="shared" si="114"/>
        <v/>
      </c>
      <c r="O336" t="str">
        <f t="shared" si="115"/>
        <v/>
      </c>
      <c r="P336" t="str">
        <f t="shared" si="116"/>
        <v/>
      </c>
      <c r="Q336" t="str">
        <f t="shared" si="117"/>
        <v/>
      </c>
      <c r="R336" t="str">
        <f t="shared" si="118"/>
        <v/>
      </c>
      <c r="S336" t="str">
        <f t="shared" si="119"/>
        <v/>
      </c>
      <c r="T336" t="str">
        <f t="shared" si="109"/>
        <v/>
      </c>
      <c r="U336" t="str">
        <f t="shared" si="120"/>
        <v/>
      </c>
      <c r="V336" t="str">
        <f t="shared" si="121"/>
        <v/>
      </c>
      <c r="W336" t="str">
        <f t="shared" si="122"/>
        <v/>
      </c>
      <c r="X336" t="str">
        <f t="shared" si="123"/>
        <v/>
      </c>
      <c r="Y336" t="str">
        <f t="shared" si="124"/>
        <v/>
      </c>
      <c r="Z336" s="43" t="str">
        <f t="shared" si="125"/>
        <v/>
      </c>
      <c r="AA336" s="43" t="str">
        <f t="shared" si="126"/>
        <v/>
      </c>
    </row>
    <row r="337" spans="1:27" x14ac:dyDescent="0.25">
      <c r="A337">
        <f>ROW()</f>
        <v>337</v>
      </c>
      <c r="B337" s="10"/>
      <c r="C337" s="14"/>
      <c r="D337" s="10"/>
      <c r="E337" s="11"/>
      <c r="F337" s="11"/>
      <c r="G337" s="19" t="str">
        <f t="shared" si="110"/>
        <v/>
      </c>
      <c r="H337" t="str">
        <f t="shared" si="111"/>
        <v/>
      </c>
      <c r="I337" t="str">
        <f t="shared" si="106"/>
        <v/>
      </c>
      <c r="J337" t="str">
        <f t="shared" si="107"/>
        <v/>
      </c>
      <c r="K337" t="str">
        <f t="shared" si="112"/>
        <v/>
      </c>
      <c r="L337" t="str">
        <f t="shared" si="108"/>
        <v/>
      </c>
      <c r="M337" t="str">
        <f t="shared" si="113"/>
        <v/>
      </c>
      <c r="N337" t="str">
        <f t="shared" si="114"/>
        <v/>
      </c>
      <c r="O337" t="str">
        <f t="shared" si="115"/>
        <v/>
      </c>
      <c r="P337" t="str">
        <f t="shared" si="116"/>
        <v/>
      </c>
      <c r="Q337" t="str">
        <f t="shared" si="117"/>
        <v/>
      </c>
      <c r="R337" t="str">
        <f t="shared" si="118"/>
        <v/>
      </c>
      <c r="S337" t="str">
        <f t="shared" si="119"/>
        <v/>
      </c>
      <c r="T337" t="str">
        <f t="shared" si="109"/>
        <v/>
      </c>
      <c r="U337" t="str">
        <f t="shared" si="120"/>
        <v/>
      </c>
      <c r="V337" t="str">
        <f t="shared" si="121"/>
        <v/>
      </c>
      <c r="W337" t="str">
        <f t="shared" si="122"/>
        <v/>
      </c>
      <c r="X337" t="str">
        <f t="shared" si="123"/>
        <v/>
      </c>
      <c r="Y337" t="str">
        <f t="shared" si="124"/>
        <v/>
      </c>
      <c r="Z337" s="43" t="str">
        <f t="shared" si="125"/>
        <v/>
      </c>
      <c r="AA337" s="43" t="str">
        <f t="shared" si="126"/>
        <v/>
      </c>
    </row>
    <row r="338" spans="1:27" x14ac:dyDescent="0.25">
      <c r="A338">
        <f>ROW()</f>
        <v>338</v>
      </c>
      <c r="B338" s="8"/>
      <c r="C338" s="13"/>
      <c r="D338" s="8"/>
      <c r="E338" s="9"/>
      <c r="F338" s="9"/>
      <c r="G338" s="19" t="str">
        <f t="shared" si="110"/>
        <v/>
      </c>
      <c r="H338" t="str">
        <f t="shared" si="111"/>
        <v/>
      </c>
      <c r="I338" t="str">
        <f t="shared" si="106"/>
        <v/>
      </c>
      <c r="J338" t="str">
        <f t="shared" si="107"/>
        <v/>
      </c>
      <c r="K338" t="str">
        <f t="shared" si="112"/>
        <v/>
      </c>
      <c r="L338" t="str">
        <f t="shared" si="108"/>
        <v/>
      </c>
      <c r="M338" t="str">
        <f t="shared" si="113"/>
        <v/>
      </c>
      <c r="N338" t="str">
        <f t="shared" si="114"/>
        <v/>
      </c>
      <c r="O338" t="str">
        <f t="shared" si="115"/>
        <v/>
      </c>
      <c r="P338" t="str">
        <f t="shared" si="116"/>
        <v/>
      </c>
      <c r="Q338" t="str">
        <f t="shared" si="117"/>
        <v/>
      </c>
      <c r="R338" t="str">
        <f t="shared" si="118"/>
        <v/>
      </c>
      <c r="S338" t="str">
        <f t="shared" si="119"/>
        <v/>
      </c>
      <c r="T338" t="str">
        <f t="shared" si="109"/>
        <v/>
      </c>
      <c r="U338" t="str">
        <f t="shared" si="120"/>
        <v/>
      </c>
      <c r="V338" t="str">
        <f t="shared" si="121"/>
        <v/>
      </c>
      <c r="W338" t="str">
        <f t="shared" si="122"/>
        <v/>
      </c>
      <c r="X338" t="str">
        <f t="shared" si="123"/>
        <v/>
      </c>
      <c r="Y338" t="str">
        <f t="shared" si="124"/>
        <v/>
      </c>
      <c r="Z338" s="43" t="str">
        <f t="shared" si="125"/>
        <v/>
      </c>
      <c r="AA338" s="43" t="str">
        <f t="shared" si="126"/>
        <v/>
      </c>
    </row>
    <row r="339" spans="1:27" x14ac:dyDescent="0.25">
      <c r="A339">
        <f>ROW()</f>
        <v>339</v>
      </c>
      <c r="B339" s="10"/>
      <c r="C339" s="14"/>
      <c r="D339" s="10"/>
      <c r="E339" s="11"/>
      <c r="F339" s="11"/>
      <c r="G339" s="19" t="str">
        <f t="shared" si="110"/>
        <v/>
      </c>
      <c r="H339" t="str">
        <f t="shared" si="111"/>
        <v/>
      </c>
      <c r="I339" t="str">
        <f t="shared" si="106"/>
        <v/>
      </c>
      <c r="J339" t="str">
        <f t="shared" si="107"/>
        <v/>
      </c>
      <c r="K339" t="str">
        <f t="shared" si="112"/>
        <v/>
      </c>
      <c r="L339" t="str">
        <f t="shared" si="108"/>
        <v/>
      </c>
      <c r="M339" t="str">
        <f t="shared" si="113"/>
        <v/>
      </c>
      <c r="N339" t="str">
        <f t="shared" si="114"/>
        <v/>
      </c>
      <c r="O339" t="str">
        <f t="shared" si="115"/>
        <v/>
      </c>
      <c r="P339" t="str">
        <f t="shared" si="116"/>
        <v/>
      </c>
      <c r="Q339" t="str">
        <f t="shared" si="117"/>
        <v/>
      </c>
      <c r="R339" t="str">
        <f t="shared" si="118"/>
        <v/>
      </c>
      <c r="S339" t="str">
        <f t="shared" si="119"/>
        <v/>
      </c>
      <c r="T339" t="str">
        <f t="shared" si="109"/>
        <v/>
      </c>
      <c r="U339" t="str">
        <f t="shared" si="120"/>
        <v/>
      </c>
      <c r="V339" t="str">
        <f t="shared" si="121"/>
        <v/>
      </c>
      <c r="W339" t="str">
        <f t="shared" si="122"/>
        <v/>
      </c>
      <c r="X339" t="str">
        <f t="shared" si="123"/>
        <v/>
      </c>
      <c r="Y339" t="str">
        <f t="shared" si="124"/>
        <v/>
      </c>
      <c r="Z339" s="43" t="str">
        <f t="shared" si="125"/>
        <v/>
      </c>
      <c r="AA339" s="43" t="str">
        <f t="shared" si="126"/>
        <v/>
      </c>
    </row>
    <row r="340" spans="1:27" x14ac:dyDescent="0.25">
      <c r="A340">
        <f>ROW()</f>
        <v>340</v>
      </c>
      <c r="B340" s="8"/>
      <c r="C340" s="13"/>
      <c r="D340" s="8"/>
      <c r="E340" s="9"/>
      <c r="F340" s="9"/>
      <c r="G340" s="19" t="str">
        <f t="shared" si="110"/>
        <v/>
      </c>
      <c r="H340" t="str">
        <f t="shared" si="111"/>
        <v/>
      </c>
      <c r="I340" t="str">
        <f t="shared" si="106"/>
        <v/>
      </c>
      <c r="J340" t="str">
        <f t="shared" si="107"/>
        <v/>
      </c>
      <c r="K340" t="str">
        <f t="shared" si="112"/>
        <v/>
      </c>
      <c r="L340" t="str">
        <f t="shared" si="108"/>
        <v/>
      </c>
      <c r="M340" t="str">
        <f t="shared" si="113"/>
        <v/>
      </c>
      <c r="N340" t="str">
        <f t="shared" si="114"/>
        <v/>
      </c>
      <c r="O340" t="str">
        <f t="shared" si="115"/>
        <v/>
      </c>
      <c r="P340" t="str">
        <f t="shared" si="116"/>
        <v/>
      </c>
      <c r="Q340" t="str">
        <f t="shared" si="117"/>
        <v/>
      </c>
      <c r="R340" t="str">
        <f t="shared" si="118"/>
        <v/>
      </c>
      <c r="S340" t="str">
        <f t="shared" si="119"/>
        <v/>
      </c>
      <c r="T340" t="str">
        <f t="shared" si="109"/>
        <v/>
      </c>
      <c r="U340" t="str">
        <f t="shared" si="120"/>
        <v/>
      </c>
      <c r="V340" t="str">
        <f t="shared" si="121"/>
        <v/>
      </c>
      <c r="W340" t="str">
        <f t="shared" si="122"/>
        <v/>
      </c>
      <c r="X340" t="str">
        <f t="shared" si="123"/>
        <v/>
      </c>
      <c r="Y340" t="str">
        <f t="shared" si="124"/>
        <v/>
      </c>
      <c r="Z340" s="43" t="str">
        <f t="shared" si="125"/>
        <v/>
      </c>
      <c r="AA340" s="43" t="str">
        <f t="shared" si="126"/>
        <v/>
      </c>
    </row>
    <row r="341" spans="1:27" x14ac:dyDescent="0.25">
      <c r="A341">
        <f>ROW()</f>
        <v>341</v>
      </c>
      <c r="B341" s="10"/>
      <c r="C341" s="14"/>
      <c r="D341" s="10"/>
      <c r="E341" s="11"/>
      <c r="F341" s="11"/>
      <c r="G341" s="19" t="str">
        <f t="shared" si="110"/>
        <v/>
      </c>
      <c r="H341" t="str">
        <f t="shared" si="111"/>
        <v/>
      </c>
      <c r="I341" t="str">
        <f t="shared" si="106"/>
        <v/>
      </c>
      <c r="J341" t="str">
        <f t="shared" si="107"/>
        <v/>
      </c>
      <c r="K341" t="str">
        <f t="shared" si="112"/>
        <v/>
      </c>
      <c r="L341" t="str">
        <f t="shared" si="108"/>
        <v/>
      </c>
      <c r="M341" t="str">
        <f t="shared" si="113"/>
        <v/>
      </c>
      <c r="N341" t="str">
        <f t="shared" si="114"/>
        <v/>
      </c>
      <c r="O341" t="str">
        <f t="shared" si="115"/>
        <v/>
      </c>
      <c r="P341" t="str">
        <f t="shared" si="116"/>
        <v/>
      </c>
      <c r="Q341" t="str">
        <f t="shared" si="117"/>
        <v/>
      </c>
      <c r="R341" t="str">
        <f t="shared" si="118"/>
        <v/>
      </c>
      <c r="S341" t="str">
        <f t="shared" si="119"/>
        <v/>
      </c>
      <c r="T341" t="str">
        <f t="shared" si="109"/>
        <v/>
      </c>
      <c r="U341" t="str">
        <f t="shared" si="120"/>
        <v/>
      </c>
      <c r="V341" t="str">
        <f t="shared" si="121"/>
        <v/>
      </c>
      <c r="W341" t="str">
        <f t="shared" si="122"/>
        <v/>
      </c>
      <c r="X341" t="str">
        <f t="shared" si="123"/>
        <v/>
      </c>
      <c r="Y341" t="str">
        <f t="shared" si="124"/>
        <v/>
      </c>
      <c r="Z341" s="43" t="str">
        <f t="shared" si="125"/>
        <v/>
      </c>
      <c r="AA341" s="43" t="str">
        <f t="shared" si="126"/>
        <v/>
      </c>
    </row>
    <row r="342" spans="1:27" x14ac:dyDescent="0.25">
      <c r="A342">
        <f>ROW()</f>
        <v>342</v>
      </c>
      <c r="B342" s="8"/>
      <c r="C342" s="13"/>
      <c r="D342" s="8"/>
      <c r="E342" s="9"/>
      <c r="F342" s="9"/>
      <c r="G342" s="19" t="str">
        <f t="shared" si="110"/>
        <v/>
      </c>
      <c r="H342" t="str">
        <f t="shared" si="111"/>
        <v/>
      </c>
      <c r="I342" t="str">
        <f t="shared" si="106"/>
        <v/>
      </c>
      <c r="J342" t="str">
        <f t="shared" si="107"/>
        <v/>
      </c>
      <c r="K342" t="str">
        <f t="shared" si="112"/>
        <v/>
      </c>
      <c r="L342" t="str">
        <f t="shared" si="108"/>
        <v/>
      </c>
      <c r="M342" t="str">
        <f t="shared" si="113"/>
        <v/>
      </c>
      <c r="N342" t="str">
        <f t="shared" si="114"/>
        <v/>
      </c>
      <c r="O342" t="str">
        <f t="shared" si="115"/>
        <v/>
      </c>
      <c r="P342" t="str">
        <f t="shared" si="116"/>
        <v/>
      </c>
      <c r="Q342" t="str">
        <f t="shared" si="117"/>
        <v/>
      </c>
      <c r="R342" t="str">
        <f t="shared" si="118"/>
        <v/>
      </c>
      <c r="S342" t="str">
        <f t="shared" si="119"/>
        <v/>
      </c>
      <c r="T342" t="str">
        <f t="shared" si="109"/>
        <v/>
      </c>
      <c r="U342" t="str">
        <f t="shared" si="120"/>
        <v/>
      </c>
      <c r="V342" t="str">
        <f t="shared" si="121"/>
        <v/>
      </c>
      <c r="W342" t="str">
        <f t="shared" si="122"/>
        <v/>
      </c>
      <c r="X342" t="str">
        <f t="shared" si="123"/>
        <v/>
      </c>
      <c r="Y342" t="str">
        <f t="shared" si="124"/>
        <v/>
      </c>
      <c r="Z342" s="43" t="str">
        <f t="shared" si="125"/>
        <v/>
      </c>
      <c r="AA342" s="43" t="str">
        <f t="shared" si="126"/>
        <v/>
      </c>
    </row>
    <row r="343" spans="1:27" x14ac:dyDescent="0.25">
      <c r="A343">
        <f>ROW()</f>
        <v>343</v>
      </c>
      <c r="B343" s="10"/>
      <c r="C343" s="14"/>
      <c r="D343" s="10"/>
      <c r="E343" s="11"/>
      <c r="F343" s="11"/>
      <c r="G343" s="19" t="str">
        <f t="shared" si="110"/>
        <v/>
      </c>
      <c r="H343" t="str">
        <f t="shared" si="111"/>
        <v/>
      </c>
      <c r="I343" t="str">
        <f t="shared" si="106"/>
        <v/>
      </c>
      <c r="J343" t="str">
        <f t="shared" si="107"/>
        <v/>
      </c>
      <c r="K343" t="str">
        <f t="shared" si="112"/>
        <v/>
      </c>
      <c r="L343" t="str">
        <f t="shared" si="108"/>
        <v/>
      </c>
      <c r="M343" t="str">
        <f t="shared" si="113"/>
        <v/>
      </c>
      <c r="N343" t="str">
        <f t="shared" si="114"/>
        <v/>
      </c>
      <c r="O343" t="str">
        <f t="shared" si="115"/>
        <v/>
      </c>
      <c r="P343" t="str">
        <f t="shared" si="116"/>
        <v/>
      </c>
      <c r="Q343" t="str">
        <f t="shared" si="117"/>
        <v/>
      </c>
      <c r="R343" t="str">
        <f t="shared" si="118"/>
        <v/>
      </c>
      <c r="S343" t="str">
        <f t="shared" si="119"/>
        <v/>
      </c>
      <c r="T343" t="str">
        <f t="shared" si="109"/>
        <v/>
      </c>
      <c r="U343" t="str">
        <f t="shared" si="120"/>
        <v/>
      </c>
      <c r="V343" t="str">
        <f t="shared" si="121"/>
        <v/>
      </c>
      <c r="W343" t="str">
        <f t="shared" si="122"/>
        <v/>
      </c>
      <c r="X343" t="str">
        <f t="shared" si="123"/>
        <v/>
      </c>
      <c r="Y343" t="str">
        <f t="shared" si="124"/>
        <v/>
      </c>
      <c r="Z343" s="43" t="str">
        <f t="shared" si="125"/>
        <v/>
      </c>
      <c r="AA343" s="43" t="str">
        <f t="shared" si="126"/>
        <v/>
      </c>
    </row>
    <row r="344" spans="1:27" x14ac:dyDescent="0.25">
      <c r="A344">
        <f>ROW()</f>
        <v>344</v>
      </c>
      <c r="B344" s="8"/>
      <c r="C344" s="13"/>
      <c r="D344" s="8"/>
      <c r="E344" s="9"/>
      <c r="F344" s="9"/>
      <c r="G344" s="19" t="str">
        <f t="shared" si="110"/>
        <v/>
      </c>
      <c r="H344" t="str">
        <f t="shared" si="111"/>
        <v/>
      </c>
      <c r="I344" t="str">
        <f t="shared" si="106"/>
        <v/>
      </c>
      <c r="J344" t="str">
        <f t="shared" si="107"/>
        <v/>
      </c>
      <c r="K344" t="str">
        <f t="shared" si="112"/>
        <v/>
      </c>
      <c r="L344" t="str">
        <f t="shared" si="108"/>
        <v/>
      </c>
      <c r="M344" t="str">
        <f t="shared" si="113"/>
        <v/>
      </c>
      <c r="N344" t="str">
        <f t="shared" si="114"/>
        <v/>
      </c>
      <c r="O344" t="str">
        <f t="shared" si="115"/>
        <v/>
      </c>
      <c r="P344" t="str">
        <f t="shared" si="116"/>
        <v/>
      </c>
      <c r="Q344" t="str">
        <f t="shared" si="117"/>
        <v/>
      </c>
      <c r="R344" t="str">
        <f t="shared" si="118"/>
        <v/>
      </c>
      <c r="S344" t="str">
        <f t="shared" si="119"/>
        <v/>
      </c>
      <c r="T344" t="str">
        <f t="shared" si="109"/>
        <v/>
      </c>
      <c r="U344" t="str">
        <f t="shared" si="120"/>
        <v/>
      </c>
      <c r="V344" t="str">
        <f t="shared" si="121"/>
        <v/>
      </c>
      <c r="W344" t="str">
        <f t="shared" si="122"/>
        <v/>
      </c>
      <c r="X344" t="str">
        <f t="shared" si="123"/>
        <v/>
      </c>
      <c r="Y344" t="str">
        <f t="shared" si="124"/>
        <v/>
      </c>
      <c r="Z344" s="43" t="str">
        <f t="shared" si="125"/>
        <v/>
      </c>
      <c r="AA344" s="43" t="str">
        <f t="shared" si="126"/>
        <v/>
      </c>
    </row>
    <row r="345" spans="1:27" x14ac:dyDescent="0.25">
      <c r="A345">
        <f>ROW()</f>
        <v>345</v>
      </c>
      <c r="B345" s="10"/>
      <c r="C345" s="14"/>
      <c r="D345" s="10"/>
      <c r="E345" s="11"/>
      <c r="F345" s="11"/>
      <c r="G345" s="19" t="str">
        <f t="shared" si="110"/>
        <v/>
      </c>
      <c r="H345" t="str">
        <f t="shared" si="111"/>
        <v/>
      </c>
      <c r="I345" t="str">
        <f t="shared" si="106"/>
        <v/>
      </c>
      <c r="J345" t="str">
        <f t="shared" si="107"/>
        <v/>
      </c>
      <c r="K345" t="str">
        <f t="shared" si="112"/>
        <v/>
      </c>
      <c r="L345" t="str">
        <f t="shared" si="108"/>
        <v/>
      </c>
      <c r="M345" t="str">
        <f t="shared" si="113"/>
        <v/>
      </c>
      <c r="N345" t="str">
        <f t="shared" si="114"/>
        <v/>
      </c>
      <c r="O345" t="str">
        <f t="shared" si="115"/>
        <v/>
      </c>
      <c r="P345" t="str">
        <f t="shared" si="116"/>
        <v/>
      </c>
      <c r="Q345" t="str">
        <f t="shared" si="117"/>
        <v/>
      </c>
      <c r="R345" t="str">
        <f t="shared" si="118"/>
        <v/>
      </c>
      <c r="S345" t="str">
        <f t="shared" si="119"/>
        <v/>
      </c>
      <c r="T345" t="str">
        <f t="shared" si="109"/>
        <v/>
      </c>
      <c r="U345" t="str">
        <f t="shared" si="120"/>
        <v/>
      </c>
      <c r="V345" t="str">
        <f t="shared" si="121"/>
        <v/>
      </c>
      <c r="W345" t="str">
        <f t="shared" si="122"/>
        <v/>
      </c>
      <c r="X345" t="str">
        <f t="shared" si="123"/>
        <v/>
      </c>
      <c r="Y345" t="str">
        <f t="shared" si="124"/>
        <v/>
      </c>
      <c r="Z345" s="43" t="str">
        <f t="shared" si="125"/>
        <v/>
      </c>
      <c r="AA345" s="43" t="str">
        <f t="shared" si="126"/>
        <v/>
      </c>
    </row>
    <row r="346" spans="1:27" x14ac:dyDescent="0.25">
      <c r="A346">
        <f>ROW()</f>
        <v>346</v>
      </c>
      <c r="B346" s="8"/>
      <c r="C346" s="13"/>
      <c r="D346" s="8"/>
      <c r="E346" s="9"/>
      <c r="F346" s="9"/>
      <c r="G346" s="19" t="str">
        <f t="shared" si="110"/>
        <v/>
      </c>
      <c r="H346" t="str">
        <f t="shared" si="111"/>
        <v/>
      </c>
      <c r="I346" t="str">
        <f t="shared" si="106"/>
        <v/>
      </c>
      <c r="J346" t="str">
        <f t="shared" si="107"/>
        <v/>
      </c>
      <c r="K346" t="str">
        <f t="shared" si="112"/>
        <v/>
      </c>
      <c r="L346" t="str">
        <f t="shared" si="108"/>
        <v/>
      </c>
      <c r="M346" t="str">
        <f t="shared" si="113"/>
        <v/>
      </c>
      <c r="N346" t="str">
        <f t="shared" si="114"/>
        <v/>
      </c>
      <c r="O346" t="str">
        <f t="shared" si="115"/>
        <v/>
      </c>
      <c r="P346" t="str">
        <f t="shared" si="116"/>
        <v/>
      </c>
      <c r="Q346" t="str">
        <f t="shared" si="117"/>
        <v/>
      </c>
      <c r="R346" t="str">
        <f t="shared" si="118"/>
        <v/>
      </c>
      <c r="S346" t="str">
        <f t="shared" si="119"/>
        <v/>
      </c>
      <c r="T346" t="str">
        <f t="shared" si="109"/>
        <v/>
      </c>
      <c r="U346" t="str">
        <f t="shared" si="120"/>
        <v/>
      </c>
      <c r="V346" t="str">
        <f t="shared" si="121"/>
        <v/>
      </c>
      <c r="W346" t="str">
        <f t="shared" si="122"/>
        <v/>
      </c>
      <c r="X346" t="str">
        <f t="shared" si="123"/>
        <v/>
      </c>
      <c r="Y346" t="str">
        <f t="shared" si="124"/>
        <v/>
      </c>
      <c r="Z346" s="43" t="str">
        <f t="shared" si="125"/>
        <v/>
      </c>
      <c r="AA346" s="43" t="str">
        <f t="shared" si="126"/>
        <v/>
      </c>
    </row>
    <row r="347" spans="1:27" x14ac:dyDescent="0.25">
      <c r="A347">
        <f>ROW()</f>
        <v>347</v>
      </c>
      <c r="B347" s="10"/>
      <c r="C347" s="14"/>
      <c r="D347" s="10"/>
      <c r="E347" s="11"/>
      <c r="F347" s="11"/>
      <c r="G347" s="19" t="str">
        <f t="shared" si="110"/>
        <v/>
      </c>
      <c r="H347" t="str">
        <f t="shared" si="111"/>
        <v/>
      </c>
      <c r="I347" t="str">
        <f t="shared" si="106"/>
        <v/>
      </c>
      <c r="J347" t="str">
        <f t="shared" si="107"/>
        <v/>
      </c>
      <c r="K347" t="str">
        <f t="shared" si="112"/>
        <v/>
      </c>
      <c r="L347" t="str">
        <f t="shared" si="108"/>
        <v/>
      </c>
      <c r="M347" t="str">
        <f t="shared" si="113"/>
        <v/>
      </c>
      <c r="N347" t="str">
        <f t="shared" si="114"/>
        <v/>
      </c>
      <c r="O347" t="str">
        <f t="shared" si="115"/>
        <v/>
      </c>
      <c r="P347" t="str">
        <f t="shared" si="116"/>
        <v/>
      </c>
      <c r="Q347" t="str">
        <f t="shared" si="117"/>
        <v/>
      </c>
      <c r="R347" t="str">
        <f t="shared" si="118"/>
        <v/>
      </c>
      <c r="S347" t="str">
        <f t="shared" si="119"/>
        <v/>
      </c>
      <c r="T347" t="str">
        <f t="shared" si="109"/>
        <v/>
      </c>
      <c r="U347" t="str">
        <f t="shared" si="120"/>
        <v/>
      </c>
      <c r="V347" t="str">
        <f t="shared" si="121"/>
        <v/>
      </c>
      <c r="W347" t="str">
        <f t="shared" si="122"/>
        <v/>
      </c>
      <c r="X347" t="str">
        <f t="shared" si="123"/>
        <v/>
      </c>
      <c r="Y347" t="str">
        <f t="shared" si="124"/>
        <v/>
      </c>
      <c r="Z347" s="43" t="str">
        <f t="shared" si="125"/>
        <v/>
      </c>
      <c r="AA347" s="43" t="str">
        <f t="shared" si="126"/>
        <v/>
      </c>
    </row>
    <row r="348" spans="1:27" x14ac:dyDescent="0.25">
      <c r="A348">
        <f>ROW()</f>
        <v>348</v>
      </c>
      <c r="B348" s="8"/>
      <c r="C348" s="13"/>
      <c r="D348" s="8"/>
      <c r="E348" s="9"/>
      <c r="F348" s="9"/>
      <c r="G348" s="19" t="str">
        <f t="shared" si="110"/>
        <v/>
      </c>
      <c r="H348" t="str">
        <f t="shared" si="111"/>
        <v/>
      </c>
      <c r="I348" t="str">
        <f t="shared" si="106"/>
        <v/>
      </c>
      <c r="J348" t="str">
        <f t="shared" si="107"/>
        <v/>
      </c>
      <c r="K348" t="str">
        <f t="shared" si="112"/>
        <v/>
      </c>
      <c r="L348" t="str">
        <f t="shared" si="108"/>
        <v/>
      </c>
      <c r="M348" t="str">
        <f t="shared" si="113"/>
        <v/>
      </c>
      <c r="N348" t="str">
        <f t="shared" si="114"/>
        <v/>
      </c>
      <c r="O348" t="str">
        <f t="shared" si="115"/>
        <v/>
      </c>
      <c r="P348" t="str">
        <f t="shared" si="116"/>
        <v/>
      </c>
      <c r="Q348" t="str">
        <f t="shared" si="117"/>
        <v/>
      </c>
      <c r="R348" t="str">
        <f t="shared" si="118"/>
        <v/>
      </c>
      <c r="S348" t="str">
        <f t="shared" si="119"/>
        <v/>
      </c>
      <c r="T348" t="str">
        <f t="shared" si="109"/>
        <v/>
      </c>
      <c r="U348" t="str">
        <f t="shared" si="120"/>
        <v/>
      </c>
      <c r="V348" t="str">
        <f t="shared" si="121"/>
        <v/>
      </c>
      <c r="W348" t="str">
        <f t="shared" si="122"/>
        <v/>
      </c>
      <c r="X348" t="str">
        <f t="shared" si="123"/>
        <v/>
      </c>
      <c r="Y348" t="str">
        <f t="shared" si="124"/>
        <v/>
      </c>
      <c r="Z348" s="43" t="str">
        <f t="shared" si="125"/>
        <v/>
      </c>
      <c r="AA348" s="43" t="str">
        <f t="shared" si="126"/>
        <v/>
      </c>
    </row>
    <row r="349" spans="1:27" x14ac:dyDescent="0.25">
      <c r="A349">
        <f>ROW()</f>
        <v>349</v>
      </c>
      <c r="B349" s="10"/>
      <c r="C349" s="14"/>
      <c r="D349" s="10"/>
      <c r="E349" s="11"/>
      <c r="F349" s="11"/>
      <c r="G349" s="19" t="str">
        <f t="shared" si="110"/>
        <v/>
      </c>
      <c r="H349" t="str">
        <f t="shared" si="111"/>
        <v/>
      </c>
      <c r="I349" t="str">
        <f t="shared" si="106"/>
        <v/>
      </c>
      <c r="J349" t="str">
        <f t="shared" si="107"/>
        <v/>
      </c>
      <c r="K349" t="str">
        <f t="shared" si="112"/>
        <v/>
      </c>
      <c r="L349" t="str">
        <f t="shared" si="108"/>
        <v/>
      </c>
      <c r="M349" t="str">
        <f t="shared" si="113"/>
        <v/>
      </c>
      <c r="N349" t="str">
        <f t="shared" si="114"/>
        <v/>
      </c>
      <c r="O349" t="str">
        <f t="shared" si="115"/>
        <v/>
      </c>
      <c r="P349" t="str">
        <f t="shared" si="116"/>
        <v/>
      </c>
      <c r="Q349" t="str">
        <f t="shared" si="117"/>
        <v/>
      </c>
      <c r="R349" t="str">
        <f t="shared" si="118"/>
        <v/>
      </c>
      <c r="S349" t="str">
        <f t="shared" si="119"/>
        <v/>
      </c>
      <c r="T349" t="str">
        <f t="shared" si="109"/>
        <v/>
      </c>
      <c r="U349" t="str">
        <f t="shared" si="120"/>
        <v/>
      </c>
      <c r="V349" t="str">
        <f t="shared" si="121"/>
        <v/>
      </c>
      <c r="W349" t="str">
        <f t="shared" si="122"/>
        <v/>
      </c>
      <c r="X349" t="str">
        <f t="shared" si="123"/>
        <v/>
      </c>
      <c r="Y349" t="str">
        <f t="shared" si="124"/>
        <v/>
      </c>
      <c r="Z349" s="43" t="str">
        <f t="shared" si="125"/>
        <v/>
      </c>
      <c r="AA349" s="43" t="str">
        <f t="shared" si="126"/>
        <v/>
      </c>
    </row>
    <row r="350" spans="1:27" x14ac:dyDescent="0.25">
      <c r="A350">
        <f>ROW()</f>
        <v>350</v>
      </c>
      <c r="B350" s="8"/>
      <c r="C350" s="13"/>
      <c r="D350" s="8"/>
      <c r="E350" s="9"/>
      <c r="F350" s="9"/>
      <c r="G350" s="19" t="str">
        <f t="shared" si="110"/>
        <v/>
      </c>
      <c r="H350" t="str">
        <f t="shared" si="111"/>
        <v/>
      </c>
      <c r="I350" t="str">
        <f t="shared" si="106"/>
        <v/>
      </c>
      <c r="J350" t="str">
        <f t="shared" si="107"/>
        <v/>
      </c>
      <c r="K350" t="str">
        <f t="shared" si="112"/>
        <v/>
      </c>
      <c r="L350" t="str">
        <f t="shared" si="108"/>
        <v/>
      </c>
      <c r="M350" t="str">
        <f t="shared" si="113"/>
        <v/>
      </c>
      <c r="N350" t="str">
        <f t="shared" si="114"/>
        <v/>
      </c>
      <c r="O350" t="str">
        <f t="shared" si="115"/>
        <v/>
      </c>
      <c r="P350" t="str">
        <f t="shared" si="116"/>
        <v/>
      </c>
      <c r="Q350" t="str">
        <f t="shared" si="117"/>
        <v/>
      </c>
      <c r="R350" t="str">
        <f t="shared" si="118"/>
        <v/>
      </c>
      <c r="S350" t="str">
        <f t="shared" si="119"/>
        <v/>
      </c>
      <c r="T350" t="str">
        <f t="shared" si="109"/>
        <v/>
      </c>
      <c r="U350" t="str">
        <f t="shared" si="120"/>
        <v/>
      </c>
      <c r="V350" t="str">
        <f t="shared" si="121"/>
        <v/>
      </c>
      <c r="W350" t="str">
        <f t="shared" si="122"/>
        <v/>
      </c>
      <c r="X350" t="str">
        <f t="shared" si="123"/>
        <v/>
      </c>
      <c r="Y350" t="str">
        <f t="shared" si="124"/>
        <v/>
      </c>
      <c r="Z350" s="43" t="str">
        <f t="shared" si="125"/>
        <v/>
      </c>
      <c r="AA350" s="43" t="str">
        <f t="shared" si="126"/>
        <v/>
      </c>
    </row>
    <row r="351" spans="1:27" x14ac:dyDescent="0.25">
      <c r="A351">
        <f>ROW()</f>
        <v>351</v>
      </c>
      <c r="B351" s="10"/>
      <c r="C351" s="14"/>
      <c r="D351" s="10"/>
      <c r="E351" s="11"/>
      <c r="F351" s="11"/>
      <c r="G351" s="19" t="str">
        <f t="shared" si="110"/>
        <v/>
      </c>
      <c r="H351" t="str">
        <f t="shared" si="111"/>
        <v/>
      </c>
      <c r="I351" t="str">
        <f t="shared" si="106"/>
        <v/>
      </c>
      <c r="J351" t="str">
        <f t="shared" si="107"/>
        <v/>
      </c>
      <c r="K351" t="str">
        <f t="shared" si="112"/>
        <v/>
      </c>
      <c r="L351" t="str">
        <f t="shared" si="108"/>
        <v/>
      </c>
      <c r="M351" t="str">
        <f t="shared" si="113"/>
        <v/>
      </c>
      <c r="N351" t="str">
        <f t="shared" si="114"/>
        <v/>
      </c>
      <c r="O351" t="str">
        <f t="shared" si="115"/>
        <v/>
      </c>
      <c r="P351" t="str">
        <f t="shared" si="116"/>
        <v/>
      </c>
      <c r="Q351" t="str">
        <f t="shared" si="117"/>
        <v/>
      </c>
      <c r="R351" t="str">
        <f t="shared" si="118"/>
        <v/>
      </c>
      <c r="S351" t="str">
        <f t="shared" si="119"/>
        <v/>
      </c>
      <c r="T351" t="str">
        <f t="shared" si="109"/>
        <v/>
      </c>
      <c r="U351" t="str">
        <f t="shared" si="120"/>
        <v/>
      </c>
      <c r="V351" t="str">
        <f t="shared" si="121"/>
        <v/>
      </c>
      <c r="W351" t="str">
        <f t="shared" si="122"/>
        <v/>
      </c>
      <c r="X351" t="str">
        <f t="shared" si="123"/>
        <v/>
      </c>
      <c r="Y351" t="str">
        <f t="shared" si="124"/>
        <v/>
      </c>
      <c r="Z351" s="43" t="str">
        <f t="shared" si="125"/>
        <v/>
      </c>
      <c r="AA351" s="43" t="str">
        <f t="shared" si="126"/>
        <v/>
      </c>
    </row>
    <row r="352" spans="1:27" x14ac:dyDescent="0.25">
      <c r="A352">
        <f>ROW()</f>
        <v>352</v>
      </c>
      <c r="B352" s="8"/>
      <c r="C352" s="13"/>
      <c r="D352" s="8"/>
      <c r="E352" s="9"/>
      <c r="F352" s="9"/>
      <c r="G352" s="19" t="str">
        <f t="shared" si="110"/>
        <v/>
      </c>
      <c r="H352" t="str">
        <f t="shared" si="111"/>
        <v/>
      </c>
      <c r="I352" t="str">
        <f t="shared" si="106"/>
        <v/>
      </c>
      <c r="J352" t="str">
        <f t="shared" si="107"/>
        <v/>
      </c>
      <c r="K352" t="str">
        <f t="shared" si="112"/>
        <v/>
      </c>
      <c r="L352" t="str">
        <f t="shared" si="108"/>
        <v/>
      </c>
      <c r="M352" t="str">
        <f t="shared" si="113"/>
        <v/>
      </c>
      <c r="N352" t="str">
        <f t="shared" si="114"/>
        <v/>
      </c>
      <c r="O352" t="str">
        <f t="shared" si="115"/>
        <v/>
      </c>
      <c r="P352" t="str">
        <f t="shared" si="116"/>
        <v/>
      </c>
      <c r="Q352" t="str">
        <f t="shared" si="117"/>
        <v/>
      </c>
      <c r="R352" t="str">
        <f t="shared" si="118"/>
        <v/>
      </c>
      <c r="S352" t="str">
        <f t="shared" si="119"/>
        <v/>
      </c>
      <c r="T352" t="str">
        <f t="shared" si="109"/>
        <v/>
      </c>
      <c r="U352" t="str">
        <f t="shared" si="120"/>
        <v/>
      </c>
      <c r="V352" t="str">
        <f t="shared" si="121"/>
        <v/>
      </c>
      <c r="W352" t="str">
        <f t="shared" si="122"/>
        <v/>
      </c>
      <c r="X352" t="str">
        <f t="shared" si="123"/>
        <v/>
      </c>
      <c r="Y352" t="str">
        <f t="shared" si="124"/>
        <v/>
      </c>
      <c r="Z352" s="43" t="str">
        <f t="shared" si="125"/>
        <v/>
      </c>
      <c r="AA352" s="43" t="str">
        <f t="shared" si="126"/>
        <v/>
      </c>
    </row>
    <row r="353" spans="1:27" x14ac:dyDescent="0.25">
      <c r="A353">
        <f>ROW()</f>
        <v>353</v>
      </c>
      <c r="B353" s="10"/>
      <c r="C353" s="14"/>
      <c r="D353" s="10"/>
      <c r="E353" s="11"/>
      <c r="F353" s="11"/>
      <c r="G353" s="19" t="str">
        <f t="shared" si="110"/>
        <v/>
      </c>
      <c r="H353" t="str">
        <f t="shared" si="111"/>
        <v/>
      </c>
      <c r="I353" t="str">
        <f t="shared" si="106"/>
        <v/>
      </c>
      <c r="J353" t="str">
        <f t="shared" si="107"/>
        <v/>
      </c>
      <c r="K353" t="str">
        <f t="shared" si="112"/>
        <v/>
      </c>
      <c r="L353" t="str">
        <f t="shared" si="108"/>
        <v/>
      </c>
      <c r="M353" t="str">
        <f t="shared" si="113"/>
        <v/>
      </c>
      <c r="N353" t="str">
        <f t="shared" si="114"/>
        <v/>
      </c>
      <c r="O353" t="str">
        <f t="shared" si="115"/>
        <v/>
      </c>
      <c r="P353" t="str">
        <f t="shared" si="116"/>
        <v/>
      </c>
      <c r="Q353" t="str">
        <f t="shared" si="117"/>
        <v/>
      </c>
      <c r="R353" t="str">
        <f t="shared" si="118"/>
        <v/>
      </c>
      <c r="S353" t="str">
        <f t="shared" si="119"/>
        <v/>
      </c>
      <c r="T353" t="str">
        <f t="shared" si="109"/>
        <v/>
      </c>
      <c r="U353" t="str">
        <f t="shared" si="120"/>
        <v/>
      </c>
      <c r="V353" t="str">
        <f t="shared" si="121"/>
        <v/>
      </c>
      <c r="W353" t="str">
        <f t="shared" si="122"/>
        <v/>
      </c>
      <c r="X353" t="str">
        <f t="shared" si="123"/>
        <v/>
      </c>
      <c r="Y353" t="str">
        <f t="shared" si="124"/>
        <v/>
      </c>
      <c r="Z353" s="43" t="str">
        <f t="shared" si="125"/>
        <v/>
      </c>
      <c r="AA353" s="43" t="str">
        <f t="shared" si="126"/>
        <v/>
      </c>
    </row>
    <row r="354" spans="1:27" x14ac:dyDescent="0.25">
      <c r="A354">
        <f>ROW()</f>
        <v>354</v>
      </c>
      <c r="B354" s="8"/>
      <c r="C354" s="13"/>
      <c r="D354" s="8"/>
      <c r="E354" s="9"/>
      <c r="F354" s="9"/>
      <c r="G354" s="19" t="str">
        <f t="shared" si="110"/>
        <v/>
      </c>
      <c r="H354" t="str">
        <f t="shared" si="111"/>
        <v/>
      </c>
      <c r="I354" t="str">
        <f t="shared" si="106"/>
        <v/>
      </c>
      <c r="J354" t="str">
        <f t="shared" si="107"/>
        <v/>
      </c>
      <c r="K354" t="str">
        <f t="shared" si="112"/>
        <v/>
      </c>
      <c r="L354" t="str">
        <f t="shared" si="108"/>
        <v/>
      </c>
      <c r="M354" t="str">
        <f t="shared" si="113"/>
        <v/>
      </c>
      <c r="N354" t="str">
        <f t="shared" si="114"/>
        <v/>
      </c>
      <c r="O354" t="str">
        <f t="shared" si="115"/>
        <v/>
      </c>
      <c r="P354" t="str">
        <f t="shared" si="116"/>
        <v/>
      </c>
      <c r="Q354" t="str">
        <f t="shared" si="117"/>
        <v/>
      </c>
      <c r="R354" t="str">
        <f t="shared" si="118"/>
        <v/>
      </c>
      <c r="S354" t="str">
        <f t="shared" si="119"/>
        <v/>
      </c>
      <c r="T354" t="str">
        <f t="shared" si="109"/>
        <v/>
      </c>
      <c r="U354" t="str">
        <f t="shared" si="120"/>
        <v/>
      </c>
      <c r="V354" t="str">
        <f t="shared" si="121"/>
        <v/>
      </c>
      <c r="W354" t="str">
        <f t="shared" si="122"/>
        <v/>
      </c>
      <c r="X354" t="str">
        <f t="shared" si="123"/>
        <v/>
      </c>
      <c r="Y354" t="str">
        <f t="shared" si="124"/>
        <v/>
      </c>
      <c r="Z354" s="43" t="str">
        <f t="shared" si="125"/>
        <v/>
      </c>
      <c r="AA354" s="43" t="str">
        <f t="shared" si="126"/>
        <v/>
      </c>
    </row>
    <row r="355" spans="1:27" x14ac:dyDescent="0.25">
      <c r="A355">
        <f>ROW()</f>
        <v>355</v>
      </c>
      <c r="B355" s="10"/>
      <c r="C355" s="14"/>
      <c r="D355" s="10"/>
      <c r="E355" s="11"/>
      <c r="F355" s="11"/>
      <c r="G355" s="19" t="str">
        <f t="shared" si="110"/>
        <v/>
      </c>
      <c r="H355" t="str">
        <f t="shared" si="111"/>
        <v/>
      </c>
      <c r="I355" t="str">
        <f t="shared" si="106"/>
        <v/>
      </c>
      <c r="J355" t="str">
        <f t="shared" si="107"/>
        <v/>
      </c>
      <c r="K355" t="str">
        <f t="shared" si="112"/>
        <v/>
      </c>
      <c r="L355" t="str">
        <f t="shared" si="108"/>
        <v/>
      </c>
      <c r="M355" t="str">
        <f t="shared" si="113"/>
        <v/>
      </c>
      <c r="N355" t="str">
        <f t="shared" si="114"/>
        <v/>
      </c>
      <c r="O355" t="str">
        <f t="shared" si="115"/>
        <v/>
      </c>
      <c r="P355" t="str">
        <f t="shared" si="116"/>
        <v/>
      </c>
      <c r="Q355" t="str">
        <f t="shared" si="117"/>
        <v/>
      </c>
      <c r="R355" t="str">
        <f t="shared" si="118"/>
        <v/>
      </c>
      <c r="S355" t="str">
        <f t="shared" si="119"/>
        <v/>
      </c>
      <c r="T355" t="str">
        <f t="shared" si="109"/>
        <v/>
      </c>
      <c r="U355" t="str">
        <f t="shared" si="120"/>
        <v/>
      </c>
      <c r="V355" t="str">
        <f t="shared" si="121"/>
        <v/>
      </c>
      <c r="W355" t="str">
        <f t="shared" si="122"/>
        <v/>
      </c>
      <c r="X355" t="str">
        <f t="shared" si="123"/>
        <v/>
      </c>
      <c r="Y355" t="str">
        <f t="shared" si="124"/>
        <v/>
      </c>
      <c r="Z355" s="43" t="str">
        <f t="shared" si="125"/>
        <v/>
      </c>
      <c r="AA355" s="43" t="str">
        <f t="shared" si="126"/>
        <v/>
      </c>
    </row>
    <row r="356" spans="1:27" x14ac:dyDescent="0.25">
      <c r="A356">
        <f>ROW()</f>
        <v>356</v>
      </c>
      <c r="B356" s="8"/>
      <c r="C356" s="13"/>
      <c r="D356" s="8"/>
      <c r="E356" s="9"/>
      <c r="F356" s="9"/>
      <c r="G356" s="19" t="str">
        <f t="shared" si="110"/>
        <v/>
      </c>
      <c r="H356" t="str">
        <f t="shared" si="111"/>
        <v/>
      </c>
      <c r="I356" t="str">
        <f t="shared" si="106"/>
        <v/>
      </c>
      <c r="J356" t="str">
        <f t="shared" si="107"/>
        <v/>
      </c>
      <c r="K356" t="str">
        <f t="shared" si="112"/>
        <v/>
      </c>
      <c r="L356" t="str">
        <f t="shared" si="108"/>
        <v/>
      </c>
      <c r="M356" t="str">
        <f t="shared" si="113"/>
        <v/>
      </c>
      <c r="N356" t="str">
        <f t="shared" si="114"/>
        <v/>
      </c>
      <c r="O356" t="str">
        <f t="shared" si="115"/>
        <v/>
      </c>
      <c r="P356" t="str">
        <f t="shared" si="116"/>
        <v/>
      </c>
      <c r="Q356" t="str">
        <f t="shared" si="117"/>
        <v/>
      </c>
      <c r="R356" t="str">
        <f t="shared" si="118"/>
        <v/>
      </c>
      <c r="S356" t="str">
        <f t="shared" si="119"/>
        <v/>
      </c>
      <c r="T356" t="str">
        <f t="shared" si="109"/>
        <v/>
      </c>
      <c r="U356" t="str">
        <f t="shared" si="120"/>
        <v/>
      </c>
      <c r="V356" t="str">
        <f t="shared" si="121"/>
        <v/>
      </c>
      <c r="W356" t="str">
        <f t="shared" si="122"/>
        <v/>
      </c>
      <c r="X356" t="str">
        <f t="shared" si="123"/>
        <v/>
      </c>
      <c r="Y356" t="str">
        <f t="shared" si="124"/>
        <v/>
      </c>
      <c r="Z356" s="43" t="str">
        <f t="shared" si="125"/>
        <v/>
      </c>
      <c r="AA356" s="43" t="str">
        <f t="shared" si="126"/>
        <v/>
      </c>
    </row>
    <row r="357" spans="1:27" x14ac:dyDescent="0.25">
      <c r="A357">
        <f>ROW()</f>
        <v>357</v>
      </c>
      <c r="B357" s="10"/>
      <c r="C357" s="14"/>
      <c r="D357" s="10"/>
      <c r="E357" s="11"/>
      <c r="F357" s="11"/>
      <c r="G357" s="19" t="str">
        <f t="shared" si="110"/>
        <v/>
      </c>
      <c r="H357" t="str">
        <f t="shared" si="111"/>
        <v/>
      </c>
      <c r="I357" t="str">
        <f t="shared" si="106"/>
        <v/>
      </c>
      <c r="J357" t="str">
        <f t="shared" si="107"/>
        <v/>
      </c>
      <c r="K357" t="str">
        <f t="shared" si="112"/>
        <v/>
      </c>
      <c r="L357" t="str">
        <f t="shared" si="108"/>
        <v/>
      </c>
      <c r="M357" t="str">
        <f t="shared" si="113"/>
        <v/>
      </c>
      <c r="N357" t="str">
        <f t="shared" si="114"/>
        <v/>
      </c>
      <c r="O357" t="str">
        <f t="shared" si="115"/>
        <v/>
      </c>
      <c r="P357" t="str">
        <f t="shared" si="116"/>
        <v/>
      </c>
      <c r="Q357" t="str">
        <f t="shared" si="117"/>
        <v/>
      </c>
      <c r="R357" t="str">
        <f t="shared" si="118"/>
        <v/>
      </c>
      <c r="S357" t="str">
        <f t="shared" si="119"/>
        <v/>
      </c>
      <c r="T357" t="str">
        <f t="shared" si="109"/>
        <v/>
      </c>
      <c r="U357" t="str">
        <f t="shared" si="120"/>
        <v/>
      </c>
      <c r="V357" t="str">
        <f t="shared" si="121"/>
        <v/>
      </c>
      <c r="W357" t="str">
        <f t="shared" si="122"/>
        <v/>
      </c>
      <c r="X357" t="str">
        <f t="shared" si="123"/>
        <v/>
      </c>
      <c r="Y357" t="str">
        <f t="shared" si="124"/>
        <v/>
      </c>
      <c r="Z357" s="43" t="str">
        <f t="shared" si="125"/>
        <v/>
      </c>
      <c r="AA357" s="43" t="str">
        <f t="shared" si="126"/>
        <v/>
      </c>
    </row>
    <row r="358" spans="1:27" x14ac:dyDescent="0.25">
      <c r="A358">
        <f>ROW()</f>
        <v>358</v>
      </c>
      <c r="B358" s="8"/>
      <c r="C358" s="13"/>
      <c r="D358" s="8"/>
      <c r="E358" s="9"/>
      <c r="F358" s="9"/>
      <c r="G358" s="19" t="str">
        <f t="shared" si="110"/>
        <v/>
      </c>
      <c r="H358" t="str">
        <f t="shared" si="111"/>
        <v/>
      </c>
      <c r="I358" t="str">
        <f t="shared" si="106"/>
        <v/>
      </c>
      <c r="J358" t="str">
        <f t="shared" si="107"/>
        <v/>
      </c>
      <c r="K358" t="str">
        <f t="shared" si="112"/>
        <v/>
      </c>
      <c r="L358" t="str">
        <f t="shared" si="108"/>
        <v/>
      </c>
      <c r="M358" t="str">
        <f t="shared" si="113"/>
        <v/>
      </c>
      <c r="N358" t="str">
        <f t="shared" si="114"/>
        <v/>
      </c>
      <c r="O358" t="str">
        <f t="shared" si="115"/>
        <v/>
      </c>
      <c r="P358" t="str">
        <f t="shared" si="116"/>
        <v/>
      </c>
      <c r="Q358" t="str">
        <f t="shared" si="117"/>
        <v/>
      </c>
      <c r="R358" t="str">
        <f t="shared" si="118"/>
        <v/>
      </c>
      <c r="S358" t="str">
        <f t="shared" si="119"/>
        <v/>
      </c>
      <c r="T358" t="str">
        <f t="shared" si="109"/>
        <v/>
      </c>
      <c r="U358" t="str">
        <f t="shared" si="120"/>
        <v/>
      </c>
      <c r="V358" t="str">
        <f t="shared" si="121"/>
        <v/>
      </c>
      <c r="W358" t="str">
        <f t="shared" si="122"/>
        <v/>
      </c>
      <c r="X358" t="str">
        <f t="shared" si="123"/>
        <v/>
      </c>
      <c r="Y358" t="str">
        <f t="shared" si="124"/>
        <v/>
      </c>
      <c r="Z358" s="43" t="str">
        <f t="shared" si="125"/>
        <v/>
      </c>
      <c r="AA358" s="43" t="str">
        <f t="shared" si="126"/>
        <v/>
      </c>
    </row>
    <row r="359" spans="1:27" x14ac:dyDescent="0.25">
      <c r="A359">
        <f>ROW()</f>
        <v>359</v>
      </c>
      <c r="B359" s="10"/>
      <c r="C359" s="14"/>
      <c r="D359" s="10"/>
      <c r="E359" s="11"/>
      <c r="F359" s="11"/>
      <c r="G359" s="19" t="str">
        <f t="shared" si="110"/>
        <v/>
      </c>
      <c r="H359" t="str">
        <f t="shared" si="111"/>
        <v/>
      </c>
      <c r="I359" t="str">
        <f t="shared" si="106"/>
        <v/>
      </c>
      <c r="J359" t="str">
        <f t="shared" si="107"/>
        <v/>
      </c>
      <c r="K359" t="str">
        <f t="shared" si="112"/>
        <v/>
      </c>
      <c r="L359" t="str">
        <f t="shared" si="108"/>
        <v/>
      </c>
      <c r="M359" t="str">
        <f t="shared" si="113"/>
        <v/>
      </c>
      <c r="N359" t="str">
        <f t="shared" si="114"/>
        <v/>
      </c>
      <c r="O359" t="str">
        <f t="shared" si="115"/>
        <v/>
      </c>
      <c r="P359" t="str">
        <f t="shared" si="116"/>
        <v/>
      </c>
      <c r="Q359" t="str">
        <f t="shared" si="117"/>
        <v/>
      </c>
      <c r="R359" t="str">
        <f t="shared" si="118"/>
        <v/>
      </c>
      <c r="S359" t="str">
        <f t="shared" si="119"/>
        <v/>
      </c>
      <c r="T359" t="str">
        <f t="shared" si="109"/>
        <v/>
      </c>
      <c r="U359" t="str">
        <f t="shared" si="120"/>
        <v/>
      </c>
      <c r="V359" t="str">
        <f t="shared" si="121"/>
        <v/>
      </c>
      <c r="W359" t="str">
        <f t="shared" si="122"/>
        <v/>
      </c>
      <c r="X359" t="str">
        <f t="shared" si="123"/>
        <v/>
      </c>
      <c r="Y359" t="str">
        <f t="shared" si="124"/>
        <v/>
      </c>
      <c r="Z359" s="43" t="str">
        <f t="shared" si="125"/>
        <v/>
      </c>
      <c r="AA359" s="43" t="str">
        <f t="shared" si="126"/>
        <v/>
      </c>
    </row>
    <row r="360" spans="1:27" x14ac:dyDescent="0.25">
      <c r="A360">
        <f>ROW()</f>
        <v>360</v>
      </c>
      <c r="B360" s="8"/>
      <c r="C360" s="13"/>
      <c r="D360" s="8"/>
      <c r="E360" s="9"/>
      <c r="F360" s="9"/>
      <c r="G360" s="19" t="str">
        <f t="shared" si="110"/>
        <v/>
      </c>
      <c r="H360" t="str">
        <f t="shared" si="111"/>
        <v/>
      </c>
      <c r="I360" t="str">
        <f t="shared" si="106"/>
        <v/>
      </c>
      <c r="J360" t="str">
        <f t="shared" si="107"/>
        <v/>
      </c>
      <c r="K360" t="str">
        <f t="shared" si="112"/>
        <v/>
      </c>
      <c r="L360" t="str">
        <f t="shared" si="108"/>
        <v/>
      </c>
      <c r="M360" t="str">
        <f t="shared" si="113"/>
        <v/>
      </c>
      <c r="N360" t="str">
        <f t="shared" si="114"/>
        <v/>
      </c>
      <c r="O360" t="str">
        <f t="shared" si="115"/>
        <v/>
      </c>
      <c r="P360" t="str">
        <f t="shared" si="116"/>
        <v/>
      </c>
      <c r="Q360" t="str">
        <f t="shared" si="117"/>
        <v/>
      </c>
      <c r="R360" t="str">
        <f t="shared" si="118"/>
        <v/>
      </c>
      <c r="S360" t="str">
        <f t="shared" si="119"/>
        <v/>
      </c>
      <c r="T360" t="str">
        <f t="shared" si="109"/>
        <v/>
      </c>
      <c r="U360" t="str">
        <f t="shared" si="120"/>
        <v/>
      </c>
      <c r="V360" t="str">
        <f t="shared" si="121"/>
        <v/>
      </c>
      <c r="W360" t="str">
        <f t="shared" si="122"/>
        <v/>
      </c>
      <c r="X360" t="str">
        <f t="shared" si="123"/>
        <v/>
      </c>
      <c r="Y360" t="str">
        <f t="shared" si="124"/>
        <v/>
      </c>
      <c r="Z360" s="43" t="str">
        <f t="shared" si="125"/>
        <v/>
      </c>
      <c r="AA360" s="43" t="str">
        <f t="shared" si="126"/>
        <v/>
      </c>
    </row>
    <row r="361" spans="1:27" x14ac:dyDescent="0.25">
      <c r="A361">
        <f>ROW()</f>
        <v>361</v>
      </c>
      <c r="B361" s="10"/>
      <c r="C361" s="14"/>
      <c r="D361" s="10"/>
      <c r="E361" s="11"/>
      <c r="F361" s="11"/>
      <c r="G361" s="19" t="str">
        <f t="shared" si="110"/>
        <v/>
      </c>
      <c r="H361" t="str">
        <f t="shared" si="111"/>
        <v/>
      </c>
      <c r="I361" t="str">
        <f t="shared" si="106"/>
        <v/>
      </c>
      <c r="J361" t="str">
        <f t="shared" si="107"/>
        <v/>
      </c>
      <c r="K361" t="str">
        <f t="shared" si="112"/>
        <v/>
      </c>
      <c r="L361" t="str">
        <f t="shared" si="108"/>
        <v/>
      </c>
      <c r="M361" t="str">
        <f t="shared" si="113"/>
        <v/>
      </c>
      <c r="N361" t="str">
        <f t="shared" si="114"/>
        <v/>
      </c>
      <c r="O361" t="str">
        <f t="shared" si="115"/>
        <v/>
      </c>
      <c r="P361" t="str">
        <f t="shared" si="116"/>
        <v/>
      </c>
      <c r="Q361" t="str">
        <f t="shared" si="117"/>
        <v/>
      </c>
      <c r="R361" t="str">
        <f t="shared" si="118"/>
        <v/>
      </c>
      <c r="S361" t="str">
        <f t="shared" si="119"/>
        <v/>
      </c>
      <c r="T361" t="str">
        <f t="shared" si="109"/>
        <v/>
      </c>
      <c r="U361" t="str">
        <f t="shared" si="120"/>
        <v/>
      </c>
      <c r="V361" t="str">
        <f t="shared" si="121"/>
        <v/>
      </c>
      <c r="W361" t="str">
        <f t="shared" si="122"/>
        <v/>
      </c>
      <c r="X361" t="str">
        <f t="shared" si="123"/>
        <v/>
      </c>
      <c r="Y361" t="str">
        <f t="shared" si="124"/>
        <v/>
      </c>
      <c r="Z361" s="43" t="str">
        <f t="shared" si="125"/>
        <v/>
      </c>
      <c r="AA361" s="43" t="str">
        <f t="shared" si="126"/>
        <v/>
      </c>
    </row>
    <row r="362" spans="1:27" x14ac:dyDescent="0.25">
      <c r="A362">
        <f>ROW()</f>
        <v>362</v>
      </c>
      <c r="B362" s="8"/>
      <c r="C362" s="13"/>
      <c r="D362" s="8"/>
      <c r="E362" s="9"/>
      <c r="F362" s="9"/>
      <c r="G362" s="19" t="str">
        <f t="shared" si="110"/>
        <v/>
      </c>
      <c r="H362" t="str">
        <f t="shared" si="111"/>
        <v/>
      </c>
      <c r="I362" t="str">
        <f t="shared" si="106"/>
        <v/>
      </c>
      <c r="J362" t="str">
        <f t="shared" si="107"/>
        <v/>
      </c>
      <c r="K362" t="str">
        <f t="shared" si="112"/>
        <v/>
      </c>
      <c r="L362" t="str">
        <f t="shared" si="108"/>
        <v/>
      </c>
      <c r="M362" t="str">
        <f t="shared" si="113"/>
        <v/>
      </c>
      <c r="N362" t="str">
        <f t="shared" si="114"/>
        <v/>
      </c>
      <c r="O362" t="str">
        <f t="shared" si="115"/>
        <v/>
      </c>
      <c r="P362" t="str">
        <f t="shared" si="116"/>
        <v/>
      </c>
      <c r="Q362" t="str">
        <f t="shared" si="117"/>
        <v/>
      </c>
      <c r="R362" t="str">
        <f t="shared" si="118"/>
        <v/>
      </c>
      <c r="S362" t="str">
        <f t="shared" si="119"/>
        <v/>
      </c>
      <c r="T362" t="str">
        <f t="shared" si="109"/>
        <v/>
      </c>
      <c r="U362" t="str">
        <f t="shared" si="120"/>
        <v/>
      </c>
      <c r="V362" t="str">
        <f t="shared" si="121"/>
        <v/>
      </c>
      <c r="W362" t="str">
        <f t="shared" si="122"/>
        <v/>
      </c>
      <c r="X362" t="str">
        <f t="shared" si="123"/>
        <v/>
      </c>
      <c r="Y362" t="str">
        <f t="shared" si="124"/>
        <v/>
      </c>
      <c r="Z362" s="43" t="str">
        <f t="shared" si="125"/>
        <v/>
      </c>
      <c r="AA362" s="43" t="str">
        <f t="shared" si="126"/>
        <v/>
      </c>
    </row>
    <row r="363" spans="1:27" x14ac:dyDescent="0.25">
      <c r="A363">
        <f>ROW()</f>
        <v>363</v>
      </c>
      <c r="B363" s="10"/>
      <c r="C363" s="14"/>
      <c r="D363" s="10"/>
      <c r="E363" s="11"/>
      <c r="F363" s="11"/>
      <c r="G363" s="19" t="str">
        <f t="shared" si="110"/>
        <v/>
      </c>
      <c r="H363" t="str">
        <f t="shared" si="111"/>
        <v/>
      </c>
      <c r="I363" t="str">
        <f t="shared" si="106"/>
        <v/>
      </c>
      <c r="J363" t="str">
        <f t="shared" si="107"/>
        <v/>
      </c>
      <c r="K363" t="str">
        <f t="shared" si="112"/>
        <v/>
      </c>
      <c r="L363" t="str">
        <f t="shared" si="108"/>
        <v/>
      </c>
      <c r="M363" t="str">
        <f t="shared" si="113"/>
        <v/>
      </c>
      <c r="N363" t="str">
        <f t="shared" si="114"/>
        <v/>
      </c>
      <c r="O363" t="str">
        <f t="shared" si="115"/>
        <v/>
      </c>
      <c r="P363" t="str">
        <f t="shared" si="116"/>
        <v/>
      </c>
      <c r="Q363" t="str">
        <f t="shared" si="117"/>
        <v/>
      </c>
      <c r="R363" t="str">
        <f t="shared" si="118"/>
        <v/>
      </c>
      <c r="S363" t="str">
        <f t="shared" si="119"/>
        <v/>
      </c>
      <c r="T363" t="str">
        <f t="shared" si="109"/>
        <v/>
      </c>
      <c r="U363" t="str">
        <f t="shared" si="120"/>
        <v/>
      </c>
      <c r="V363" t="str">
        <f t="shared" si="121"/>
        <v/>
      </c>
      <c r="W363" t="str">
        <f t="shared" si="122"/>
        <v/>
      </c>
      <c r="X363" t="str">
        <f t="shared" si="123"/>
        <v/>
      </c>
      <c r="Y363" t="str">
        <f t="shared" si="124"/>
        <v/>
      </c>
      <c r="Z363" s="43" t="str">
        <f t="shared" si="125"/>
        <v/>
      </c>
      <c r="AA363" s="43" t="str">
        <f t="shared" si="126"/>
        <v/>
      </c>
    </row>
    <row r="364" spans="1:27" x14ac:dyDescent="0.25">
      <c r="A364">
        <f>ROW()</f>
        <v>364</v>
      </c>
      <c r="B364" s="8"/>
      <c r="C364" s="13"/>
      <c r="D364" s="8"/>
      <c r="E364" s="9"/>
      <c r="F364" s="9"/>
      <c r="G364" s="19" t="str">
        <f t="shared" si="110"/>
        <v/>
      </c>
      <c r="H364" t="str">
        <f t="shared" si="111"/>
        <v/>
      </c>
      <c r="I364" t="str">
        <f t="shared" si="106"/>
        <v/>
      </c>
      <c r="J364" t="str">
        <f t="shared" si="107"/>
        <v/>
      </c>
      <c r="K364" t="str">
        <f t="shared" si="112"/>
        <v/>
      </c>
      <c r="L364" t="str">
        <f t="shared" si="108"/>
        <v/>
      </c>
      <c r="M364" t="str">
        <f t="shared" si="113"/>
        <v/>
      </c>
      <c r="N364" t="str">
        <f t="shared" si="114"/>
        <v/>
      </c>
      <c r="O364" t="str">
        <f t="shared" si="115"/>
        <v/>
      </c>
      <c r="P364" t="str">
        <f t="shared" si="116"/>
        <v/>
      </c>
      <c r="Q364" t="str">
        <f t="shared" si="117"/>
        <v/>
      </c>
      <c r="R364" t="str">
        <f t="shared" si="118"/>
        <v/>
      </c>
      <c r="S364" t="str">
        <f t="shared" si="119"/>
        <v/>
      </c>
      <c r="T364" t="str">
        <f t="shared" si="109"/>
        <v/>
      </c>
      <c r="U364" t="str">
        <f t="shared" si="120"/>
        <v/>
      </c>
      <c r="V364" t="str">
        <f t="shared" si="121"/>
        <v/>
      </c>
      <c r="W364" t="str">
        <f t="shared" si="122"/>
        <v/>
      </c>
      <c r="X364" t="str">
        <f t="shared" si="123"/>
        <v/>
      </c>
      <c r="Y364" t="str">
        <f t="shared" si="124"/>
        <v/>
      </c>
      <c r="Z364" s="43" t="str">
        <f t="shared" si="125"/>
        <v/>
      </c>
      <c r="AA364" s="43" t="str">
        <f t="shared" si="126"/>
        <v/>
      </c>
    </row>
    <row r="365" spans="1:27" x14ac:dyDescent="0.25">
      <c r="A365">
        <f>ROW()</f>
        <v>365</v>
      </c>
      <c r="B365" s="10"/>
      <c r="C365" s="14"/>
      <c r="D365" s="10"/>
      <c r="E365" s="11"/>
      <c r="F365" s="11"/>
      <c r="G365" s="19" t="str">
        <f t="shared" si="110"/>
        <v/>
      </c>
      <c r="H365" t="str">
        <f t="shared" si="111"/>
        <v/>
      </c>
      <c r="I365" t="str">
        <f t="shared" si="106"/>
        <v/>
      </c>
      <c r="J365" t="str">
        <f t="shared" si="107"/>
        <v/>
      </c>
      <c r="K365" t="str">
        <f t="shared" si="112"/>
        <v/>
      </c>
      <c r="L365" t="str">
        <f t="shared" si="108"/>
        <v/>
      </c>
      <c r="M365" t="str">
        <f t="shared" si="113"/>
        <v/>
      </c>
      <c r="N365" t="str">
        <f t="shared" si="114"/>
        <v/>
      </c>
      <c r="O365" t="str">
        <f t="shared" si="115"/>
        <v/>
      </c>
      <c r="P365" t="str">
        <f t="shared" si="116"/>
        <v/>
      </c>
      <c r="Q365" t="str">
        <f t="shared" si="117"/>
        <v/>
      </c>
      <c r="R365" t="str">
        <f t="shared" si="118"/>
        <v/>
      </c>
      <c r="S365" t="str">
        <f t="shared" si="119"/>
        <v/>
      </c>
      <c r="T365" t="str">
        <f t="shared" si="109"/>
        <v/>
      </c>
      <c r="U365" t="str">
        <f t="shared" si="120"/>
        <v/>
      </c>
      <c r="V365" t="str">
        <f t="shared" si="121"/>
        <v/>
      </c>
      <c r="W365" t="str">
        <f t="shared" si="122"/>
        <v/>
      </c>
      <c r="X365" t="str">
        <f t="shared" si="123"/>
        <v/>
      </c>
      <c r="Y365" t="str">
        <f t="shared" si="124"/>
        <v/>
      </c>
      <c r="Z365" s="43" t="str">
        <f t="shared" si="125"/>
        <v/>
      </c>
      <c r="AA365" s="43" t="str">
        <f t="shared" si="126"/>
        <v/>
      </c>
    </row>
    <row r="366" spans="1:27" x14ac:dyDescent="0.25">
      <c r="A366">
        <f>ROW()</f>
        <v>366</v>
      </c>
      <c r="B366" s="8"/>
      <c r="C366" s="13"/>
      <c r="D366" s="8"/>
      <c r="E366" s="9"/>
      <c r="F366" s="9"/>
      <c r="G366" s="19" t="str">
        <f t="shared" si="110"/>
        <v/>
      </c>
      <c r="H366" t="str">
        <f t="shared" si="111"/>
        <v/>
      </c>
      <c r="I366" t="str">
        <f t="shared" si="106"/>
        <v/>
      </c>
      <c r="J366" t="str">
        <f t="shared" si="107"/>
        <v/>
      </c>
      <c r="K366" t="str">
        <f t="shared" si="112"/>
        <v/>
      </c>
      <c r="L366" t="str">
        <f t="shared" si="108"/>
        <v/>
      </c>
      <c r="M366" t="str">
        <f t="shared" si="113"/>
        <v/>
      </c>
      <c r="N366" t="str">
        <f t="shared" si="114"/>
        <v/>
      </c>
      <c r="O366" t="str">
        <f t="shared" si="115"/>
        <v/>
      </c>
      <c r="P366" t="str">
        <f t="shared" si="116"/>
        <v/>
      </c>
      <c r="Q366" t="str">
        <f t="shared" si="117"/>
        <v/>
      </c>
      <c r="R366" t="str">
        <f t="shared" si="118"/>
        <v/>
      </c>
      <c r="S366" t="str">
        <f t="shared" si="119"/>
        <v/>
      </c>
      <c r="T366" t="str">
        <f t="shared" si="109"/>
        <v/>
      </c>
      <c r="U366" t="str">
        <f t="shared" si="120"/>
        <v/>
      </c>
      <c r="V366" t="str">
        <f t="shared" si="121"/>
        <v/>
      </c>
      <c r="W366" t="str">
        <f t="shared" si="122"/>
        <v/>
      </c>
      <c r="X366" t="str">
        <f t="shared" si="123"/>
        <v/>
      </c>
      <c r="Y366" t="str">
        <f t="shared" si="124"/>
        <v/>
      </c>
      <c r="Z366" s="43" t="str">
        <f t="shared" si="125"/>
        <v/>
      </c>
      <c r="AA366" s="43" t="str">
        <f t="shared" si="126"/>
        <v/>
      </c>
    </row>
    <row r="367" spans="1:27" x14ac:dyDescent="0.25">
      <c r="A367">
        <f>ROW()</f>
        <v>367</v>
      </c>
      <c r="B367" s="10"/>
      <c r="C367" s="14"/>
      <c r="D367" s="10"/>
      <c r="E367" s="11"/>
      <c r="F367" s="11"/>
      <c r="G367" s="19" t="str">
        <f t="shared" si="110"/>
        <v/>
      </c>
      <c r="H367" t="str">
        <f t="shared" si="111"/>
        <v/>
      </c>
      <c r="I367" t="str">
        <f t="shared" si="106"/>
        <v/>
      </c>
      <c r="J367" t="str">
        <f t="shared" si="107"/>
        <v/>
      </c>
      <c r="K367" t="str">
        <f t="shared" si="112"/>
        <v/>
      </c>
      <c r="L367" t="str">
        <f t="shared" si="108"/>
        <v/>
      </c>
      <c r="M367" t="str">
        <f t="shared" si="113"/>
        <v/>
      </c>
      <c r="N367" t="str">
        <f t="shared" si="114"/>
        <v/>
      </c>
      <c r="O367" t="str">
        <f t="shared" si="115"/>
        <v/>
      </c>
      <c r="P367" t="str">
        <f t="shared" si="116"/>
        <v/>
      </c>
      <c r="Q367" t="str">
        <f t="shared" si="117"/>
        <v/>
      </c>
      <c r="R367" t="str">
        <f t="shared" si="118"/>
        <v/>
      </c>
      <c r="S367" t="str">
        <f t="shared" si="119"/>
        <v/>
      </c>
      <c r="T367" t="str">
        <f t="shared" si="109"/>
        <v/>
      </c>
      <c r="U367" t="str">
        <f t="shared" si="120"/>
        <v/>
      </c>
      <c r="V367" t="str">
        <f t="shared" si="121"/>
        <v/>
      </c>
      <c r="W367" t="str">
        <f t="shared" si="122"/>
        <v/>
      </c>
      <c r="X367" t="str">
        <f t="shared" si="123"/>
        <v/>
      </c>
      <c r="Y367" t="str">
        <f t="shared" si="124"/>
        <v/>
      </c>
      <c r="Z367" s="43" t="str">
        <f t="shared" si="125"/>
        <v/>
      </c>
      <c r="AA367" s="43" t="str">
        <f t="shared" si="126"/>
        <v/>
      </c>
    </row>
    <row r="368" spans="1:27" x14ac:dyDescent="0.25">
      <c r="A368">
        <f>ROW()</f>
        <v>368</v>
      </c>
      <c r="B368" s="8"/>
      <c r="C368" s="13"/>
      <c r="D368" s="8"/>
      <c r="E368" s="9"/>
      <c r="F368" s="9"/>
      <c r="G368" s="19" t="str">
        <f t="shared" si="110"/>
        <v/>
      </c>
      <c r="H368" t="str">
        <f t="shared" si="111"/>
        <v/>
      </c>
      <c r="I368" t="str">
        <f t="shared" si="106"/>
        <v/>
      </c>
      <c r="J368" t="str">
        <f t="shared" si="107"/>
        <v/>
      </c>
      <c r="K368" t="str">
        <f t="shared" si="112"/>
        <v/>
      </c>
      <c r="L368" t="str">
        <f t="shared" si="108"/>
        <v/>
      </c>
      <c r="M368" t="str">
        <f t="shared" si="113"/>
        <v/>
      </c>
      <c r="N368" t="str">
        <f t="shared" si="114"/>
        <v/>
      </c>
      <c r="O368" t="str">
        <f t="shared" si="115"/>
        <v/>
      </c>
      <c r="P368" t="str">
        <f t="shared" si="116"/>
        <v/>
      </c>
      <c r="Q368" t="str">
        <f t="shared" si="117"/>
        <v/>
      </c>
      <c r="R368" t="str">
        <f t="shared" si="118"/>
        <v/>
      </c>
      <c r="S368" t="str">
        <f t="shared" si="119"/>
        <v/>
      </c>
      <c r="T368" t="str">
        <f t="shared" si="109"/>
        <v/>
      </c>
      <c r="U368" t="str">
        <f t="shared" si="120"/>
        <v/>
      </c>
      <c r="V368" t="str">
        <f t="shared" si="121"/>
        <v/>
      </c>
      <c r="W368" t="str">
        <f t="shared" si="122"/>
        <v/>
      </c>
      <c r="X368" t="str">
        <f t="shared" si="123"/>
        <v/>
      </c>
      <c r="Y368" t="str">
        <f t="shared" si="124"/>
        <v/>
      </c>
      <c r="Z368" s="43" t="str">
        <f t="shared" si="125"/>
        <v/>
      </c>
      <c r="AA368" s="43" t="str">
        <f t="shared" si="126"/>
        <v/>
      </c>
    </row>
    <row r="369" spans="1:27" x14ac:dyDescent="0.25">
      <c r="A369">
        <f>ROW()</f>
        <v>369</v>
      </c>
      <c r="B369" s="10"/>
      <c r="C369" s="14"/>
      <c r="D369" s="10"/>
      <c r="E369" s="11"/>
      <c r="F369" s="11"/>
      <c r="G369" s="19" t="str">
        <f t="shared" si="110"/>
        <v/>
      </c>
      <c r="H369" t="str">
        <f t="shared" si="111"/>
        <v/>
      </c>
      <c r="I369" t="str">
        <f t="shared" si="106"/>
        <v/>
      </c>
      <c r="J369" t="str">
        <f t="shared" si="107"/>
        <v/>
      </c>
      <c r="K369" t="str">
        <f t="shared" si="112"/>
        <v/>
      </c>
      <c r="L369" t="str">
        <f t="shared" si="108"/>
        <v/>
      </c>
      <c r="M369" t="str">
        <f t="shared" si="113"/>
        <v/>
      </c>
      <c r="N369" t="str">
        <f t="shared" si="114"/>
        <v/>
      </c>
      <c r="O369" t="str">
        <f t="shared" si="115"/>
        <v/>
      </c>
      <c r="P369" t="str">
        <f t="shared" si="116"/>
        <v/>
      </c>
      <c r="Q369" t="str">
        <f t="shared" si="117"/>
        <v/>
      </c>
      <c r="R369" t="str">
        <f t="shared" si="118"/>
        <v/>
      </c>
      <c r="S369" t="str">
        <f t="shared" si="119"/>
        <v/>
      </c>
      <c r="T369" t="str">
        <f t="shared" si="109"/>
        <v/>
      </c>
      <c r="U369" t="str">
        <f t="shared" si="120"/>
        <v/>
      </c>
      <c r="V369" t="str">
        <f t="shared" si="121"/>
        <v/>
      </c>
      <c r="W369" t="str">
        <f t="shared" si="122"/>
        <v/>
      </c>
      <c r="X369" t="str">
        <f t="shared" si="123"/>
        <v/>
      </c>
      <c r="Y369" t="str">
        <f t="shared" si="124"/>
        <v/>
      </c>
      <c r="Z369" s="43" t="str">
        <f t="shared" si="125"/>
        <v/>
      </c>
      <c r="AA369" s="43" t="str">
        <f t="shared" si="126"/>
        <v/>
      </c>
    </row>
    <row r="370" spans="1:27" x14ac:dyDescent="0.25">
      <c r="A370">
        <f>ROW()</f>
        <v>370</v>
      </c>
      <c r="B370" s="8"/>
      <c r="C370" s="13"/>
      <c r="D370" s="8"/>
      <c r="E370" s="9"/>
      <c r="F370" s="9"/>
      <c r="G370" s="19" t="str">
        <f t="shared" si="110"/>
        <v/>
      </c>
      <c r="H370" t="str">
        <f t="shared" si="111"/>
        <v/>
      </c>
      <c r="I370" t="str">
        <f t="shared" si="106"/>
        <v/>
      </c>
      <c r="J370" t="str">
        <f t="shared" si="107"/>
        <v/>
      </c>
      <c r="K370" t="str">
        <f t="shared" si="112"/>
        <v/>
      </c>
      <c r="L370" t="str">
        <f t="shared" si="108"/>
        <v/>
      </c>
      <c r="M370" t="str">
        <f t="shared" si="113"/>
        <v/>
      </c>
      <c r="N370" t="str">
        <f t="shared" si="114"/>
        <v/>
      </c>
      <c r="O370" t="str">
        <f t="shared" si="115"/>
        <v/>
      </c>
      <c r="P370" t="str">
        <f t="shared" si="116"/>
        <v/>
      </c>
      <c r="Q370" t="str">
        <f t="shared" si="117"/>
        <v/>
      </c>
      <c r="R370" t="str">
        <f t="shared" si="118"/>
        <v/>
      </c>
      <c r="S370" t="str">
        <f t="shared" si="119"/>
        <v/>
      </c>
      <c r="T370" t="str">
        <f t="shared" si="109"/>
        <v/>
      </c>
      <c r="U370" t="str">
        <f t="shared" si="120"/>
        <v/>
      </c>
      <c r="V370" t="str">
        <f t="shared" si="121"/>
        <v/>
      </c>
      <c r="W370" t="str">
        <f t="shared" si="122"/>
        <v/>
      </c>
      <c r="X370" t="str">
        <f t="shared" si="123"/>
        <v/>
      </c>
      <c r="Y370" t="str">
        <f t="shared" si="124"/>
        <v/>
      </c>
      <c r="Z370" s="43" t="str">
        <f t="shared" si="125"/>
        <v/>
      </c>
      <c r="AA370" s="43" t="str">
        <f t="shared" si="126"/>
        <v/>
      </c>
    </row>
    <row r="371" spans="1:27" x14ac:dyDescent="0.25">
      <c r="A371">
        <f>ROW()</f>
        <v>371</v>
      </c>
      <c r="B371" s="10"/>
      <c r="C371" s="14"/>
      <c r="D371" s="10"/>
      <c r="E371" s="11"/>
      <c r="F371" s="11"/>
      <c r="G371" s="19" t="str">
        <f t="shared" si="110"/>
        <v/>
      </c>
      <c r="H371" t="str">
        <f t="shared" si="111"/>
        <v/>
      </c>
      <c r="I371" t="str">
        <f t="shared" si="106"/>
        <v/>
      </c>
      <c r="J371" t="str">
        <f t="shared" si="107"/>
        <v/>
      </c>
      <c r="K371" t="str">
        <f t="shared" si="112"/>
        <v/>
      </c>
      <c r="L371" t="str">
        <f t="shared" si="108"/>
        <v/>
      </c>
      <c r="M371" t="str">
        <f t="shared" si="113"/>
        <v/>
      </c>
      <c r="N371" t="str">
        <f t="shared" si="114"/>
        <v/>
      </c>
      <c r="O371" t="str">
        <f t="shared" si="115"/>
        <v/>
      </c>
      <c r="P371" t="str">
        <f t="shared" si="116"/>
        <v/>
      </c>
      <c r="Q371" t="str">
        <f t="shared" si="117"/>
        <v/>
      </c>
      <c r="R371" t="str">
        <f t="shared" si="118"/>
        <v/>
      </c>
      <c r="S371" t="str">
        <f t="shared" si="119"/>
        <v/>
      </c>
      <c r="T371" t="str">
        <f t="shared" si="109"/>
        <v/>
      </c>
      <c r="U371" t="str">
        <f t="shared" si="120"/>
        <v/>
      </c>
      <c r="V371" t="str">
        <f t="shared" si="121"/>
        <v/>
      </c>
      <c r="W371" t="str">
        <f t="shared" si="122"/>
        <v/>
      </c>
      <c r="X371" t="str">
        <f t="shared" si="123"/>
        <v/>
      </c>
      <c r="Y371" t="str">
        <f t="shared" si="124"/>
        <v/>
      </c>
      <c r="Z371" s="43" t="str">
        <f t="shared" si="125"/>
        <v/>
      </c>
      <c r="AA371" s="43" t="str">
        <f t="shared" si="126"/>
        <v/>
      </c>
    </row>
    <row r="372" spans="1:27" x14ac:dyDescent="0.25">
      <c r="A372">
        <f>ROW()</f>
        <v>372</v>
      </c>
      <c r="B372" s="8"/>
      <c r="C372" s="13"/>
      <c r="D372" s="8"/>
      <c r="E372" s="9"/>
      <c r="F372" s="9"/>
      <c r="G372" s="19" t="str">
        <f t="shared" si="110"/>
        <v/>
      </c>
      <c r="H372" t="str">
        <f t="shared" si="111"/>
        <v/>
      </c>
      <c r="I372" t="str">
        <f t="shared" si="106"/>
        <v/>
      </c>
      <c r="J372" t="str">
        <f t="shared" si="107"/>
        <v/>
      </c>
      <c r="K372" t="str">
        <f t="shared" si="112"/>
        <v/>
      </c>
      <c r="L372" t="str">
        <f t="shared" si="108"/>
        <v/>
      </c>
      <c r="M372" t="str">
        <f t="shared" si="113"/>
        <v/>
      </c>
      <c r="N372" t="str">
        <f t="shared" si="114"/>
        <v/>
      </c>
      <c r="O372" t="str">
        <f t="shared" si="115"/>
        <v/>
      </c>
      <c r="P372" t="str">
        <f t="shared" si="116"/>
        <v/>
      </c>
      <c r="Q372" t="str">
        <f t="shared" si="117"/>
        <v/>
      </c>
      <c r="R372" t="str">
        <f t="shared" si="118"/>
        <v/>
      </c>
      <c r="S372" t="str">
        <f t="shared" si="119"/>
        <v/>
      </c>
      <c r="T372" t="str">
        <f t="shared" si="109"/>
        <v/>
      </c>
      <c r="U372" t="str">
        <f t="shared" si="120"/>
        <v/>
      </c>
      <c r="V372" t="str">
        <f t="shared" si="121"/>
        <v/>
      </c>
      <c r="W372" t="str">
        <f t="shared" si="122"/>
        <v/>
      </c>
      <c r="X372" t="str">
        <f t="shared" si="123"/>
        <v/>
      </c>
      <c r="Y372" t="str">
        <f t="shared" si="124"/>
        <v/>
      </c>
      <c r="Z372" s="43" t="str">
        <f t="shared" si="125"/>
        <v/>
      </c>
      <c r="AA372" s="43" t="str">
        <f t="shared" si="126"/>
        <v/>
      </c>
    </row>
    <row r="373" spans="1:27" x14ac:dyDescent="0.25">
      <c r="A373">
        <f>ROW()</f>
        <v>373</v>
      </c>
      <c r="B373" s="10"/>
      <c r="C373" s="14"/>
      <c r="D373" s="10"/>
      <c r="E373" s="11"/>
      <c r="F373" s="11"/>
      <c r="G373" s="19" t="str">
        <f t="shared" si="110"/>
        <v/>
      </c>
      <c r="H373" t="str">
        <f t="shared" si="111"/>
        <v/>
      </c>
      <c r="I373" t="str">
        <f t="shared" si="106"/>
        <v/>
      </c>
      <c r="J373" t="str">
        <f t="shared" si="107"/>
        <v/>
      </c>
      <c r="K373" t="str">
        <f t="shared" si="112"/>
        <v/>
      </c>
      <c r="L373" t="str">
        <f t="shared" si="108"/>
        <v/>
      </c>
      <c r="M373" t="str">
        <f t="shared" si="113"/>
        <v/>
      </c>
      <c r="N373" t="str">
        <f t="shared" si="114"/>
        <v/>
      </c>
      <c r="O373" t="str">
        <f t="shared" si="115"/>
        <v/>
      </c>
      <c r="P373" t="str">
        <f t="shared" si="116"/>
        <v/>
      </c>
      <c r="Q373" t="str">
        <f t="shared" si="117"/>
        <v/>
      </c>
      <c r="R373" t="str">
        <f t="shared" si="118"/>
        <v/>
      </c>
      <c r="S373" t="str">
        <f t="shared" si="119"/>
        <v/>
      </c>
      <c r="T373" t="str">
        <f t="shared" si="109"/>
        <v/>
      </c>
      <c r="U373" t="str">
        <f t="shared" si="120"/>
        <v/>
      </c>
      <c r="V373" t="str">
        <f t="shared" si="121"/>
        <v/>
      </c>
      <c r="W373" t="str">
        <f t="shared" si="122"/>
        <v/>
      </c>
      <c r="X373" t="str">
        <f t="shared" si="123"/>
        <v/>
      </c>
      <c r="Y373" t="str">
        <f t="shared" si="124"/>
        <v/>
      </c>
      <c r="Z373" s="43" t="str">
        <f t="shared" si="125"/>
        <v/>
      </c>
      <c r="AA373" s="43" t="str">
        <f t="shared" si="126"/>
        <v/>
      </c>
    </row>
    <row r="374" spans="1:27" x14ac:dyDescent="0.25">
      <c r="A374">
        <f>ROW()</f>
        <v>374</v>
      </c>
      <c r="B374" s="8"/>
      <c r="C374" s="13"/>
      <c r="D374" s="8"/>
      <c r="E374" s="9"/>
      <c r="F374" s="9"/>
      <c r="G374" s="19" t="str">
        <f t="shared" si="110"/>
        <v/>
      </c>
      <c r="H374" t="str">
        <f t="shared" si="111"/>
        <v/>
      </c>
      <c r="I374" t="str">
        <f t="shared" si="106"/>
        <v/>
      </c>
      <c r="J374" t="str">
        <f t="shared" si="107"/>
        <v/>
      </c>
      <c r="K374" t="str">
        <f t="shared" si="112"/>
        <v/>
      </c>
      <c r="L374" t="str">
        <f t="shared" si="108"/>
        <v/>
      </c>
      <c r="M374" t="str">
        <f t="shared" si="113"/>
        <v/>
      </c>
      <c r="N374" t="str">
        <f t="shared" si="114"/>
        <v/>
      </c>
      <c r="O374" t="str">
        <f t="shared" si="115"/>
        <v/>
      </c>
      <c r="P374" t="str">
        <f t="shared" si="116"/>
        <v/>
      </c>
      <c r="Q374" t="str">
        <f t="shared" si="117"/>
        <v/>
      </c>
      <c r="R374" t="str">
        <f t="shared" si="118"/>
        <v/>
      </c>
      <c r="S374" t="str">
        <f t="shared" si="119"/>
        <v/>
      </c>
      <c r="T374" t="str">
        <f t="shared" si="109"/>
        <v/>
      </c>
      <c r="U374" t="str">
        <f t="shared" si="120"/>
        <v/>
      </c>
      <c r="V374" t="str">
        <f t="shared" si="121"/>
        <v/>
      </c>
      <c r="W374" t="str">
        <f t="shared" si="122"/>
        <v/>
      </c>
      <c r="X374" t="str">
        <f t="shared" si="123"/>
        <v/>
      </c>
      <c r="Y374" t="str">
        <f t="shared" si="124"/>
        <v/>
      </c>
      <c r="Z374" s="43" t="str">
        <f t="shared" si="125"/>
        <v/>
      </c>
      <c r="AA374" s="43" t="str">
        <f t="shared" si="126"/>
        <v/>
      </c>
    </row>
    <row r="375" spans="1:27" x14ac:dyDescent="0.25">
      <c r="A375">
        <f>ROW()</f>
        <v>375</v>
      </c>
      <c r="B375" s="10"/>
      <c r="C375" s="14"/>
      <c r="D375" s="10"/>
      <c r="E375" s="11"/>
      <c r="F375" s="11"/>
      <c r="G375" s="19" t="str">
        <f t="shared" si="110"/>
        <v/>
      </c>
      <c r="H375" t="str">
        <f t="shared" si="111"/>
        <v/>
      </c>
      <c r="I375" t="str">
        <f t="shared" si="106"/>
        <v/>
      </c>
      <c r="J375" t="str">
        <f t="shared" si="107"/>
        <v/>
      </c>
      <c r="K375" t="str">
        <f t="shared" si="112"/>
        <v/>
      </c>
      <c r="L375" t="str">
        <f t="shared" si="108"/>
        <v/>
      </c>
      <c r="M375" t="str">
        <f t="shared" si="113"/>
        <v/>
      </c>
      <c r="N375" t="str">
        <f t="shared" si="114"/>
        <v/>
      </c>
      <c r="O375" t="str">
        <f t="shared" si="115"/>
        <v/>
      </c>
      <c r="P375" t="str">
        <f t="shared" si="116"/>
        <v/>
      </c>
      <c r="Q375" t="str">
        <f t="shared" si="117"/>
        <v/>
      </c>
      <c r="R375" t="str">
        <f t="shared" si="118"/>
        <v/>
      </c>
      <c r="S375" t="str">
        <f t="shared" si="119"/>
        <v/>
      </c>
      <c r="T375" t="str">
        <f t="shared" si="109"/>
        <v/>
      </c>
      <c r="U375" t="str">
        <f t="shared" si="120"/>
        <v/>
      </c>
      <c r="V375" t="str">
        <f t="shared" si="121"/>
        <v/>
      </c>
      <c r="W375" t="str">
        <f t="shared" si="122"/>
        <v/>
      </c>
      <c r="X375" t="str">
        <f t="shared" si="123"/>
        <v/>
      </c>
      <c r="Y375" t="str">
        <f t="shared" si="124"/>
        <v/>
      </c>
      <c r="Z375" s="43" t="str">
        <f t="shared" si="125"/>
        <v/>
      </c>
      <c r="AA375" s="43" t="str">
        <f t="shared" si="126"/>
        <v/>
      </c>
    </row>
    <row r="376" spans="1:27" x14ac:dyDescent="0.25">
      <c r="A376">
        <f>ROW()</f>
        <v>376</v>
      </c>
      <c r="B376" s="8"/>
      <c r="C376" s="13"/>
      <c r="D376" s="8"/>
      <c r="E376" s="9"/>
      <c r="F376" s="9"/>
      <c r="G376" s="19" t="str">
        <f t="shared" si="110"/>
        <v/>
      </c>
      <c r="H376" t="str">
        <f t="shared" si="111"/>
        <v/>
      </c>
      <c r="I376" t="str">
        <f t="shared" si="106"/>
        <v/>
      </c>
      <c r="J376" t="str">
        <f t="shared" si="107"/>
        <v/>
      </c>
      <c r="K376" t="str">
        <f t="shared" si="112"/>
        <v/>
      </c>
      <c r="L376" t="str">
        <f t="shared" si="108"/>
        <v/>
      </c>
      <c r="M376" t="str">
        <f t="shared" si="113"/>
        <v/>
      </c>
      <c r="N376" t="str">
        <f t="shared" si="114"/>
        <v/>
      </c>
      <c r="O376" t="str">
        <f t="shared" si="115"/>
        <v/>
      </c>
      <c r="P376" t="str">
        <f t="shared" si="116"/>
        <v/>
      </c>
      <c r="Q376" t="str">
        <f t="shared" si="117"/>
        <v/>
      </c>
      <c r="R376" t="str">
        <f t="shared" si="118"/>
        <v/>
      </c>
      <c r="S376" t="str">
        <f t="shared" si="119"/>
        <v/>
      </c>
      <c r="T376" t="str">
        <f t="shared" si="109"/>
        <v/>
      </c>
      <c r="U376" t="str">
        <f t="shared" si="120"/>
        <v/>
      </c>
      <c r="V376" t="str">
        <f t="shared" si="121"/>
        <v/>
      </c>
      <c r="W376" t="str">
        <f t="shared" si="122"/>
        <v/>
      </c>
      <c r="X376" t="str">
        <f t="shared" si="123"/>
        <v/>
      </c>
      <c r="Y376" t="str">
        <f t="shared" si="124"/>
        <v/>
      </c>
      <c r="Z376" s="43" t="str">
        <f t="shared" si="125"/>
        <v/>
      </c>
      <c r="AA376" s="43" t="str">
        <f t="shared" si="126"/>
        <v/>
      </c>
    </row>
    <row r="377" spans="1:27" x14ac:dyDescent="0.25">
      <c r="A377">
        <f>ROW()</f>
        <v>377</v>
      </c>
      <c r="B377" s="10"/>
      <c r="C377" s="14"/>
      <c r="D377" s="10"/>
      <c r="E377" s="11"/>
      <c r="F377" s="11"/>
      <c r="G377" s="19" t="str">
        <f t="shared" si="110"/>
        <v/>
      </c>
      <c r="H377" t="str">
        <f t="shared" si="111"/>
        <v/>
      </c>
      <c r="I377" t="str">
        <f t="shared" si="106"/>
        <v/>
      </c>
      <c r="J377" t="str">
        <f t="shared" si="107"/>
        <v/>
      </c>
      <c r="K377" t="str">
        <f t="shared" si="112"/>
        <v/>
      </c>
      <c r="L377" t="str">
        <f t="shared" si="108"/>
        <v/>
      </c>
      <c r="M377" t="str">
        <f t="shared" si="113"/>
        <v/>
      </c>
      <c r="N377" t="str">
        <f t="shared" si="114"/>
        <v/>
      </c>
      <c r="O377" t="str">
        <f t="shared" si="115"/>
        <v/>
      </c>
      <c r="P377" t="str">
        <f t="shared" si="116"/>
        <v/>
      </c>
      <c r="Q377" t="str">
        <f t="shared" si="117"/>
        <v/>
      </c>
      <c r="R377" t="str">
        <f t="shared" si="118"/>
        <v/>
      </c>
      <c r="S377" t="str">
        <f t="shared" si="119"/>
        <v/>
      </c>
      <c r="T377" t="str">
        <f t="shared" si="109"/>
        <v/>
      </c>
      <c r="U377" t="str">
        <f t="shared" si="120"/>
        <v/>
      </c>
      <c r="V377" t="str">
        <f t="shared" si="121"/>
        <v/>
      </c>
      <c r="W377" t="str">
        <f t="shared" si="122"/>
        <v/>
      </c>
      <c r="X377" t="str">
        <f t="shared" si="123"/>
        <v/>
      </c>
      <c r="Y377" t="str">
        <f t="shared" si="124"/>
        <v/>
      </c>
      <c r="Z377" s="43" t="str">
        <f t="shared" si="125"/>
        <v/>
      </c>
      <c r="AA377" s="43" t="str">
        <f t="shared" si="126"/>
        <v/>
      </c>
    </row>
    <row r="378" spans="1:27" x14ac:dyDescent="0.25">
      <c r="A378">
        <f>ROW()</f>
        <v>378</v>
      </c>
      <c r="B378" s="8"/>
      <c r="C378" s="13"/>
      <c r="D378" s="8"/>
      <c r="E378" s="9"/>
      <c r="F378" s="9"/>
      <c r="G378" s="19" t="str">
        <f t="shared" si="110"/>
        <v/>
      </c>
      <c r="H378" t="str">
        <f t="shared" si="111"/>
        <v/>
      </c>
      <c r="I378" t="str">
        <f t="shared" si="106"/>
        <v/>
      </c>
      <c r="J378" t="str">
        <f t="shared" si="107"/>
        <v/>
      </c>
      <c r="K378" t="str">
        <f t="shared" si="112"/>
        <v/>
      </c>
      <c r="L378" t="str">
        <f t="shared" si="108"/>
        <v/>
      </c>
      <c r="M378" t="str">
        <f t="shared" si="113"/>
        <v/>
      </c>
      <c r="N378" t="str">
        <f t="shared" si="114"/>
        <v/>
      </c>
      <c r="O378" t="str">
        <f t="shared" si="115"/>
        <v/>
      </c>
      <c r="P378" t="str">
        <f t="shared" si="116"/>
        <v/>
      </c>
      <c r="Q378" t="str">
        <f t="shared" si="117"/>
        <v/>
      </c>
      <c r="R378" t="str">
        <f t="shared" si="118"/>
        <v/>
      </c>
      <c r="S378" t="str">
        <f t="shared" si="119"/>
        <v/>
      </c>
      <c r="T378" t="str">
        <f t="shared" si="109"/>
        <v/>
      </c>
      <c r="U378" t="str">
        <f t="shared" si="120"/>
        <v/>
      </c>
      <c r="V378" t="str">
        <f t="shared" si="121"/>
        <v/>
      </c>
      <c r="W378" t="str">
        <f t="shared" si="122"/>
        <v/>
      </c>
      <c r="X378" t="str">
        <f t="shared" si="123"/>
        <v/>
      </c>
      <c r="Y378" t="str">
        <f t="shared" si="124"/>
        <v/>
      </c>
      <c r="Z378" s="43" t="str">
        <f t="shared" si="125"/>
        <v/>
      </c>
      <c r="AA378" s="43" t="str">
        <f t="shared" si="126"/>
        <v/>
      </c>
    </row>
    <row r="379" spans="1:27" x14ac:dyDescent="0.25">
      <c r="A379">
        <f>ROW()</f>
        <v>379</v>
      </c>
      <c r="B379" s="10"/>
      <c r="C379" s="14"/>
      <c r="D379" s="10"/>
      <c r="E379" s="11"/>
      <c r="F379" s="11"/>
      <c r="G379" s="19" t="str">
        <f t="shared" si="110"/>
        <v/>
      </c>
      <c r="H379" t="str">
        <f t="shared" si="111"/>
        <v/>
      </c>
      <c r="I379" t="str">
        <f t="shared" si="106"/>
        <v/>
      </c>
      <c r="J379" t="str">
        <f t="shared" si="107"/>
        <v/>
      </c>
      <c r="K379" t="str">
        <f t="shared" si="112"/>
        <v/>
      </c>
      <c r="L379" t="str">
        <f t="shared" si="108"/>
        <v/>
      </c>
      <c r="M379" t="str">
        <f t="shared" si="113"/>
        <v/>
      </c>
      <c r="N379" t="str">
        <f t="shared" si="114"/>
        <v/>
      </c>
      <c r="O379" t="str">
        <f t="shared" si="115"/>
        <v/>
      </c>
      <c r="P379" t="str">
        <f t="shared" si="116"/>
        <v/>
      </c>
      <c r="Q379" t="str">
        <f t="shared" si="117"/>
        <v/>
      </c>
      <c r="R379" t="str">
        <f t="shared" si="118"/>
        <v/>
      </c>
      <c r="S379" t="str">
        <f t="shared" si="119"/>
        <v/>
      </c>
      <c r="T379" t="str">
        <f t="shared" si="109"/>
        <v/>
      </c>
      <c r="U379" t="str">
        <f t="shared" si="120"/>
        <v/>
      </c>
      <c r="V379" t="str">
        <f t="shared" si="121"/>
        <v/>
      </c>
      <c r="W379" t="str">
        <f t="shared" si="122"/>
        <v/>
      </c>
      <c r="X379" t="str">
        <f t="shared" si="123"/>
        <v/>
      </c>
      <c r="Y379" t="str">
        <f t="shared" si="124"/>
        <v/>
      </c>
      <c r="Z379" s="43" t="str">
        <f t="shared" si="125"/>
        <v/>
      </c>
      <c r="AA379" s="43" t="str">
        <f t="shared" si="126"/>
        <v/>
      </c>
    </row>
    <row r="380" spans="1:27" x14ac:dyDescent="0.25">
      <c r="A380">
        <f>ROW()</f>
        <v>380</v>
      </c>
      <c r="B380" s="8"/>
      <c r="C380" s="13"/>
      <c r="D380" s="8"/>
      <c r="E380" s="9"/>
      <c r="F380" s="9"/>
      <c r="G380" s="19" t="str">
        <f t="shared" si="110"/>
        <v/>
      </c>
      <c r="H380" t="str">
        <f t="shared" si="111"/>
        <v/>
      </c>
      <c r="I380" t="str">
        <f t="shared" si="106"/>
        <v/>
      </c>
      <c r="J380" t="str">
        <f t="shared" si="107"/>
        <v/>
      </c>
      <c r="K380" t="str">
        <f t="shared" si="112"/>
        <v/>
      </c>
      <c r="L380" t="str">
        <f t="shared" si="108"/>
        <v/>
      </c>
      <c r="M380" t="str">
        <f t="shared" si="113"/>
        <v/>
      </c>
      <c r="N380" t="str">
        <f t="shared" si="114"/>
        <v/>
      </c>
      <c r="O380" t="str">
        <f t="shared" si="115"/>
        <v/>
      </c>
      <c r="P380" t="str">
        <f t="shared" si="116"/>
        <v/>
      </c>
      <c r="Q380" t="str">
        <f t="shared" si="117"/>
        <v/>
      </c>
      <c r="R380" t="str">
        <f t="shared" si="118"/>
        <v/>
      </c>
      <c r="S380" t="str">
        <f t="shared" si="119"/>
        <v/>
      </c>
      <c r="T380" t="str">
        <f t="shared" si="109"/>
        <v/>
      </c>
      <c r="U380" t="str">
        <f t="shared" si="120"/>
        <v/>
      </c>
      <c r="V380" t="str">
        <f t="shared" si="121"/>
        <v/>
      </c>
      <c r="W380" t="str">
        <f t="shared" si="122"/>
        <v/>
      </c>
      <c r="X380" t="str">
        <f t="shared" si="123"/>
        <v/>
      </c>
      <c r="Y380" t="str">
        <f t="shared" si="124"/>
        <v/>
      </c>
      <c r="Z380" s="43" t="str">
        <f t="shared" si="125"/>
        <v/>
      </c>
      <c r="AA380" s="43" t="str">
        <f t="shared" si="126"/>
        <v/>
      </c>
    </row>
    <row r="381" spans="1:27" x14ac:dyDescent="0.25">
      <c r="A381">
        <f>ROW()</f>
        <v>381</v>
      </c>
      <c r="B381" s="10"/>
      <c r="C381" s="14"/>
      <c r="D381" s="10"/>
      <c r="E381" s="11"/>
      <c r="F381" s="11"/>
      <c r="G381" s="19" t="str">
        <f t="shared" si="110"/>
        <v/>
      </c>
      <c r="H381" t="str">
        <f t="shared" si="111"/>
        <v/>
      </c>
      <c r="I381" t="str">
        <f t="shared" si="106"/>
        <v/>
      </c>
      <c r="J381" t="str">
        <f t="shared" si="107"/>
        <v/>
      </c>
      <c r="K381" t="str">
        <f t="shared" si="112"/>
        <v/>
      </c>
      <c r="L381" t="str">
        <f t="shared" si="108"/>
        <v/>
      </c>
      <c r="M381" t="str">
        <f t="shared" si="113"/>
        <v/>
      </c>
      <c r="N381" t="str">
        <f t="shared" si="114"/>
        <v/>
      </c>
      <c r="O381" t="str">
        <f t="shared" si="115"/>
        <v/>
      </c>
      <c r="P381" t="str">
        <f t="shared" si="116"/>
        <v/>
      </c>
      <c r="Q381" t="str">
        <f t="shared" si="117"/>
        <v/>
      </c>
      <c r="R381" t="str">
        <f t="shared" si="118"/>
        <v/>
      </c>
      <c r="S381" t="str">
        <f t="shared" si="119"/>
        <v/>
      </c>
      <c r="T381" t="str">
        <f t="shared" si="109"/>
        <v/>
      </c>
      <c r="U381" t="str">
        <f t="shared" si="120"/>
        <v/>
      </c>
      <c r="V381" t="str">
        <f t="shared" si="121"/>
        <v/>
      </c>
      <c r="W381" t="str">
        <f t="shared" si="122"/>
        <v/>
      </c>
      <c r="X381" t="str">
        <f t="shared" si="123"/>
        <v/>
      </c>
      <c r="Y381" t="str">
        <f t="shared" si="124"/>
        <v/>
      </c>
      <c r="Z381" s="43" t="str">
        <f t="shared" si="125"/>
        <v/>
      </c>
      <c r="AA381" s="43" t="str">
        <f t="shared" si="126"/>
        <v/>
      </c>
    </row>
    <row r="382" spans="1:27" x14ac:dyDescent="0.25">
      <c r="A382">
        <f>ROW()</f>
        <v>382</v>
      </c>
      <c r="B382" s="8"/>
      <c r="C382" s="13"/>
      <c r="D382" s="8"/>
      <c r="E382" s="9"/>
      <c r="F382" s="9"/>
      <c r="G382" s="19" t="str">
        <f t="shared" si="110"/>
        <v/>
      </c>
      <c r="H382" t="str">
        <f t="shared" si="111"/>
        <v/>
      </c>
      <c r="I382" t="str">
        <f t="shared" si="106"/>
        <v/>
      </c>
      <c r="J382" t="str">
        <f t="shared" si="107"/>
        <v/>
      </c>
      <c r="K382" t="str">
        <f t="shared" si="112"/>
        <v/>
      </c>
      <c r="L382" t="str">
        <f t="shared" si="108"/>
        <v/>
      </c>
      <c r="M382" t="str">
        <f t="shared" si="113"/>
        <v/>
      </c>
      <c r="N382" t="str">
        <f t="shared" si="114"/>
        <v/>
      </c>
      <c r="O382" t="str">
        <f t="shared" si="115"/>
        <v/>
      </c>
      <c r="P382" t="str">
        <f t="shared" si="116"/>
        <v/>
      </c>
      <c r="Q382" t="str">
        <f t="shared" si="117"/>
        <v/>
      </c>
      <c r="R382" t="str">
        <f t="shared" si="118"/>
        <v/>
      </c>
      <c r="S382" t="str">
        <f t="shared" si="119"/>
        <v/>
      </c>
      <c r="T382" t="str">
        <f t="shared" si="109"/>
        <v/>
      </c>
      <c r="U382" t="str">
        <f t="shared" si="120"/>
        <v/>
      </c>
      <c r="V382" t="str">
        <f t="shared" si="121"/>
        <v/>
      </c>
      <c r="W382" t="str">
        <f t="shared" si="122"/>
        <v/>
      </c>
      <c r="X382" t="str">
        <f t="shared" si="123"/>
        <v/>
      </c>
      <c r="Y382" t="str">
        <f t="shared" si="124"/>
        <v/>
      </c>
      <c r="Z382" s="43" t="str">
        <f t="shared" si="125"/>
        <v/>
      </c>
      <c r="AA382" s="43" t="str">
        <f t="shared" si="126"/>
        <v/>
      </c>
    </row>
    <row r="383" spans="1:27" x14ac:dyDescent="0.25">
      <c r="A383">
        <f>ROW()</f>
        <v>383</v>
      </c>
      <c r="B383" s="10"/>
      <c r="C383" s="14"/>
      <c r="D383" s="10"/>
      <c r="E383" s="11"/>
      <c r="F383" s="11"/>
      <c r="G383" s="19" t="str">
        <f t="shared" si="110"/>
        <v/>
      </c>
      <c r="H383" t="str">
        <f t="shared" si="111"/>
        <v/>
      </c>
      <c r="I383" t="str">
        <f t="shared" si="106"/>
        <v/>
      </c>
      <c r="J383" t="str">
        <f t="shared" si="107"/>
        <v/>
      </c>
      <c r="K383" t="str">
        <f t="shared" si="112"/>
        <v/>
      </c>
      <c r="L383" t="str">
        <f t="shared" si="108"/>
        <v/>
      </c>
      <c r="M383" t="str">
        <f t="shared" si="113"/>
        <v/>
      </c>
      <c r="N383" t="str">
        <f t="shared" si="114"/>
        <v/>
      </c>
      <c r="O383" t="str">
        <f t="shared" si="115"/>
        <v/>
      </c>
      <c r="P383" t="str">
        <f t="shared" si="116"/>
        <v/>
      </c>
      <c r="Q383" t="str">
        <f t="shared" si="117"/>
        <v/>
      </c>
      <c r="R383" t="str">
        <f t="shared" si="118"/>
        <v/>
      </c>
      <c r="S383" t="str">
        <f t="shared" si="119"/>
        <v/>
      </c>
      <c r="T383" t="str">
        <f t="shared" si="109"/>
        <v/>
      </c>
      <c r="U383" t="str">
        <f t="shared" si="120"/>
        <v/>
      </c>
      <c r="V383" t="str">
        <f t="shared" si="121"/>
        <v/>
      </c>
      <c r="W383" t="str">
        <f t="shared" si="122"/>
        <v/>
      </c>
      <c r="X383" t="str">
        <f t="shared" si="123"/>
        <v/>
      </c>
      <c r="Y383" t="str">
        <f t="shared" si="124"/>
        <v/>
      </c>
      <c r="Z383" s="43" t="str">
        <f t="shared" si="125"/>
        <v/>
      </c>
      <c r="AA383" s="43" t="str">
        <f t="shared" si="126"/>
        <v/>
      </c>
    </row>
    <row r="384" spans="1:27" x14ac:dyDescent="0.25">
      <c r="A384">
        <f>ROW()</f>
        <v>384</v>
      </c>
      <c r="B384" s="8"/>
      <c r="C384" s="13"/>
      <c r="D384" s="8"/>
      <c r="E384" s="9"/>
      <c r="F384" s="9"/>
      <c r="G384" s="19" t="str">
        <f t="shared" si="110"/>
        <v/>
      </c>
      <c r="H384" t="str">
        <f t="shared" si="111"/>
        <v/>
      </c>
      <c r="I384" t="str">
        <f t="shared" si="106"/>
        <v/>
      </c>
      <c r="J384" t="str">
        <f t="shared" si="107"/>
        <v/>
      </c>
      <c r="K384" t="str">
        <f t="shared" si="112"/>
        <v/>
      </c>
      <c r="L384" t="str">
        <f t="shared" si="108"/>
        <v/>
      </c>
      <c r="M384" t="str">
        <f t="shared" si="113"/>
        <v/>
      </c>
      <c r="N384" t="str">
        <f t="shared" si="114"/>
        <v/>
      </c>
      <c r="O384" t="str">
        <f t="shared" si="115"/>
        <v/>
      </c>
      <c r="P384" t="str">
        <f t="shared" si="116"/>
        <v/>
      </c>
      <c r="Q384" t="str">
        <f t="shared" si="117"/>
        <v/>
      </c>
      <c r="R384" t="str">
        <f t="shared" si="118"/>
        <v/>
      </c>
      <c r="S384" t="str">
        <f t="shared" si="119"/>
        <v/>
      </c>
      <c r="T384" t="str">
        <f t="shared" si="109"/>
        <v/>
      </c>
      <c r="U384" t="str">
        <f t="shared" si="120"/>
        <v/>
      </c>
      <c r="V384" t="str">
        <f t="shared" si="121"/>
        <v/>
      </c>
      <c r="W384" t="str">
        <f t="shared" si="122"/>
        <v/>
      </c>
      <c r="X384" t="str">
        <f t="shared" si="123"/>
        <v/>
      </c>
      <c r="Y384" t="str">
        <f t="shared" si="124"/>
        <v/>
      </c>
      <c r="Z384" s="43" t="str">
        <f t="shared" si="125"/>
        <v/>
      </c>
      <c r="AA384" s="43" t="str">
        <f t="shared" si="126"/>
        <v/>
      </c>
    </row>
    <row r="385" spans="1:27" x14ac:dyDescent="0.25">
      <c r="A385">
        <f>ROW()</f>
        <v>385</v>
      </c>
      <c r="B385" s="10"/>
      <c r="C385" s="14"/>
      <c r="D385" s="10"/>
      <c r="E385" s="11"/>
      <c r="F385" s="11"/>
      <c r="G385" s="19" t="str">
        <f t="shared" si="110"/>
        <v/>
      </c>
      <c r="H385" t="str">
        <f t="shared" si="111"/>
        <v/>
      </c>
      <c r="I385" t="str">
        <f t="shared" si="106"/>
        <v/>
      </c>
      <c r="J385" t="str">
        <f t="shared" si="107"/>
        <v/>
      </c>
      <c r="K385" t="str">
        <f t="shared" si="112"/>
        <v/>
      </c>
      <c r="L385" t="str">
        <f t="shared" si="108"/>
        <v/>
      </c>
      <c r="M385" t="str">
        <f t="shared" si="113"/>
        <v/>
      </c>
      <c r="N385" t="str">
        <f t="shared" si="114"/>
        <v/>
      </c>
      <c r="O385" t="str">
        <f t="shared" si="115"/>
        <v/>
      </c>
      <c r="P385" t="str">
        <f t="shared" si="116"/>
        <v/>
      </c>
      <c r="Q385" t="str">
        <f t="shared" si="117"/>
        <v/>
      </c>
      <c r="R385" t="str">
        <f t="shared" si="118"/>
        <v/>
      </c>
      <c r="S385" t="str">
        <f t="shared" si="119"/>
        <v/>
      </c>
      <c r="T385" t="str">
        <f t="shared" si="109"/>
        <v/>
      </c>
      <c r="U385" t="str">
        <f t="shared" si="120"/>
        <v/>
      </c>
      <c r="V385" t="str">
        <f t="shared" si="121"/>
        <v/>
      </c>
      <c r="W385" t="str">
        <f t="shared" si="122"/>
        <v/>
      </c>
      <c r="X385" t="str">
        <f t="shared" si="123"/>
        <v/>
      </c>
      <c r="Y385" t="str">
        <f t="shared" si="124"/>
        <v/>
      </c>
      <c r="Z385" s="43" t="str">
        <f t="shared" si="125"/>
        <v/>
      </c>
      <c r="AA385" s="43" t="str">
        <f t="shared" si="126"/>
        <v/>
      </c>
    </row>
    <row r="386" spans="1:27" x14ac:dyDescent="0.25">
      <c r="A386">
        <f>ROW()</f>
        <v>386</v>
      </c>
      <c r="B386" s="8"/>
      <c r="C386" s="13"/>
      <c r="D386" s="8"/>
      <c r="E386" s="9"/>
      <c r="F386" s="9"/>
      <c r="G386" s="19" t="str">
        <f t="shared" si="110"/>
        <v/>
      </c>
      <c r="H386" t="str">
        <f t="shared" si="111"/>
        <v/>
      </c>
      <c r="I386" t="str">
        <f t="shared" si="106"/>
        <v/>
      </c>
      <c r="J386" t="str">
        <f t="shared" si="107"/>
        <v/>
      </c>
      <c r="K386" t="str">
        <f t="shared" si="112"/>
        <v/>
      </c>
      <c r="L386" t="str">
        <f t="shared" si="108"/>
        <v/>
      </c>
      <c r="M386" t="str">
        <f t="shared" si="113"/>
        <v/>
      </c>
      <c r="N386" t="str">
        <f t="shared" si="114"/>
        <v/>
      </c>
      <c r="O386" t="str">
        <f t="shared" si="115"/>
        <v/>
      </c>
      <c r="P386" t="str">
        <f t="shared" si="116"/>
        <v/>
      </c>
      <c r="Q386" t="str">
        <f t="shared" si="117"/>
        <v/>
      </c>
      <c r="R386" t="str">
        <f t="shared" si="118"/>
        <v/>
      </c>
      <c r="S386" t="str">
        <f t="shared" si="119"/>
        <v/>
      </c>
      <c r="T386" t="str">
        <f t="shared" si="109"/>
        <v/>
      </c>
      <c r="U386" t="str">
        <f t="shared" si="120"/>
        <v/>
      </c>
      <c r="V386" t="str">
        <f t="shared" si="121"/>
        <v/>
      </c>
      <c r="W386" t="str">
        <f t="shared" si="122"/>
        <v/>
      </c>
      <c r="X386" t="str">
        <f t="shared" si="123"/>
        <v/>
      </c>
      <c r="Y386" t="str">
        <f t="shared" si="124"/>
        <v/>
      </c>
      <c r="Z386" s="43" t="str">
        <f t="shared" si="125"/>
        <v/>
      </c>
      <c r="AA386" s="43" t="str">
        <f t="shared" si="126"/>
        <v/>
      </c>
    </row>
    <row r="387" spans="1:27" x14ac:dyDescent="0.25">
      <c r="A387">
        <f>ROW()</f>
        <v>387</v>
      </c>
      <c r="B387" s="10"/>
      <c r="C387" s="14"/>
      <c r="D387" s="10"/>
      <c r="E387" s="11"/>
      <c r="F387" s="11"/>
      <c r="G387" s="19" t="str">
        <f t="shared" si="110"/>
        <v/>
      </c>
      <c r="H387" t="str">
        <f t="shared" si="111"/>
        <v/>
      </c>
      <c r="I387" t="str">
        <f t="shared" si="106"/>
        <v/>
      </c>
      <c r="J387" t="str">
        <f t="shared" si="107"/>
        <v/>
      </c>
      <c r="K387" t="str">
        <f t="shared" si="112"/>
        <v/>
      </c>
      <c r="L387" t="str">
        <f t="shared" si="108"/>
        <v/>
      </c>
      <c r="M387" t="str">
        <f t="shared" si="113"/>
        <v/>
      </c>
      <c r="N387" t="str">
        <f t="shared" si="114"/>
        <v/>
      </c>
      <c r="O387" t="str">
        <f t="shared" si="115"/>
        <v/>
      </c>
      <c r="P387" t="str">
        <f t="shared" si="116"/>
        <v/>
      </c>
      <c r="Q387" t="str">
        <f t="shared" si="117"/>
        <v/>
      </c>
      <c r="R387" t="str">
        <f t="shared" si="118"/>
        <v/>
      </c>
      <c r="S387" t="str">
        <f t="shared" si="119"/>
        <v/>
      </c>
      <c r="T387" t="str">
        <f t="shared" si="109"/>
        <v/>
      </c>
      <c r="U387" t="str">
        <f t="shared" si="120"/>
        <v/>
      </c>
      <c r="V387" t="str">
        <f t="shared" si="121"/>
        <v/>
      </c>
      <c r="W387" t="str">
        <f t="shared" si="122"/>
        <v/>
      </c>
      <c r="X387" t="str">
        <f t="shared" si="123"/>
        <v/>
      </c>
      <c r="Y387" t="str">
        <f t="shared" si="124"/>
        <v/>
      </c>
      <c r="Z387" s="43" t="str">
        <f t="shared" si="125"/>
        <v/>
      </c>
      <c r="AA387" s="43" t="str">
        <f t="shared" si="126"/>
        <v/>
      </c>
    </row>
    <row r="388" spans="1:27" x14ac:dyDescent="0.25">
      <c r="A388">
        <f>ROW()</f>
        <v>388</v>
      </c>
      <c r="B388" s="8"/>
      <c r="C388" s="13"/>
      <c r="D388" s="8"/>
      <c r="E388" s="9"/>
      <c r="F388" s="9"/>
      <c r="G388" s="19" t="str">
        <f t="shared" si="110"/>
        <v/>
      </c>
      <c r="H388" t="str">
        <f t="shared" si="111"/>
        <v/>
      </c>
      <c r="I388" t="str">
        <f t="shared" si="106"/>
        <v/>
      </c>
      <c r="J388" t="str">
        <f t="shared" si="107"/>
        <v/>
      </c>
      <c r="K388" t="str">
        <f t="shared" si="112"/>
        <v/>
      </c>
      <c r="L388" t="str">
        <f t="shared" si="108"/>
        <v/>
      </c>
      <c r="M388" t="str">
        <f t="shared" si="113"/>
        <v/>
      </c>
      <c r="N388" t="str">
        <f t="shared" si="114"/>
        <v/>
      </c>
      <c r="O388" t="str">
        <f t="shared" si="115"/>
        <v/>
      </c>
      <c r="P388" t="str">
        <f t="shared" si="116"/>
        <v/>
      </c>
      <c r="Q388" t="str">
        <f t="shared" si="117"/>
        <v/>
      </c>
      <c r="R388" t="str">
        <f t="shared" si="118"/>
        <v/>
      </c>
      <c r="S388" t="str">
        <f t="shared" si="119"/>
        <v/>
      </c>
      <c r="T388" t="str">
        <f t="shared" si="109"/>
        <v/>
      </c>
      <c r="U388" t="str">
        <f t="shared" si="120"/>
        <v/>
      </c>
      <c r="V388" t="str">
        <f t="shared" si="121"/>
        <v/>
      </c>
      <c r="W388" t="str">
        <f t="shared" si="122"/>
        <v/>
      </c>
      <c r="X388" t="str">
        <f t="shared" si="123"/>
        <v/>
      </c>
      <c r="Y388" t="str">
        <f t="shared" si="124"/>
        <v/>
      </c>
      <c r="Z388" s="43" t="str">
        <f t="shared" si="125"/>
        <v/>
      </c>
      <c r="AA388" s="43" t="str">
        <f t="shared" si="126"/>
        <v/>
      </c>
    </row>
    <row r="389" spans="1:27" x14ac:dyDescent="0.25">
      <c r="A389">
        <f>ROW()</f>
        <v>389</v>
      </c>
      <c r="B389" s="10"/>
      <c r="C389" s="14"/>
      <c r="D389" s="10"/>
      <c r="E389" s="11"/>
      <c r="F389" s="11"/>
      <c r="G389" s="19" t="str">
        <f t="shared" si="110"/>
        <v/>
      </c>
      <c r="H389" t="str">
        <f t="shared" si="111"/>
        <v/>
      </c>
      <c r="I389" t="str">
        <f t="shared" si="106"/>
        <v/>
      </c>
      <c r="J389" t="str">
        <f t="shared" si="107"/>
        <v/>
      </c>
      <c r="K389" t="str">
        <f t="shared" si="112"/>
        <v/>
      </c>
      <c r="L389" t="str">
        <f t="shared" si="108"/>
        <v/>
      </c>
      <c r="M389" t="str">
        <f t="shared" si="113"/>
        <v/>
      </c>
      <c r="N389" t="str">
        <f t="shared" si="114"/>
        <v/>
      </c>
      <c r="O389" t="str">
        <f t="shared" si="115"/>
        <v/>
      </c>
      <c r="P389" t="str">
        <f t="shared" si="116"/>
        <v/>
      </c>
      <c r="Q389" t="str">
        <f t="shared" si="117"/>
        <v/>
      </c>
      <c r="R389" t="str">
        <f t="shared" si="118"/>
        <v/>
      </c>
      <c r="S389" t="str">
        <f t="shared" si="119"/>
        <v/>
      </c>
      <c r="T389" t="str">
        <f t="shared" si="109"/>
        <v/>
      </c>
      <c r="U389" t="str">
        <f t="shared" si="120"/>
        <v/>
      </c>
      <c r="V389" t="str">
        <f t="shared" si="121"/>
        <v/>
      </c>
      <c r="W389" t="str">
        <f t="shared" si="122"/>
        <v/>
      </c>
      <c r="X389" t="str">
        <f t="shared" si="123"/>
        <v/>
      </c>
      <c r="Y389" t="str">
        <f t="shared" si="124"/>
        <v/>
      </c>
      <c r="Z389" s="43" t="str">
        <f t="shared" si="125"/>
        <v/>
      </c>
      <c r="AA389" s="43" t="str">
        <f t="shared" si="126"/>
        <v/>
      </c>
    </row>
    <row r="390" spans="1:27" x14ac:dyDescent="0.25">
      <c r="A390">
        <f>ROW()</f>
        <v>390</v>
      </c>
      <c r="B390" s="8"/>
      <c r="C390" s="13"/>
      <c r="D390" s="8"/>
      <c r="E390" s="9"/>
      <c r="F390" s="9"/>
      <c r="G390" s="19" t="str">
        <f t="shared" si="110"/>
        <v/>
      </c>
      <c r="H390" t="str">
        <f t="shared" si="111"/>
        <v/>
      </c>
      <c r="I390" t="str">
        <f t="shared" si="106"/>
        <v/>
      </c>
      <c r="J390" t="str">
        <f t="shared" si="107"/>
        <v/>
      </c>
      <c r="K390" t="str">
        <f t="shared" si="112"/>
        <v/>
      </c>
      <c r="L390" t="str">
        <f t="shared" si="108"/>
        <v/>
      </c>
      <c r="M390" t="str">
        <f t="shared" si="113"/>
        <v/>
      </c>
      <c r="N390" t="str">
        <f t="shared" si="114"/>
        <v/>
      </c>
      <c r="O390" t="str">
        <f t="shared" si="115"/>
        <v/>
      </c>
      <c r="P390" t="str">
        <f t="shared" si="116"/>
        <v/>
      </c>
      <c r="Q390" t="str">
        <f t="shared" si="117"/>
        <v/>
      </c>
      <c r="R390" t="str">
        <f t="shared" si="118"/>
        <v/>
      </c>
      <c r="S390" t="str">
        <f t="shared" si="119"/>
        <v/>
      </c>
      <c r="T390" t="str">
        <f t="shared" si="109"/>
        <v/>
      </c>
      <c r="U390" t="str">
        <f t="shared" si="120"/>
        <v/>
      </c>
      <c r="V390" t="str">
        <f t="shared" si="121"/>
        <v/>
      </c>
      <c r="W390" t="str">
        <f t="shared" si="122"/>
        <v/>
      </c>
      <c r="X390" t="str">
        <f t="shared" si="123"/>
        <v/>
      </c>
      <c r="Y390" t="str">
        <f t="shared" si="124"/>
        <v/>
      </c>
      <c r="Z390" s="43" t="str">
        <f t="shared" si="125"/>
        <v/>
      </c>
      <c r="AA390" s="43" t="str">
        <f t="shared" si="126"/>
        <v/>
      </c>
    </row>
    <row r="391" spans="1:27" x14ac:dyDescent="0.25">
      <c r="A391">
        <f>ROW()</f>
        <v>391</v>
      </c>
      <c r="B391" s="10"/>
      <c r="C391" s="14"/>
      <c r="D391" s="10"/>
      <c r="E391" s="11"/>
      <c r="F391" s="11"/>
      <c r="G391" s="19" t="str">
        <f t="shared" si="110"/>
        <v/>
      </c>
      <c r="H391" t="str">
        <f t="shared" si="111"/>
        <v/>
      </c>
      <c r="I391" t="str">
        <f t="shared" si="106"/>
        <v/>
      </c>
      <c r="J391" t="str">
        <f t="shared" si="107"/>
        <v/>
      </c>
      <c r="K391" t="str">
        <f t="shared" si="112"/>
        <v/>
      </c>
      <c r="L391" t="str">
        <f t="shared" si="108"/>
        <v/>
      </c>
      <c r="M391" t="str">
        <f t="shared" si="113"/>
        <v/>
      </c>
      <c r="N391" t="str">
        <f t="shared" si="114"/>
        <v/>
      </c>
      <c r="O391" t="str">
        <f t="shared" si="115"/>
        <v/>
      </c>
      <c r="P391" t="str">
        <f t="shared" si="116"/>
        <v/>
      </c>
      <c r="Q391" t="str">
        <f t="shared" si="117"/>
        <v/>
      </c>
      <c r="R391" t="str">
        <f t="shared" si="118"/>
        <v/>
      </c>
      <c r="S391" t="str">
        <f t="shared" si="119"/>
        <v/>
      </c>
      <c r="T391" t="str">
        <f t="shared" si="109"/>
        <v/>
      </c>
      <c r="U391" t="str">
        <f t="shared" si="120"/>
        <v/>
      </c>
      <c r="V391" t="str">
        <f t="shared" si="121"/>
        <v/>
      </c>
      <c r="W391" t="str">
        <f t="shared" si="122"/>
        <v/>
      </c>
      <c r="X391" t="str">
        <f t="shared" si="123"/>
        <v/>
      </c>
      <c r="Y391" t="str">
        <f t="shared" si="124"/>
        <v/>
      </c>
      <c r="Z391" s="43" t="str">
        <f t="shared" si="125"/>
        <v/>
      </c>
      <c r="AA391" s="43" t="str">
        <f t="shared" si="126"/>
        <v/>
      </c>
    </row>
    <row r="392" spans="1:27" x14ac:dyDescent="0.25">
      <c r="A392">
        <f>ROW()</f>
        <v>392</v>
      </c>
      <c r="B392" s="8"/>
      <c r="C392" s="13"/>
      <c r="D392" s="8"/>
      <c r="E392" s="9"/>
      <c r="F392" s="9"/>
      <c r="G392" s="19" t="str">
        <f t="shared" si="110"/>
        <v/>
      </c>
      <c r="H392" t="str">
        <f t="shared" si="111"/>
        <v/>
      </c>
      <c r="I392" t="str">
        <f t="shared" ref="I392:I455" si="127">IF(AND(VLOOKUP(ROW(),A:F,2,0) &amp; VLOOKUP(ROW(),A:F,4,0) &lt;&gt; "17309729",VLOOKUP(ROW(),A:F,2,0) &amp; VLOOKUP(ROW(),A:F,4,0) &lt;&gt;"53309729"),"",IF($I$6=TRUE,"","The sum of GL 1730.9729 must equal the sum of GL 5330.9729. "))</f>
        <v/>
      </c>
      <c r="J392" t="str">
        <f t="shared" ref="J392:J455" si="128">IF(AND(VLOOKUP(ROW(),A:F,2,0) &amp; VLOOKUP(ROW(),A:F,4,0) &lt;&gt; "17300602",VLOOKUP(ROW(),A:F,2,0) &amp; VLOOKUP(ROW(),A:F,4,0) &lt;&gt;"53300602"),"",IF($J$6=TRUE,"","The sum of GL 1730.0602 must equal the sum of GL 5330.0602. "))</f>
        <v/>
      </c>
      <c r="K392" t="str">
        <f t="shared" si="112"/>
        <v/>
      </c>
      <c r="L392" t="str">
        <f t="shared" ref="L392:L455" si="129">IF(AND(VLOOKUP(ROW(),A:F,2,0) &lt;&gt; "2170",VLOOKUP(ROW(),A:F,2,0) &lt;&gt;"5370"),"",IF($L$6=TRUE,"","The sum of GL 2170 must equal the sum of GL 5370. "))</f>
        <v/>
      </c>
      <c r="M392" t="str">
        <f t="shared" si="113"/>
        <v/>
      </c>
      <c r="N392" t="str">
        <f t="shared" si="114"/>
        <v/>
      </c>
      <c r="O392" t="str">
        <f t="shared" si="115"/>
        <v/>
      </c>
      <c r="P392" t="str">
        <f t="shared" si="116"/>
        <v/>
      </c>
      <c r="Q392" t="str">
        <f t="shared" si="117"/>
        <v/>
      </c>
      <c r="R392" t="str">
        <f t="shared" si="118"/>
        <v/>
      </c>
      <c r="S392" t="str">
        <f t="shared" si="119"/>
        <v/>
      </c>
      <c r="T392" t="str">
        <f t="shared" ref="T392:T455" si="130">IF(OR(VLOOKUP(ROW(),A:F,2,0)="1390",VLOOKUP(ROW(),A:F,2,0)="1600"),IF(AND(LEN(VLOOKUP(ROW(),A:F,4,0))=5,LEFT(VLOOKUP(ROW(),A:F,4,0),1)="0"),"","1390 and 1600 subsidiaries must be 5 digits starting with a 0. "),"")</f>
        <v/>
      </c>
      <c r="U392" t="str">
        <f t="shared" si="120"/>
        <v/>
      </c>
      <c r="V392" t="str">
        <f t="shared" si="121"/>
        <v/>
      </c>
      <c r="W392" t="str">
        <f t="shared" si="122"/>
        <v/>
      </c>
      <c r="X392" t="str">
        <f t="shared" si="123"/>
        <v/>
      </c>
      <c r="Y392" t="str">
        <f t="shared" si="124"/>
        <v/>
      </c>
      <c r="Z392" s="43" t="str">
        <f t="shared" si="125"/>
        <v/>
      </c>
      <c r="AA392" s="43" t="str">
        <f t="shared" si="126"/>
        <v/>
      </c>
    </row>
    <row r="393" spans="1:27" x14ac:dyDescent="0.25">
      <c r="A393">
        <f>ROW()</f>
        <v>393</v>
      </c>
      <c r="B393" s="10"/>
      <c r="C393" s="14"/>
      <c r="D393" s="10"/>
      <c r="E393" s="11"/>
      <c r="F393" s="11"/>
      <c r="G393" s="19" t="str">
        <f t="shared" ref="G393:G456" si="131">IF(ISERROR(S393),"",S393)&amp;IF(ISERROR(T393),"",T393)&amp;IF(ISERROR(U393),"",U393)&amp;IF(ISERROR(V393),"",V393)&amp;IF(ISERROR(W393),"",W393)&amp;IF(ISERROR(X393),"",X393)&amp;IF(ISERROR(Q393),"",Q393)&amp;IF(ISERROR(R393),"",R393)&amp;IF(ISERROR(P393),"",P393)&amp;IF(ISERROR(O393),"",O393)&amp;IF(ISERROR(N393),"",N393)&amp;IF(ISERROR(M393),"",M393)&amp;IF(ISERROR(L393),"",L393)&amp;IF(ISERROR(K393),"",K393)&amp;IF(ISERROR(J393),"",J393)&amp;IF(ISERROR(I393),"",I393)&amp;IF(ISERROR(H393),"",H393)&amp;IF(ISERROR(Y393),"",Y393)&amp;IF(ISERROR(Z393),"",Z393)&amp;IF(ISERROR(AA393),"",AA393)</f>
        <v/>
      </c>
      <c r="H393" t="str">
        <f t="shared" ref="H393:H456" si="132">IF(AND(VLOOKUP(ROW(),A:F,2,0) &lt;&gt; "1741",VLOOKUP(ROW(),A:F,2,0) &lt;&gt;"1742",VLOOKUP(ROW(),A:F,2,0) &lt;&gt; "1749",VLOOKUP(ROW(),A:F,2,0) &lt;&gt;"1750",VLOOKUP(ROW(),A:F,2,0) &amp;VLOOKUP(ROW(),A:F,4,0)&lt;&gt;"5335"),"",IF($H$6=TRUE,"","GL 1741+1742+1749+1750-5330 must = 0. "))</f>
        <v/>
      </c>
      <c r="I393" t="str">
        <f t="shared" si="127"/>
        <v/>
      </c>
      <c r="J393" t="str">
        <f t="shared" si="128"/>
        <v/>
      </c>
      <c r="K393" t="str">
        <f t="shared" ref="K393:K456" si="133">IF(AND(VLOOKUP(ROW(),A:F,2,0) &lt;&gt; "2500",VLOOKUP(ROW(),A:F,2,0) &lt;&gt;"4050"),"",IF($K$6=TRUE,"","The sum of GL 2500 must equal the sum of GL 4050"))</f>
        <v/>
      </c>
      <c r="L393" t="str">
        <f t="shared" si="129"/>
        <v/>
      </c>
      <c r="M393" t="str">
        <f t="shared" ref="M393:M456" si="134">IF(VLOOKUP(ROW(),A:F,2,0)="","",IF(AND(ISNUMBER(VALUE(VLOOKUP(ROW(),A:F,2,0)))=TRUE,LEN(VLOOKUP(ROW(),A:F,2,0))=4),"","GL is " &amp; LEN(VLOOKUP(ROW(),A:F,2,0)) &amp; " digits long. GL must be a 4 digit number. If it appears to be 4 digits, check for hidden characters."))</f>
        <v/>
      </c>
      <c r="N393" t="str">
        <f t="shared" ref="N393:N456" si="135">IF($C$4&lt;&gt;"0890","",IF(OR(AND(VLOOKUP(ROW(),A:F,2,0)="5530",VLOOKUP(ROW(),A:F,5,0) + VLOOKUP(ROW(),A:F,6,0)&gt;1),AND(VLOOKUP(ROW(),A:F,2,0)="5570",VLOOKUP(ROW(),A:F,5,0) + VLOOKUP(ROW(),A:F,6,0)&gt;1)),"GL 5530 and 5570 must be 0 for fund 0890. ",""))</f>
        <v/>
      </c>
      <c r="O393" t="str">
        <f t="shared" ref="O393:O456" si="136">IF(OR(VLOOKUP(ROW(),A:F,2,0)="3400",VLOOKUP(ROW(),A:F,2,0)="3500"),"GL 3400 and 3500 are not allowed. Must use lowest level. ","")</f>
        <v/>
      </c>
      <c r="P393" t="str">
        <f t="shared" ref="P393:P456" si="137">IF(AND(VLOOKUP(ROW(),A:F,2,0)="2125",VLOOKUP(ROW(),A:F,5,0)+VLOOKUP(ROW(),A:F,6,0)&gt;0),"GL 2125 must equal 0. ","")</f>
        <v/>
      </c>
      <c r="Q393" t="str">
        <f t="shared" ref="Q393:Q456" si="138">IF(AND(OR(VLOOKUP(ROW(),A:F,2,0)="1110",VLOOKUP(ROW(),A:F,2,0)="1130",VLOOKUP(ROW(),A:F,2,0)="1190",VLOOKUP(ROW(),A:F,2,0)="1210"),VLOOKUP(ROW(),A:F,6,0)&lt;&gt;""),"GL " &amp; VLOOKUP(ROW(),A:F,2,0) &amp; " must be a debit value. ","")</f>
        <v/>
      </c>
      <c r="R393" t="str">
        <f t="shared" ref="R393:R456" si="139">IF(AND(OR(VLOOKUP(ROW(),A:F,2,0)="1390",VLOOKUP(ROW(),A:F,2,0)="1600"),VLOOKUP(ROW(),A:F,5,0)&lt;&gt;""),"GL " &amp; VLOOKUP(ROW(),A:F,2,0) &amp; " must be a credit value. ","")</f>
        <v/>
      </c>
      <c r="S393" t="str">
        <f t="shared" ref="S393:S456" si="140">IF(OR(VLOOKUP(ROW(),A:F,5,0)&lt;0,VLOOKUP(ROW(),A:F,6,0)&lt;0),"Debit and Credit must be a positive value. ","")</f>
        <v/>
      </c>
      <c r="T393" t="str">
        <f t="shared" si="130"/>
        <v/>
      </c>
      <c r="U393" t="str">
        <f t="shared" ref="U393:U456" si="141">IF(OR(VLOOKUP(ROW(),A:F,2,0)="1410",VLOOKUP(ROW(),A:F,2,0)="1420",VLOOKUP(ROW(),A:F,2,0)="3114",VLOOKUP(ROW(),A:F,2,0)="3115"),IF(LEN(VLOOKUP(ROW(),A:F,4,0))=4,"","4 digit subsidiary required. "),"")</f>
        <v/>
      </c>
      <c r="V393" t="str">
        <f t="shared" ref="V393:V456" si="142">IF(ISERROR(AND(ROUND(VLOOKUP(ROW(),A:F,5,0),2)=VLOOKUP(ROW(),A:F,5,0),ROUND(VLOOKUP(ROW(),A:F,6,0),2)=VLOOKUP(ROW(),A:F,6,0))),"",IF(AND(ROUND(VLOOKUP(ROW(),A:F,5,0),2)=VLOOKUP(ROW(),A:F,5,0),ROUND(VLOOKUP(ROW(),A:F,6,0),2)=VLOOKUP(ROW(),A:F,6,0)),"","Decimal place is larger than 2 digits. "))</f>
        <v/>
      </c>
      <c r="W393" t="str">
        <f t="shared" ref="W393:W456" si="143">IF(VLOOKUP(ROW(),A:F,5,0) = "","", IF(ISNUMBER(VLOOKUP(ROW(),A:F,5,0))=TRUE,"","Debit must be a numeric value. "))</f>
        <v/>
      </c>
      <c r="X393" t="str">
        <f t="shared" ref="X393:X456" si="144">IF(VLOOKUP(ROW(),A:F,6,0) = "","", IF(ISNUMBER(VLOOKUP(ROW(),A:F,6,0))=TRUE,"","Credit must be a numeric value. "))</f>
        <v/>
      </c>
      <c r="Y393" t="str">
        <f t="shared" ref="Y393:Y456" si="145">IF(AND(VLOOKUP(ROW(),A:F,2,0)&lt;&gt;"1600",VLOOKUP(ROW(),A:F,2,0)&lt;&gt;"1390"),"",IF(LEN(VLOOKUP(ROW(),A:F,4,0))&lt;&gt;5,"",IF(SUMIFS(F:F,B:B,"1600",D:D,VLOOKUP(ROW(),A:F,4,0)) + SUMIFS(F:F,B:B,"1390",D:D,VLOOKUP(ROW(),A:F,4,0))&gt; SUMIFS(E:E,B:B,RIGHT(VLOOKUP(ROW(),A:F,4,0),4)),"GL 1600 and 1390 must not exceed the accrued amount of the related receivable. ","")))</f>
        <v/>
      </c>
      <c r="Z393" s="43" t="str">
        <f t="shared" si="125"/>
        <v/>
      </c>
      <c r="AA393" s="43" t="str">
        <f t="shared" si="126"/>
        <v/>
      </c>
    </row>
    <row r="394" spans="1:27" x14ac:dyDescent="0.25">
      <c r="A394">
        <f>ROW()</f>
        <v>394</v>
      </c>
      <c r="B394" s="8"/>
      <c r="C394" s="13"/>
      <c r="D394" s="8"/>
      <c r="E394" s="9"/>
      <c r="F394" s="9"/>
      <c r="G394" s="19" t="str">
        <f t="shared" si="131"/>
        <v/>
      </c>
      <c r="H394" t="str">
        <f t="shared" si="132"/>
        <v/>
      </c>
      <c r="I394" t="str">
        <f t="shared" si="127"/>
        <v/>
      </c>
      <c r="J394" t="str">
        <f t="shared" si="128"/>
        <v/>
      </c>
      <c r="K394" t="str">
        <f t="shared" si="133"/>
        <v/>
      </c>
      <c r="L394" t="str">
        <f t="shared" si="129"/>
        <v/>
      </c>
      <c r="M394" t="str">
        <f t="shared" si="134"/>
        <v/>
      </c>
      <c r="N394" t="str">
        <f t="shared" si="135"/>
        <v/>
      </c>
      <c r="O394" t="str">
        <f t="shared" si="136"/>
        <v/>
      </c>
      <c r="P394" t="str">
        <f t="shared" si="137"/>
        <v/>
      </c>
      <c r="Q394" t="str">
        <f t="shared" si="138"/>
        <v/>
      </c>
      <c r="R394" t="str">
        <f t="shared" si="139"/>
        <v/>
      </c>
      <c r="S394" t="str">
        <f t="shared" si="140"/>
        <v/>
      </c>
      <c r="T394" t="str">
        <f t="shared" si="130"/>
        <v/>
      </c>
      <c r="U394" t="str">
        <f t="shared" si="141"/>
        <v/>
      </c>
      <c r="V394" t="str">
        <f t="shared" si="142"/>
        <v/>
      </c>
      <c r="W394" t="str">
        <f t="shared" si="143"/>
        <v/>
      </c>
      <c r="X394" t="str">
        <f t="shared" si="144"/>
        <v/>
      </c>
      <c r="Y394" t="str">
        <f t="shared" si="145"/>
        <v/>
      </c>
      <c r="Z394" s="43" t="str">
        <f t="shared" ref="Z394:Z457" si="146">IF(AND(OR(VLOOKUP(ROW(),A:F,2,0)="1410",VLOOKUP(ROW(),A:F,2,0)="3114"),OR(VLOOKUP(ROW(),A:F,5,0)&gt;0,VLOOKUP(ROW(),A:F,6,0)&gt;0)),IF(VLOOKUP(ROW(),A:F,4,0)=$C$4,"Subsidiary must be another fund number.  ",""),"")</f>
        <v/>
      </c>
      <c r="AA394" s="43" t="str">
        <f t="shared" ref="AA394:AA457" si="147">IF(AND(OR(VLOOKUP(ROW(),A:F,2,0)="1420",VLOOKUP(ROW(),A:F,2,0)="3115"),OR(VLOOKUP(ROW(),A:F,5,0)&gt;0,VLOOKUP(ROW(),A:F,6,0)&gt;0)),IF(VLOOKUP(ROW(),A:F,4,0)=$C$4,"Subsidiary must be agency number. ",""),"")</f>
        <v/>
      </c>
    </row>
    <row r="395" spans="1:27" x14ac:dyDescent="0.25">
      <c r="A395">
        <f>ROW()</f>
        <v>395</v>
      </c>
      <c r="B395" s="10"/>
      <c r="C395" s="14"/>
      <c r="D395" s="10"/>
      <c r="E395" s="11"/>
      <c r="F395" s="11"/>
      <c r="G395" s="19" t="str">
        <f t="shared" si="131"/>
        <v/>
      </c>
      <c r="H395" t="str">
        <f t="shared" si="132"/>
        <v/>
      </c>
      <c r="I395" t="str">
        <f t="shared" si="127"/>
        <v/>
      </c>
      <c r="J395" t="str">
        <f t="shared" si="128"/>
        <v/>
      </c>
      <c r="K395" t="str">
        <f t="shared" si="133"/>
        <v/>
      </c>
      <c r="L395" t="str">
        <f t="shared" si="129"/>
        <v/>
      </c>
      <c r="M395" t="str">
        <f t="shared" si="134"/>
        <v/>
      </c>
      <c r="N395" t="str">
        <f t="shared" si="135"/>
        <v/>
      </c>
      <c r="O395" t="str">
        <f t="shared" si="136"/>
        <v/>
      </c>
      <c r="P395" t="str">
        <f t="shared" si="137"/>
        <v/>
      </c>
      <c r="Q395" t="str">
        <f t="shared" si="138"/>
        <v/>
      </c>
      <c r="R395" t="str">
        <f t="shared" si="139"/>
        <v/>
      </c>
      <c r="S395" t="str">
        <f t="shared" si="140"/>
        <v/>
      </c>
      <c r="T395" t="str">
        <f t="shared" si="130"/>
        <v/>
      </c>
      <c r="U395" t="str">
        <f t="shared" si="141"/>
        <v/>
      </c>
      <c r="V395" t="str">
        <f t="shared" si="142"/>
        <v/>
      </c>
      <c r="W395" t="str">
        <f t="shared" si="143"/>
        <v/>
      </c>
      <c r="X395" t="str">
        <f t="shared" si="144"/>
        <v/>
      </c>
      <c r="Y395" t="str">
        <f t="shared" si="145"/>
        <v/>
      </c>
      <c r="Z395" s="43" t="str">
        <f t="shared" si="146"/>
        <v/>
      </c>
      <c r="AA395" s="43" t="str">
        <f t="shared" si="147"/>
        <v/>
      </c>
    </row>
    <row r="396" spans="1:27" x14ac:dyDescent="0.25">
      <c r="A396">
        <f>ROW()</f>
        <v>396</v>
      </c>
      <c r="B396" s="8"/>
      <c r="C396" s="13"/>
      <c r="D396" s="8"/>
      <c r="E396" s="9"/>
      <c r="F396" s="9"/>
      <c r="G396" s="19" t="str">
        <f t="shared" si="131"/>
        <v/>
      </c>
      <c r="H396" t="str">
        <f t="shared" si="132"/>
        <v/>
      </c>
      <c r="I396" t="str">
        <f t="shared" si="127"/>
        <v/>
      </c>
      <c r="J396" t="str">
        <f t="shared" si="128"/>
        <v/>
      </c>
      <c r="K396" t="str">
        <f t="shared" si="133"/>
        <v/>
      </c>
      <c r="L396" t="str">
        <f t="shared" si="129"/>
        <v/>
      </c>
      <c r="M396" t="str">
        <f t="shared" si="134"/>
        <v/>
      </c>
      <c r="N396" t="str">
        <f t="shared" si="135"/>
        <v/>
      </c>
      <c r="O396" t="str">
        <f t="shared" si="136"/>
        <v/>
      </c>
      <c r="P396" t="str">
        <f t="shared" si="137"/>
        <v/>
      </c>
      <c r="Q396" t="str">
        <f t="shared" si="138"/>
        <v/>
      </c>
      <c r="R396" t="str">
        <f t="shared" si="139"/>
        <v/>
      </c>
      <c r="S396" t="str">
        <f t="shared" si="140"/>
        <v/>
      </c>
      <c r="T396" t="str">
        <f t="shared" si="130"/>
        <v/>
      </c>
      <c r="U396" t="str">
        <f t="shared" si="141"/>
        <v/>
      </c>
      <c r="V396" t="str">
        <f t="shared" si="142"/>
        <v/>
      </c>
      <c r="W396" t="str">
        <f t="shared" si="143"/>
        <v/>
      </c>
      <c r="X396" t="str">
        <f t="shared" si="144"/>
        <v/>
      </c>
      <c r="Y396" t="str">
        <f t="shared" si="145"/>
        <v/>
      </c>
      <c r="Z396" s="43" t="str">
        <f t="shared" si="146"/>
        <v/>
      </c>
      <c r="AA396" s="43" t="str">
        <f t="shared" si="147"/>
        <v/>
      </c>
    </row>
    <row r="397" spans="1:27" x14ac:dyDescent="0.25">
      <c r="A397">
        <f>ROW()</f>
        <v>397</v>
      </c>
      <c r="B397" s="10"/>
      <c r="C397" s="14"/>
      <c r="D397" s="10"/>
      <c r="E397" s="11"/>
      <c r="F397" s="11"/>
      <c r="G397" s="19" t="str">
        <f t="shared" si="131"/>
        <v/>
      </c>
      <c r="H397" t="str">
        <f t="shared" si="132"/>
        <v/>
      </c>
      <c r="I397" t="str">
        <f t="shared" si="127"/>
        <v/>
      </c>
      <c r="J397" t="str">
        <f t="shared" si="128"/>
        <v/>
      </c>
      <c r="K397" t="str">
        <f t="shared" si="133"/>
        <v/>
      </c>
      <c r="L397" t="str">
        <f t="shared" si="129"/>
        <v/>
      </c>
      <c r="M397" t="str">
        <f t="shared" si="134"/>
        <v/>
      </c>
      <c r="N397" t="str">
        <f t="shared" si="135"/>
        <v/>
      </c>
      <c r="O397" t="str">
        <f t="shared" si="136"/>
        <v/>
      </c>
      <c r="P397" t="str">
        <f t="shared" si="137"/>
        <v/>
      </c>
      <c r="Q397" t="str">
        <f t="shared" si="138"/>
        <v/>
      </c>
      <c r="R397" t="str">
        <f t="shared" si="139"/>
        <v/>
      </c>
      <c r="S397" t="str">
        <f t="shared" si="140"/>
        <v/>
      </c>
      <c r="T397" t="str">
        <f t="shared" si="130"/>
        <v/>
      </c>
      <c r="U397" t="str">
        <f t="shared" si="141"/>
        <v/>
      </c>
      <c r="V397" t="str">
        <f t="shared" si="142"/>
        <v/>
      </c>
      <c r="W397" t="str">
        <f t="shared" si="143"/>
        <v/>
      </c>
      <c r="X397" t="str">
        <f t="shared" si="144"/>
        <v/>
      </c>
      <c r="Y397" t="str">
        <f t="shared" si="145"/>
        <v/>
      </c>
      <c r="Z397" s="43" t="str">
        <f t="shared" si="146"/>
        <v/>
      </c>
      <c r="AA397" s="43" t="str">
        <f t="shared" si="147"/>
        <v/>
      </c>
    </row>
    <row r="398" spans="1:27" x14ac:dyDescent="0.25">
      <c r="A398">
        <f>ROW()</f>
        <v>398</v>
      </c>
      <c r="B398" s="8"/>
      <c r="C398" s="13"/>
      <c r="D398" s="8"/>
      <c r="E398" s="9"/>
      <c r="F398" s="9"/>
      <c r="G398" s="19" t="str">
        <f t="shared" si="131"/>
        <v/>
      </c>
      <c r="H398" t="str">
        <f t="shared" si="132"/>
        <v/>
      </c>
      <c r="I398" t="str">
        <f t="shared" si="127"/>
        <v/>
      </c>
      <c r="J398" t="str">
        <f t="shared" si="128"/>
        <v/>
      </c>
      <c r="K398" t="str">
        <f t="shared" si="133"/>
        <v/>
      </c>
      <c r="L398" t="str">
        <f t="shared" si="129"/>
        <v/>
      </c>
      <c r="M398" t="str">
        <f t="shared" si="134"/>
        <v/>
      </c>
      <c r="N398" t="str">
        <f t="shared" si="135"/>
        <v/>
      </c>
      <c r="O398" t="str">
        <f t="shared" si="136"/>
        <v/>
      </c>
      <c r="P398" t="str">
        <f t="shared" si="137"/>
        <v/>
      </c>
      <c r="Q398" t="str">
        <f t="shared" si="138"/>
        <v/>
      </c>
      <c r="R398" t="str">
        <f t="shared" si="139"/>
        <v/>
      </c>
      <c r="S398" t="str">
        <f t="shared" si="140"/>
        <v/>
      </c>
      <c r="T398" t="str">
        <f t="shared" si="130"/>
        <v/>
      </c>
      <c r="U398" t="str">
        <f t="shared" si="141"/>
        <v/>
      </c>
      <c r="V398" t="str">
        <f t="shared" si="142"/>
        <v/>
      </c>
      <c r="W398" t="str">
        <f t="shared" si="143"/>
        <v/>
      </c>
      <c r="X398" t="str">
        <f t="shared" si="144"/>
        <v/>
      </c>
      <c r="Y398" t="str">
        <f t="shared" si="145"/>
        <v/>
      </c>
      <c r="Z398" s="43" t="str">
        <f t="shared" si="146"/>
        <v/>
      </c>
      <c r="AA398" s="43" t="str">
        <f t="shared" si="147"/>
        <v/>
      </c>
    </row>
    <row r="399" spans="1:27" x14ac:dyDescent="0.25">
      <c r="A399">
        <f>ROW()</f>
        <v>399</v>
      </c>
      <c r="B399" s="10"/>
      <c r="C399" s="14"/>
      <c r="D399" s="10"/>
      <c r="E399" s="11"/>
      <c r="F399" s="11"/>
      <c r="G399" s="19" t="str">
        <f t="shared" si="131"/>
        <v/>
      </c>
      <c r="H399" t="str">
        <f t="shared" si="132"/>
        <v/>
      </c>
      <c r="I399" t="str">
        <f t="shared" si="127"/>
        <v/>
      </c>
      <c r="J399" t="str">
        <f t="shared" si="128"/>
        <v/>
      </c>
      <c r="K399" t="str">
        <f t="shared" si="133"/>
        <v/>
      </c>
      <c r="L399" t="str">
        <f t="shared" si="129"/>
        <v/>
      </c>
      <c r="M399" t="str">
        <f t="shared" si="134"/>
        <v/>
      </c>
      <c r="N399" t="str">
        <f t="shared" si="135"/>
        <v/>
      </c>
      <c r="O399" t="str">
        <f t="shared" si="136"/>
        <v/>
      </c>
      <c r="P399" t="str">
        <f t="shared" si="137"/>
        <v/>
      </c>
      <c r="Q399" t="str">
        <f t="shared" si="138"/>
        <v/>
      </c>
      <c r="R399" t="str">
        <f t="shared" si="139"/>
        <v/>
      </c>
      <c r="S399" t="str">
        <f t="shared" si="140"/>
        <v/>
      </c>
      <c r="T399" t="str">
        <f t="shared" si="130"/>
        <v/>
      </c>
      <c r="U399" t="str">
        <f t="shared" si="141"/>
        <v/>
      </c>
      <c r="V399" t="str">
        <f t="shared" si="142"/>
        <v/>
      </c>
      <c r="W399" t="str">
        <f t="shared" si="143"/>
        <v/>
      </c>
      <c r="X399" t="str">
        <f t="shared" si="144"/>
        <v/>
      </c>
      <c r="Y399" t="str">
        <f t="shared" si="145"/>
        <v/>
      </c>
      <c r="Z399" s="43" t="str">
        <f t="shared" si="146"/>
        <v/>
      </c>
      <c r="AA399" s="43" t="str">
        <f t="shared" si="147"/>
        <v/>
      </c>
    </row>
    <row r="400" spans="1:27" x14ac:dyDescent="0.25">
      <c r="A400">
        <f>ROW()</f>
        <v>400</v>
      </c>
      <c r="B400" s="8"/>
      <c r="C400" s="13"/>
      <c r="D400" s="8"/>
      <c r="E400" s="9"/>
      <c r="F400" s="9"/>
      <c r="G400" s="19" t="str">
        <f t="shared" si="131"/>
        <v/>
      </c>
      <c r="H400" t="str">
        <f t="shared" si="132"/>
        <v/>
      </c>
      <c r="I400" t="str">
        <f t="shared" si="127"/>
        <v/>
      </c>
      <c r="J400" t="str">
        <f t="shared" si="128"/>
        <v/>
      </c>
      <c r="K400" t="str">
        <f t="shared" si="133"/>
        <v/>
      </c>
      <c r="L400" t="str">
        <f t="shared" si="129"/>
        <v/>
      </c>
      <c r="M400" t="str">
        <f t="shared" si="134"/>
        <v/>
      </c>
      <c r="N400" t="str">
        <f t="shared" si="135"/>
        <v/>
      </c>
      <c r="O400" t="str">
        <f t="shared" si="136"/>
        <v/>
      </c>
      <c r="P400" t="str">
        <f t="shared" si="137"/>
        <v/>
      </c>
      <c r="Q400" t="str">
        <f t="shared" si="138"/>
        <v/>
      </c>
      <c r="R400" t="str">
        <f t="shared" si="139"/>
        <v/>
      </c>
      <c r="S400" t="str">
        <f t="shared" si="140"/>
        <v/>
      </c>
      <c r="T400" t="str">
        <f t="shared" si="130"/>
        <v/>
      </c>
      <c r="U400" t="str">
        <f t="shared" si="141"/>
        <v/>
      </c>
      <c r="V400" t="str">
        <f t="shared" si="142"/>
        <v/>
      </c>
      <c r="W400" t="str">
        <f t="shared" si="143"/>
        <v/>
      </c>
      <c r="X400" t="str">
        <f t="shared" si="144"/>
        <v/>
      </c>
      <c r="Y400" t="str">
        <f t="shared" si="145"/>
        <v/>
      </c>
      <c r="Z400" s="43" t="str">
        <f t="shared" si="146"/>
        <v/>
      </c>
      <c r="AA400" s="43" t="str">
        <f t="shared" si="147"/>
        <v/>
      </c>
    </row>
    <row r="401" spans="1:27" x14ac:dyDescent="0.25">
      <c r="A401">
        <f>ROW()</f>
        <v>401</v>
      </c>
      <c r="B401" s="10"/>
      <c r="C401" s="14"/>
      <c r="D401" s="10"/>
      <c r="E401" s="11"/>
      <c r="F401" s="11"/>
      <c r="G401" s="19" t="str">
        <f t="shared" si="131"/>
        <v/>
      </c>
      <c r="H401" t="str">
        <f t="shared" si="132"/>
        <v/>
      </c>
      <c r="I401" t="str">
        <f t="shared" si="127"/>
        <v/>
      </c>
      <c r="J401" t="str">
        <f t="shared" si="128"/>
        <v/>
      </c>
      <c r="K401" t="str">
        <f t="shared" si="133"/>
        <v/>
      </c>
      <c r="L401" t="str">
        <f t="shared" si="129"/>
        <v/>
      </c>
      <c r="M401" t="str">
        <f t="shared" si="134"/>
        <v/>
      </c>
      <c r="N401" t="str">
        <f t="shared" si="135"/>
        <v/>
      </c>
      <c r="O401" t="str">
        <f t="shared" si="136"/>
        <v/>
      </c>
      <c r="P401" t="str">
        <f t="shared" si="137"/>
        <v/>
      </c>
      <c r="Q401" t="str">
        <f t="shared" si="138"/>
        <v/>
      </c>
      <c r="R401" t="str">
        <f t="shared" si="139"/>
        <v/>
      </c>
      <c r="S401" t="str">
        <f t="shared" si="140"/>
        <v/>
      </c>
      <c r="T401" t="str">
        <f t="shared" si="130"/>
        <v/>
      </c>
      <c r="U401" t="str">
        <f t="shared" si="141"/>
        <v/>
      </c>
      <c r="V401" t="str">
        <f t="shared" si="142"/>
        <v/>
      </c>
      <c r="W401" t="str">
        <f t="shared" si="143"/>
        <v/>
      </c>
      <c r="X401" t="str">
        <f t="shared" si="144"/>
        <v/>
      </c>
      <c r="Y401" t="str">
        <f t="shared" si="145"/>
        <v/>
      </c>
      <c r="Z401" s="43" t="str">
        <f t="shared" si="146"/>
        <v/>
      </c>
      <c r="AA401" s="43" t="str">
        <f t="shared" si="147"/>
        <v/>
      </c>
    </row>
    <row r="402" spans="1:27" x14ac:dyDescent="0.25">
      <c r="A402">
        <f>ROW()</f>
        <v>402</v>
      </c>
      <c r="B402" s="8"/>
      <c r="C402" s="13"/>
      <c r="D402" s="8"/>
      <c r="E402" s="9"/>
      <c r="F402" s="9"/>
      <c r="G402" s="19" t="str">
        <f t="shared" si="131"/>
        <v/>
      </c>
      <c r="H402" t="str">
        <f t="shared" si="132"/>
        <v/>
      </c>
      <c r="I402" t="str">
        <f t="shared" si="127"/>
        <v/>
      </c>
      <c r="J402" t="str">
        <f t="shared" si="128"/>
        <v/>
      </c>
      <c r="K402" t="str">
        <f t="shared" si="133"/>
        <v/>
      </c>
      <c r="L402" t="str">
        <f t="shared" si="129"/>
        <v/>
      </c>
      <c r="M402" t="str">
        <f t="shared" si="134"/>
        <v/>
      </c>
      <c r="N402" t="str">
        <f t="shared" si="135"/>
        <v/>
      </c>
      <c r="O402" t="str">
        <f t="shared" si="136"/>
        <v/>
      </c>
      <c r="P402" t="str">
        <f t="shared" si="137"/>
        <v/>
      </c>
      <c r="Q402" t="str">
        <f t="shared" si="138"/>
        <v/>
      </c>
      <c r="R402" t="str">
        <f t="shared" si="139"/>
        <v/>
      </c>
      <c r="S402" t="str">
        <f t="shared" si="140"/>
        <v/>
      </c>
      <c r="T402" t="str">
        <f t="shared" si="130"/>
        <v/>
      </c>
      <c r="U402" t="str">
        <f t="shared" si="141"/>
        <v/>
      </c>
      <c r="V402" t="str">
        <f t="shared" si="142"/>
        <v/>
      </c>
      <c r="W402" t="str">
        <f t="shared" si="143"/>
        <v/>
      </c>
      <c r="X402" t="str">
        <f t="shared" si="144"/>
        <v/>
      </c>
      <c r="Y402" t="str">
        <f t="shared" si="145"/>
        <v/>
      </c>
      <c r="Z402" s="43" t="str">
        <f t="shared" si="146"/>
        <v/>
      </c>
      <c r="AA402" s="43" t="str">
        <f t="shared" si="147"/>
        <v/>
      </c>
    </row>
    <row r="403" spans="1:27" x14ac:dyDescent="0.25">
      <c r="A403">
        <f>ROW()</f>
        <v>403</v>
      </c>
      <c r="B403" s="10"/>
      <c r="C403" s="14"/>
      <c r="D403" s="10"/>
      <c r="E403" s="11"/>
      <c r="F403" s="11"/>
      <c r="G403" s="19" t="str">
        <f t="shared" si="131"/>
        <v/>
      </c>
      <c r="H403" t="str">
        <f t="shared" si="132"/>
        <v/>
      </c>
      <c r="I403" t="str">
        <f t="shared" si="127"/>
        <v/>
      </c>
      <c r="J403" t="str">
        <f t="shared" si="128"/>
        <v/>
      </c>
      <c r="K403" t="str">
        <f t="shared" si="133"/>
        <v/>
      </c>
      <c r="L403" t="str">
        <f t="shared" si="129"/>
        <v/>
      </c>
      <c r="M403" t="str">
        <f t="shared" si="134"/>
        <v/>
      </c>
      <c r="N403" t="str">
        <f t="shared" si="135"/>
        <v/>
      </c>
      <c r="O403" t="str">
        <f t="shared" si="136"/>
        <v/>
      </c>
      <c r="P403" t="str">
        <f t="shared" si="137"/>
        <v/>
      </c>
      <c r="Q403" t="str">
        <f t="shared" si="138"/>
        <v/>
      </c>
      <c r="R403" t="str">
        <f t="shared" si="139"/>
        <v/>
      </c>
      <c r="S403" t="str">
        <f t="shared" si="140"/>
        <v/>
      </c>
      <c r="T403" t="str">
        <f t="shared" si="130"/>
        <v/>
      </c>
      <c r="U403" t="str">
        <f t="shared" si="141"/>
        <v/>
      </c>
      <c r="V403" t="str">
        <f t="shared" si="142"/>
        <v/>
      </c>
      <c r="W403" t="str">
        <f t="shared" si="143"/>
        <v/>
      </c>
      <c r="X403" t="str">
        <f t="shared" si="144"/>
        <v/>
      </c>
      <c r="Y403" t="str">
        <f t="shared" si="145"/>
        <v/>
      </c>
      <c r="Z403" s="43" t="str">
        <f t="shared" si="146"/>
        <v/>
      </c>
      <c r="AA403" s="43" t="str">
        <f t="shared" si="147"/>
        <v/>
      </c>
    </row>
    <row r="404" spans="1:27" x14ac:dyDescent="0.25">
      <c r="A404">
        <f>ROW()</f>
        <v>404</v>
      </c>
      <c r="B404" s="8"/>
      <c r="C404" s="13"/>
      <c r="D404" s="8"/>
      <c r="E404" s="9"/>
      <c r="F404" s="9"/>
      <c r="G404" s="19" t="str">
        <f t="shared" si="131"/>
        <v/>
      </c>
      <c r="H404" t="str">
        <f t="shared" si="132"/>
        <v/>
      </c>
      <c r="I404" t="str">
        <f t="shared" si="127"/>
        <v/>
      </c>
      <c r="J404" t="str">
        <f t="shared" si="128"/>
        <v/>
      </c>
      <c r="K404" t="str">
        <f t="shared" si="133"/>
        <v/>
      </c>
      <c r="L404" t="str">
        <f t="shared" si="129"/>
        <v/>
      </c>
      <c r="M404" t="str">
        <f t="shared" si="134"/>
        <v/>
      </c>
      <c r="N404" t="str">
        <f t="shared" si="135"/>
        <v/>
      </c>
      <c r="O404" t="str">
        <f t="shared" si="136"/>
        <v/>
      </c>
      <c r="P404" t="str">
        <f t="shared" si="137"/>
        <v/>
      </c>
      <c r="Q404" t="str">
        <f t="shared" si="138"/>
        <v/>
      </c>
      <c r="R404" t="str">
        <f t="shared" si="139"/>
        <v/>
      </c>
      <c r="S404" t="str">
        <f t="shared" si="140"/>
        <v/>
      </c>
      <c r="T404" t="str">
        <f t="shared" si="130"/>
        <v/>
      </c>
      <c r="U404" t="str">
        <f t="shared" si="141"/>
        <v/>
      </c>
      <c r="V404" t="str">
        <f t="shared" si="142"/>
        <v/>
      </c>
      <c r="W404" t="str">
        <f t="shared" si="143"/>
        <v/>
      </c>
      <c r="X404" t="str">
        <f t="shared" si="144"/>
        <v/>
      </c>
      <c r="Y404" t="str">
        <f t="shared" si="145"/>
        <v/>
      </c>
      <c r="Z404" s="43" t="str">
        <f t="shared" si="146"/>
        <v/>
      </c>
      <c r="AA404" s="43" t="str">
        <f t="shared" si="147"/>
        <v/>
      </c>
    </row>
    <row r="405" spans="1:27" x14ac:dyDescent="0.25">
      <c r="A405">
        <f>ROW()</f>
        <v>405</v>
      </c>
      <c r="B405" s="10"/>
      <c r="C405" s="14"/>
      <c r="D405" s="10"/>
      <c r="E405" s="11"/>
      <c r="F405" s="11"/>
      <c r="G405" s="19" t="str">
        <f t="shared" si="131"/>
        <v/>
      </c>
      <c r="H405" t="str">
        <f t="shared" si="132"/>
        <v/>
      </c>
      <c r="I405" t="str">
        <f t="shared" si="127"/>
        <v/>
      </c>
      <c r="J405" t="str">
        <f t="shared" si="128"/>
        <v/>
      </c>
      <c r="K405" t="str">
        <f t="shared" si="133"/>
        <v/>
      </c>
      <c r="L405" t="str">
        <f t="shared" si="129"/>
        <v/>
      </c>
      <c r="M405" t="str">
        <f t="shared" si="134"/>
        <v/>
      </c>
      <c r="N405" t="str">
        <f t="shared" si="135"/>
        <v/>
      </c>
      <c r="O405" t="str">
        <f t="shared" si="136"/>
        <v/>
      </c>
      <c r="P405" t="str">
        <f t="shared" si="137"/>
        <v/>
      </c>
      <c r="Q405" t="str">
        <f t="shared" si="138"/>
        <v/>
      </c>
      <c r="R405" t="str">
        <f t="shared" si="139"/>
        <v/>
      </c>
      <c r="S405" t="str">
        <f t="shared" si="140"/>
        <v/>
      </c>
      <c r="T405" t="str">
        <f t="shared" si="130"/>
        <v/>
      </c>
      <c r="U405" t="str">
        <f t="shared" si="141"/>
        <v/>
      </c>
      <c r="V405" t="str">
        <f t="shared" si="142"/>
        <v/>
      </c>
      <c r="W405" t="str">
        <f t="shared" si="143"/>
        <v/>
      </c>
      <c r="X405" t="str">
        <f t="shared" si="144"/>
        <v/>
      </c>
      <c r="Y405" t="str">
        <f t="shared" si="145"/>
        <v/>
      </c>
      <c r="Z405" s="43" t="str">
        <f t="shared" si="146"/>
        <v/>
      </c>
      <c r="AA405" s="43" t="str">
        <f t="shared" si="147"/>
        <v/>
      </c>
    </row>
    <row r="406" spans="1:27" x14ac:dyDescent="0.25">
      <c r="A406">
        <f>ROW()</f>
        <v>406</v>
      </c>
      <c r="B406" s="8"/>
      <c r="C406" s="13"/>
      <c r="D406" s="8"/>
      <c r="E406" s="9"/>
      <c r="F406" s="9"/>
      <c r="G406" s="19" t="str">
        <f t="shared" si="131"/>
        <v/>
      </c>
      <c r="H406" t="str">
        <f t="shared" si="132"/>
        <v/>
      </c>
      <c r="I406" t="str">
        <f t="shared" si="127"/>
        <v/>
      </c>
      <c r="J406" t="str">
        <f t="shared" si="128"/>
        <v/>
      </c>
      <c r="K406" t="str">
        <f t="shared" si="133"/>
        <v/>
      </c>
      <c r="L406" t="str">
        <f t="shared" si="129"/>
        <v/>
      </c>
      <c r="M406" t="str">
        <f t="shared" si="134"/>
        <v/>
      </c>
      <c r="N406" t="str">
        <f t="shared" si="135"/>
        <v/>
      </c>
      <c r="O406" t="str">
        <f t="shared" si="136"/>
        <v/>
      </c>
      <c r="P406" t="str">
        <f t="shared" si="137"/>
        <v/>
      </c>
      <c r="Q406" t="str">
        <f t="shared" si="138"/>
        <v/>
      </c>
      <c r="R406" t="str">
        <f t="shared" si="139"/>
        <v/>
      </c>
      <c r="S406" t="str">
        <f t="shared" si="140"/>
        <v/>
      </c>
      <c r="T406" t="str">
        <f t="shared" si="130"/>
        <v/>
      </c>
      <c r="U406" t="str">
        <f t="shared" si="141"/>
        <v/>
      </c>
      <c r="V406" t="str">
        <f t="shared" si="142"/>
        <v/>
      </c>
      <c r="W406" t="str">
        <f t="shared" si="143"/>
        <v/>
      </c>
      <c r="X406" t="str">
        <f t="shared" si="144"/>
        <v/>
      </c>
      <c r="Y406" t="str">
        <f t="shared" si="145"/>
        <v/>
      </c>
      <c r="Z406" s="43" t="str">
        <f t="shared" si="146"/>
        <v/>
      </c>
      <c r="AA406" s="43" t="str">
        <f t="shared" si="147"/>
        <v/>
      </c>
    </row>
    <row r="407" spans="1:27" x14ac:dyDescent="0.25">
      <c r="A407">
        <f>ROW()</f>
        <v>407</v>
      </c>
      <c r="B407" s="10"/>
      <c r="C407" s="14"/>
      <c r="D407" s="10"/>
      <c r="E407" s="11"/>
      <c r="F407" s="11"/>
      <c r="G407" s="19" t="str">
        <f t="shared" si="131"/>
        <v/>
      </c>
      <c r="H407" t="str">
        <f t="shared" si="132"/>
        <v/>
      </c>
      <c r="I407" t="str">
        <f t="shared" si="127"/>
        <v/>
      </c>
      <c r="J407" t="str">
        <f t="shared" si="128"/>
        <v/>
      </c>
      <c r="K407" t="str">
        <f t="shared" si="133"/>
        <v/>
      </c>
      <c r="L407" t="str">
        <f t="shared" si="129"/>
        <v/>
      </c>
      <c r="M407" t="str">
        <f t="shared" si="134"/>
        <v/>
      </c>
      <c r="N407" t="str">
        <f t="shared" si="135"/>
        <v/>
      </c>
      <c r="O407" t="str">
        <f t="shared" si="136"/>
        <v/>
      </c>
      <c r="P407" t="str">
        <f t="shared" si="137"/>
        <v/>
      </c>
      <c r="Q407" t="str">
        <f t="shared" si="138"/>
        <v/>
      </c>
      <c r="R407" t="str">
        <f t="shared" si="139"/>
        <v/>
      </c>
      <c r="S407" t="str">
        <f t="shared" si="140"/>
        <v/>
      </c>
      <c r="T407" t="str">
        <f t="shared" si="130"/>
        <v/>
      </c>
      <c r="U407" t="str">
        <f t="shared" si="141"/>
        <v/>
      </c>
      <c r="V407" t="str">
        <f t="shared" si="142"/>
        <v/>
      </c>
      <c r="W407" t="str">
        <f t="shared" si="143"/>
        <v/>
      </c>
      <c r="X407" t="str">
        <f t="shared" si="144"/>
        <v/>
      </c>
      <c r="Y407" t="str">
        <f t="shared" si="145"/>
        <v/>
      </c>
      <c r="Z407" s="43" t="str">
        <f t="shared" si="146"/>
        <v/>
      </c>
      <c r="AA407" s="43" t="str">
        <f t="shared" si="147"/>
        <v/>
      </c>
    </row>
    <row r="408" spans="1:27" x14ac:dyDescent="0.25">
      <c r="A408">
        <f>ROW()</f>
        <v>408</v>
      </c>
      <c r="B408" s="8"/>
      <c r="C408" s="13"/>
      <c r="D408" s="8"/>
      <c r="E408" s="9"/>
      <c r="F408" s="9"/>
      <c r="G408" s="19" t="str">
        <f t="shared" si="131"/>
        <v/>
      </c>
      <c r="H408" t="str">
        <f t="shared" si="132"/>
        <v/>
      </c>
      <c r="I408" t="str">
        <f t="shared" si="127"/>
        <v/>
      </c>
      <c r="J408" t="str">
        <f t="shared" si="128"/>
        <v/>
      </c>
      <c r="K408" t="str">
        <f t="shared" si="133"/>
        <v/>
      </c>
      <c r="L408" t="str">
        <f t="shared" si="129"/>
        <v/>
      </c>
      <c r="M408" t="str">
        <f t="shared" si="134"/>
        <v/>
      </c>
      <c r="N408" t="str">
        <f t="shared" si="135"/>
        <v/>
      </c>
      <c r="O408" t="str">
        <f t="shared" si="136"/>
        <v/>
      </c>
      <c r="P408" t="str">
        <f t="shared" si="137"/>
        <v/>
      </c>
      <c r="Q408" t="str">
        <f t="shared" si="138"/>
        <v/>
      </c>
      <c r="R408" t="str">
        <f t="shared" si="139"/>
        <v/>
      </c>
      <c r="S408" t="str">
        <f t="shared" si="140"/>
        <v/>
      </c>
      <c r="T408" t="str">
        <f t="shared" si="130"/>
        <v/>
      </c>
      <c r="U408" t="str">
        <f t="shared" si="141"/>
        <v/>
      </c>
      <c r="V408" t="str">
        <f t="shared" si="142"/>
        <v/>
      </c>
      <c r="W408" t="str">
        <f t="shared" si="143"/>
        <v/>
      </c>
      <c r="X408" t="str">
        <f t="shared" si="144"/>
        <v/>
      </c>
      <c r="Y408" t="str">
        <f t="shared" si="145"/>
        <v/>
      </c>
      <c r="Z408" s="43" t="str">
        <f t="shared" si="146"/>
        <v/>
      </c>
      <c r="AA408" s="43" t="str">
        <f t="shared" si="147"/>
        <v/>
      </c>
    </row>
    <row r="409" spans="1:27" x14ac:dyDescent="0.25">
      <c r="A409">
        <f>ROW()</f>
        <v>409</v>
      </c>
      <c r="B409" s="10"/>
      <c r="C409" s="14"/>
      <c r="D409" s="10"/>
      <c r="E409" s="11"/>
      <c r="F409" s="11"/>
      <c r="G409" s="19" t="str">
        <f t="shared" si="131"/>
        <v/>
      </c>
      <c r="H409" t="str">
        <f t="shared" si="132"/>
        <v/>
      </c>
      <c r="I409" t="str">
        <f t="shared" si="127"/>
        <v/>
      </c>
      <c r="J409" t="str">
        <f t="shared" si="128"/>
        <v/>
      </c>
      <c r="K409" t="str">
        <f t="shared" si="133"/>
        <v/>
      </c>
      <c r="L409" t="str">
        <f t="shared" si="129"/>
        <v/>
      </c>
      <c r="M409" t="str">
        <f t="shared" si="134"/>
        <v/>
      </c>
      <c r="N409" t="str">
        <f t="shared" si="135"/>
        <v/>
      </c>
      <c r="O409" t="str">
        <f t="shared" si="136"/>
        <v/>
      </c>
      <c r="P409" t="str">
        <f t="shared" si="137"/>
        <v/>
      </c>
      <c r="Q409" t="str">
        <f t="shared" si="138"/>
        <v/>
      </c>
      <c r="R409" t="str">
        <f t="shared" si="139"/>
        <v/>
      </c>
      <c r="S409" t="str">
        <f t="shared" si="140"/>
        <v/>
      </c>
      <c r="T409" t="str">
        <f t="shared" si="130"/>
        <v/>
      </c>
      <c r="U409" t="str">
        <f t="shared" si="141"/>
        <v/>
      </c>
      <c r="V409" t="str">
        <f t="shared" si="142"/>
        <v/>
      </c>
      <c r="W409" t="str">
        <f t="shared" si="143"/>
        <v/>
      </c>
      <c r="X409" t="str">
        <f t="shared" si="144"/>
        <v/>
      </c>
      <c r="Y409" t="str">
        <f t="shared" si="145"/>
        <v/>
      </c>
      <c r="Z409" s="43" t="str">
        <f t="shared" si="146"/>
        <v/>
      </c>
      <c r="AA409" s="43" t="str">
        <f t="shared" si="147"/>
        <v/>
      </c>
    </row>
    <row r="410" spans="1:27" x14ac:dyDescent="0.25">
      <c r="A410">
        <f>ROW()</f>
        <v>410</v>
      </c>
      <c r="B410" s="8"/>
      <c r="C410" s="13"/>
      <c r="D410" s="8"/>
      <c r="E410" s="9"/>
      <c r="F410" s="9"/>
      <c r="G410" s="19" t="str">
        <f t="shared" si="131"/>
        <v/>
      </c>
      <c r="H410" t="str">
        <f t="shared" si="132"/>
        <v/>
      </c>
      <c r="I410" t="str">
        <f t="shared" si="127"/>
        <v/>
      </c>
      <c r="J410" t="str">
        <f t="shared" si="128"/>
        <v/>
      </c>
      <c r="K410" t="str">
        <f t="shared" si="133"/>
        <v/>
      </c>
      <c r="L410" t="str">
        <f t="shared" si="129"/>
        <v/>
      </c>
      <c r="M410" t="str">
        <f t="shared" si="134"/>
        <v/>
      </c>
      <c r="N410" t="str">
        <f t="shared" si="135"/>
        <v/>
      </c>
      <c r="O410" t="str">
        <f t="shared" si="136"/>
        <v/>
      </c>
      <c r="P410" t="str">
        <f t="shared" si="137"/>
        <v/>
      </c>
      <c r="Q410" t="str">
        <f t="shared" si="138"/>
        <v/>
      </c>
      <c r="R410" t="str">
        <f t="shared" si="139"/>
        <v/>
      </c>
      <c r="S410" t="str">
        <f t="shared" si="140"/>
        <v/>
      </c>
      <c r="T410" t="str">
        <f t="shared" si="130"/>
        <v/>
      </c>
      <c r="U410" t="str">
        <f t="shared" si="141"/>
        <v/>
      </c>
      <c r="V410" t="str">
        <f t="shared" si="142"/>
        <v/>
      </c>
      <c r="W410" t="str">
        <f t="shared" si="143"/>
        <v/>
      </c>
      <c r="X410" t="str">
        <f t="shared" si="144"/>
        <v/>
      </c>
      <c r="Y410" t="str">
        <f t="shared" si="145"/>
        <v/>
      </c>
      <c r="Z410" s="43" t="str">
        <f t="shared" si="146"/>
        <v/>
      </c>
      <c r="AA410" s="43" t="str">
        <f t="shared" si="147"/>
        <v/>
      </c>
    </row>
    <row r="411" spans="1:27" x14ac:dyDescent="0.25">
      <c r="A411">
        <f>ROW()</f>
        <v>411</v>
      </c>
      <c r="B411" s="10"/>
      <c r="C411" s="14"/>
      <c r="D411" s="10"/>
      <c r="E411" s="11"/>
      <c r="F411" s="11"/>
      <c r="G411" s="19" t="str">
        <f t="shared" si="131"/>
        <v/>
      </c>
      <c r="H411" t="str">
        <f t="shared" si="132"/>
        <v/>
      </c>
      <c r="I411" t="str">
        <f t="shared" si="127"/>
        <v/>
      </c>
      <c r="J411" t="str">
        <f t="shared" si="128"/>
        <v/>
      </c>
      <c r="K411" t="str">
        <f t="shared" si="133"/>
        <v/>
      </c>
      <c r="L411" t="str">
        <f t="shared" si="129"/>
        <v/>
      </c>
      <c r="M411" t="str">
        <f t="shared" si="134"/>
        <v/>
      </c>
      <c r="N411" t="str">
        <f t="shared" si="135"/>
        <v/>
      </c>
      <c r="O411" t="str">
        <f t="shared" si="136"/>
        <v/>
      </c>
      <c r="P411" t="str">
        <f t="shared" si="137"/>
        <v/>
      </c>
      <c r="Q411" t="str">
        <f t="shared" si="138"/>
        <v/>
      </c>
      <c r="R411" t="str">
        <f t="shared" si="139"/>
        <v/>
      </c>
      <c r="S411" t="str">
        <f t="shared" si="140"/>
        <v/>
      </c>
      <c r="T411" t="str">
        <f t="shared" si="130"/>
        <v/>
      </c>
      <c r="U411" t="str">
        <f t="shared" si="141"/>
        <v/>
      </c>
      <c r="V411" t="str">
        <f t="shared" si="142"/>
        <v/>
      </c>
      <c r="W411" t="str">
        <f t="shared" si="143"/>
        <v/>
      </c>
      <c r="X411" t="str">
        <f t="shared" si="144"/>
        <v/>
      </c>
      <c r="Y411" t="str">
        <f t="shared" si="145"/>
        <v/>
      </c>
      <c r="Z411" s="43" t="str">
        <f t="shared" si="146"/>
        <v/>
      </c>
      <c r="AA411" s="43" t="str">
        <f t="shared" si="147"/>
        <v/>
      </c>
    </row>
    <row r="412" spans="1:27" x14ac:dyDescent="0.25">
      <c r="A412">
        <f>ROW()</f>
        <v>412</v>
      </c>
      <c r="B412" s="8"/>
      <c r="C412" s="13"/>
      <c r="D412" s="8"/>
      <c r="E412" s="9"/>
      <c r="F412" s="9"/>
      <c r="G412" s="19" t="str">
        <f t="shared" si="131"/>
        <v/>
      </c>
      <c r="H412" t="str">
        <f t="shared" si="132"/>
        <v/>
      </c>
      <c r="I412" t="str">
        <f t="shared" si="127"/>
        <v/>
      </c>
      <c r="J412" t="str">
        <f t="shared" si="128"/>
        <v/>
      </c>
      <c r="K412" t="str">
        <f t="shared" si="133"/>
        <v/>
      </c>
      <c r="L412" t="str">
        <f t="shared" si="129"/>
        <v/>
      </c>
      <c r="M412" t="str">
        <f t="shared" si="134"/>
        <v/>
      </c>
      <c r="N412" t="str">
        <f t="shared" si="135"/>
        <v/>
      </c>
      <c r="O412" t="str">
        <f t="shared" si="136"/>
        <v/>
      </c>
      <c r="P412" t="str">
        <f t="shared" si="137"/>
        <v/>
      </c>
      <c r="Q412" t="str">
        <f t="shared" si="138"/>
        <v/>
      </c>
      <c r="R412" t="str">
        <f t="shared" si="139"/>
        <v/>
      </c>
      <c r="S412" t="str">
        <f t="shared" si="140"/>
        <v/>
      </c>
      <c r="T412" t="str">
        <f t="shared" si="130"/>
        <v/>
      </c>
      <c r="U412" t="str">
        <f t="shared" si="141"/>
        <v/>
      </c>
      <c r="V412" t="str">
        <f t="shared" si="142"/>
        <v/>
      </c>
      <c r="W412" t="str">
        <f t="shared" si="143"/>
        <v/>
      </c>
      <c r="X412" t="str">
        <f t="shared" si="144"/>
        <v/>
      </c>
      <c r="Y412" t="str">
        <f t="shared" si="145"/>
        <v/>
      </c>
      <c r="Z412" s="43" t="str">
        <f t="shared" si="146"/>
        <v/>
      </c>
      <c r="AA412" s="43" t="str">
        <f t="shared" si="147"/>
        <v/>
      </c>
    </row>
    <row r="413" spans="1:27" x14ac:dyDescent="0.25">
      <c r="A413">
        <f>ROW()</f>
        <v>413</v>
      </c>
      <c r="B413" s="10"/>
      <c r="C413" s="14"/>
      <c r="D413" s="10"/>
      <c r="E413" s="11"/>
      <c r="F413" s="11"/>
      <c r="G413" s="19" t="str">
        <f t="shared" si="131"/>
        <v/>
      </c>
      <c r="H413" t="str">
        <f t="shared" si="132"/>
        <v/>
      </c>
      <c r="I413" t="str">
        <f t="shared" si="127"/>
        <v/>
      </c>
      <c r="J413" t="str">
        <f t="shared" si="128"/>
        <v/>
      </c>
      <c r="K413" t="str">
        <f t="shared" si="133"/>
        <v/>
      </c>
      <c r="L413" t="str">
        <f t="shared" si="129"/>
        <v/>
      </c>
      <c r="M413" t="str">
        <f t="shared" si="134"/>
        <v/>
      </c>
      <c r="N413" t="str">
        <f t="shared" si="135"/>
        <v/>
      </c>
      <c r="O413" t="str">
        <f t="shared" si="136"/>
        <v/>
      </c>
      <c r="P413" t="str">
        <f t="shared" si="137"/>
        <v/>
      </c>
      <c r="Q413" t="str">
        <f t="shared" si="138"/>
        <v/>
      </c>
      <c r="R413" t="str">
        <f t="shared" si="139"/>
        <v/>
      </c>
      <c r="S413" t="str">
        <f t="shared" si="140"/>
        <v/>
      </c>
      <c r="T413" t="str">
        <f t="shared" si="130"/>
        <v/>
      </c>
      <c r="U413" t="str">
        <f t="shared" si="141"/>
        <v/>
      </c>
      <c r="V413" t="str">
        <f t="shared" si="142"/>
        <v/>
      </c>
      <c r="W413" t="str">
        <f t="shared" si="143"/>
        <v/>
      </c>
      <c r="X413" t="str">
        <f t="shared" si="144"/>
        <v/>
      </c>
      <c r="Y413" t="str">
        <f t="shared" si="145"/>
        <v/>
      </c>
      <c r="Z413" s="43" t="str">
        <f t="shared" si="146"/>
        <v/>
      </c>
      <c r="AA413" s="43" t="str">
        <f t="shared" si="147"/>
        <v/>
      </c>
    </row>
    <row r="414" spans="1:27" x14ac:dyDescent="0.25">
      <c r="A414">
        <f>ROW()</f>
        <v>414</v>
      </c>
      <c r="B414" s="8"/>
      <c r="C414" s="13"/>
      <c r="D414" s="8"/>
      <c r="E414" s="9"/>
      <c r="F414" s="9"/>
      <c r="G414" s="19" t="str">
        <f t="shared" si="131"/>
        <v/>
      </c>
      <c r="H414" t="str">
        <f t="shared" si="132"/>
        <v/>
      </c>
      <c r="I414" t="str">
        <f t="shared" si="127"/>
        <v/>
      </c>
      <c r="J414" t="str">
        <f t="shared" si="128"/>
        <v/>
      </c>
      <c r="K414" t="str">
        <f t="shared" si="133"/>
        <v/>
      </c>
      <c r="L414" t="str">
        <f t="shared" si="129"/>
        <v/>
      </c>
      <c r="M414" t="str">
        <f t="shared" si="134"/>
        <v/>
      </c>
      <c r="N414" t="str">
        <f t="shared" si="135"/>
        <v/>
      </c>
      <c r="O414" t="str">
        <f t="shared" si="136"/>
        <v/>
      </c>
      <c r="P414" t="str">
        <f t="shared" si="137"/>
        <v/>
      </c>
      <c r="Q414" t="str">
        <f t="shared" si="138"/>
        <v/>
      </c>
      <c r="R414" t="str">
        <f t="shared" si="139"/>
        <v/>
      </c>
      <c r="S414" t="str">
        <f t="shared" si="140"/>
        <v/>
      </c>
      <c r="T414" t="str">
        <f t="shared" si="130"/>
        <v/>
      </c>
      <c r="U414" t="str">
        <f t="shared" si="141"/>
        <v/>
      </c>
      <c r="V414" t="str">
        <f t="shared" si="142"/>
        <v/>
      </c>
      <c r="W414" t="str">
        <f t="shared" si="143"/>
        <v/>
      </c>
      <c r="X414" t="str">
        <f t="shared" si="144"/>
        <v/>
      </c>
      <c r="Y414" t="str">
        <f t="shared" si="145"/>
        <v/>
      </c>
      <c r="Z414" s="43" t="str">
        <f t="shared" si="146"/>
        <v/>
      </c>
      <c r="AA414" s="43" t="str">
        <f t="shared" si="147"/>
        <v/>
      </c>
    </row>
    <row r="415" spans="1:27" x14ac:dyDescent="0.25">
      <c r="A415">
        <f>ROW()</f>
        <v>415</v>
      </c>
      <c r="B415" s="10"/>
      <c r="C415" s="14"/>
      <c r="D415" s="10"/>
      <c r="E415" s="11"/>
      <c r="F415" s="11"/>
      <c r="G415" s="19" t="str">
        <f t="shared" si="131"/>
        <v/>
      </c>
      <c r="H415" t="str">
        <f t="shared" si="132"/>
        <v/>
      </c>
      <c r="I415" t="str">
        <f t="shared" si="127"/>
        <v/>
      </c>
      <c r="J415" t="str">
        <f t="shared" si="128"/>
        <v/>
      </c>
      <c r="K415" t="str">
        <f t="shared" si="133"/>
        <v/>
      </c>
      <c r="L415" t="str">
        <f t="shared" si="129"/>
        <v/>
      </c>
      <c r="M415" t="str">
        <f t="shared" si="134"/>
        <v/>
      </c>
      <c r="N415" t="str">
        <f t="shared" si="135"/>
        <v/>
      </c>
      <c r="O415" t="str">
        <f t="shared" si="136"/>
        <v/>
      </c>
      <c r="P415" t="str">
        <f t="shared" si="137"/>
        <v/>
      </c>
      <c r="Q415" t="str">
        <f t="shared" si="138"/>
        <v/>
      </c>
      <c r="R415" t="str">
        <f t="shared" si="139"/>
        <v/>
      </c>
      <c r="S415" t="str">
        <f t="shared" si="140"/>
        <v/>
      </c>
      <c r="T415" t="str">
        <f t="shared" si="130"/>
        <v/>
      </c>
      <c r="U415" t="str">
        <f t="shared" si="141"/>
        <v/>
      </c>
      <c r="V415" t="str">
        <f t="shared" si="142"/>
        <v/>
      </c>
      <c r="W415" t="str">
        <f t="shared" si="143"/>
        <v/>
      </c>
      <c r="X415" t="str">
        <f t="shared" si="144"/>
        <v/>
      </c>
      <c r="Y415" t="str">
        <f t="shared" si="145"/>
        <v/>
      </c>
      <c r="Z415" s="43" t="str">
        <f t="shared" si="146"/>
        <v/>
      </c>
      <c r="AA415" s="43" t="str">
        <f t="shared" si="147"/>
        <v/>
      </c>
    </row>
    <row r="416" spans="1:27" x14ac:dyDescent="0.25">
      <c r="A416">
        <f>ROW()</f>
        <v>416</v>
      </c>
      <c r="B416" s="8"/>
      <c r="C416" s="13"/>
      <c r="D416" s="8"/>
      <c r="E416" s="9"/>
      <c r="F416" s="9"/>
      <c r="G416" s="19" t="str">
        <f t="shared" si="131"/>
        <v/>
      </c>
      <c r="H416" t="str">
        <f t="shared" si="132"/>
        <v/>
      </c>
      <c r="I416" t="str">
        <f t="shared" si="127"/>
        <v/>
      </c>
      <c r="J416" t="str">
        <f t="shared" si="128"/>
        <v/>
      </c>
      <c r="K416" t="str">
        <f t="shared" si="133"/>
        <v/>
      </c>
      <c r="L416" t="str">
        <f t="shared" si="129"/>
        <v/>
      </c>
      <c r="M416" t="str">
        <f t="shared" si="134"/>
        <v/>
      </c>
      <c r="N416" t="str">
        <f t="shared" si="135"/>
        <v/>
      </c>
      <c r="O416" t="str">
        <f t="shared" si="136"/>
        <v/>
      </c>
      <c r="P416" t="str">
        <f t="shared" si="137"/>
        <v/>
      </c>
      <c r="Q416" t="str">
        <f t="shared" si="138"/>
        <v/>
      </c>
      <c r="R416" t="str">
        <f t="shared" si="139"/>
        <v/>
      </c>
      <c r="S416" t="str">
        <f t="shared" si="140"/>
        <v/>
      </c>
      <c r="T416" t="str">
        <f t="shared" si="130"/>
        <v/>
      </c>
      <c r="U416" t="str">
        <f t="shared" si="141"/>
        <v/>
      </c>
      <c r="V416" t="str">
        <f t="shared" si="142"/>
        <v/>
      </c>
      <c r="W416" t="str">
        <f t="shared" si="143"/>
        <v/>
      </c>
      <c r="X416" t="str">
        <f t="shared" si="144"/>
        <v/>
      </c>
      <c r="Y416" t="str">
        <f t="shared" si="145"/>
        <v/>
      </c>
      <c r="Z416" s="43" t="str">
        <f t="shared" si="146"/>
        <v/>
      </c>
      <c r="AA416" s="43" t="str">
        <f t="shared" si="147"/>
        <v/>
      </c>
    </row>
    <row r="417" spans="1:27" x14ac:dyDescent="0.25">
      <c r="A417">
        <f>ROW()</f>
        <v>417</v>
      </c>
      <c r="B417" s="10"/>
      <c r="C417" s="14"/>
      <c r="D417" s="10"/>
      <c r="E417" s="11"/>
      <c r="F417" s="11"/>
      <c r="G417" s="19" t="str">
        <f t="shared" si="131"/>
        <v/>
      </c>
      <c r="H417" t="str">
        <f t="shared" si="132"/>
        <v/>
      </c>
      <c r="I417" t="str">
        <f t="shared" si="127"/>
        <v/>
      </c>
      <c r="J417" t="str">
        <f t="shared" si="128"/>
        <v/>
      </c>
      <c r="K417" t="str">
        <f t="shared" si="133"/>
        <v/>
      </c>
      <c r="L417" t="str">
        <f t="shared" si="129"/>
        <v/>
      </c>
      <c r="M417" t="str">
        <f t="shared" si="134"/>
        <v/>
      </c>
      <c r="N417" t="str">
        <f t="shared" si="135"/>
        <v/>
      </c>
      <c r="O417" t="str">
        <f t="shared" si="136"/>
        <v/>
      </c>
      <c r="P417" t="str">
        <f t="shared" si="137"/>
        <v/>
      </c>
      <c r="Q417" t="str">
        <f t="shared" si="138"/>
        <v/>
      </c>
      <c r="R417" t="str">
        <f t="shared" si="139"/>
        <v/>
      </c>
      <c r="S417" t="str">
        <f t="shared" si="140"/>
        <v/>
      </c>
      <c r="T417" t="str">
        <f t="shared" si="130"/>
        <v/>
      </c>
      <c r="U417" t="str">
        <f t="shared" si="141"/>
        <v/>
      </c>
      <c r="V417" t="str">
        <f t="shared" si="142"/>
        <v/>
      </c>
      <c r="W417" t="str">
        <f t="shared" si="143"/>
        <v/>
      </c>
      <c r="X417" t="str">
        <f t="shared" si="144"/>
        <v/>
      </c>
      <c r="Y417" t="str">
        <f t="shared" si="145"/>
        <v/>
      </c>
      <c r="Z417" s="43" t="str">
        <f t="shared" si="146"/>
        <v/>
      </c>
      <c r="AA417" s="43" t="str">
        <f t="shared" si="147"/>
        <v/>
      </c>
    </row>
    <row r="418" spans="1:27" x14ac:dyDescent="0.25">
      <c r="A418">
        <f>ROW()</f>
        <v>418</v>
      </c>
      <c r="B418" s="8"/>
      <c r="C418" s="13"/>
      <c r="D418" s="8"/>
      <c r="E418" s="9"/>
      <c r="F418" s="9"/>
      <c r="G418" s="19" t="str">
        <f t="shared" si="131"/>
        <v/>
      </c>
      <c r="H418" t="str">
        <f t="shared" si="132"/>
        <v/>
      </c>
      <c r="I418" t="str">
        <f t="shared" si="127"/>
        <v/>
      </c>
      <c r="J418" t="str">
        <f t="shared" si="128"/>
        <v/>
      </c>
      <c r="K418" t="str">
        <f t="shared" si="133"/>
        <v/>
      </c>
      <c r="L418" t="str">
        <f t="shared" si="129"/>
        <v/>
      </c>
      <c r="M418" t="str">
        <f t="shared" si="134"/>
        <v/>
      </c>
      <c r="N418" t="str">
        <f t="shared" si="135"/>
        <v/>
      </c>
      <c r="O418" t="str">
        <f t="shared" si="136"/>
        <v/>
      </c>
      <c r="P418" t="str">
        <f t="shared" si="137"/>
        <v/>
      </c>
      <c r="Q418" t="str">
        <f t="shared" si="138"/>
        <v/>
      </c>
      <c r="R418" t="str">
        <f t="shared" si="139"/>
        <v/>
      </c>
      <c r="S418" t="str">
        <f t="shared" si="140"/>
        <v/>
      </c>
      <c r="T418" t="str">
        <f t="shared" si="130"/>
        <v/>
      </c>
      <c r="U418" t="str">
        <f t="shared" si="141"/>
        <v/>
      </c>
      <c r="V418" t="str">
        <f t="shared" si="142"/>
        <v/>
      </c>
      <c r="W418" t="str">
        <f t="shared" si="143"/>
        <v/>
      </c>
      <c r="X418" t="str">
        <f t="shared" si="144"/>
        <v/>
      </c>
      <c r="Y418" t="str">
        <f t="shared" si="145"/>
        <v/>
      </c>
      <c r="Z418" s="43" t="str">
        <f t="shared" si="146"/>
        <v/>
      </c>
      <c r="AA418" s="43" t="str">
        <f t="shared" si="147"/>
        <v/>
      </c>
    </row>
    <row r="419" spans="1:27" x14ac:dyDescent="0.25">
      <c r="A419">
        <f>ROW()</f>
        <v>419</v>
      </c>
      <c r="B419" s="10"/>
      <c r="C419" s="14"/>
      <c r="D419" s="10"/>
      <c r="E419" s="11"/>
      <c r="F419" s="11"/>
      <c r="G419" s="19" t="str">
        <f t="shared" si="131"/>
        <v/>
      </c>
      <c r="H419" t="str">
        <f t="shared" si="132"/>
        <v/>
      </c>
      <c r="I419" t="str">
        <f t="shared" si="127"/>
        <v/>
      </c>
      <c r="J419" t="str">
        <f t="shared" si="128"/>
        <v/>
      </c>
      <c r="K419" t="str">
        <f t="shared" si="133"/>
        <v/>
      </c>
      <c r="L419" t="str">
        <f t="shared" si="129"/>
        <v/>
      </c>
      <c r="M419" t="str">
        <f t="shared" si="134"/>
        <v/>
      </c>
      <c r="N419" t="str">
        <f t="shared" si="135"/>
        <v/>
      </c>
      <c r="O419" t="str">
        <f t="shared" si="136"/>
        <v/>
      </c>
      <c r="P419" t="str">
        <f t="shared" si="137"/>
        <v/>
      </c>
      <c r="Q419" t="str">
        <f t="shared" si="138"/>
        <v/>
      </c>
      <c r="R419" t="str">
        <f t="shared" si="139"/>
        <v/>
      </c>
      <c r="S419" t="str">
        <f t="shared" si="140"/>
        <v/>
      </c>
      <c r="T419" t="str">
        <f t="shared" si="130"/>
        <v/>
      </c>
      <c r="U419" t="str">
        <f t="shared" si="141"/>
        <v/>
      </c>
      <c r="V419" t="str">
        <f t="shared" si="142"/>
        <v/>
      </c>
      <c r="W419" t="str">
        <f t="shared" si="143"/>
        <v/>
      </c>
      <c r="X419" t="str">
        <f t="shared" si="144"/>
        <v/>
      </c>
      <c r="Y419" t="str">
        <f t="shared" si="145"/>
        <v/>
      </c>
      <c r="Z419" s="43" t="str">
        <f t="shared" si="146"/>
        <v/>
      </c>
      <c r="AA419" s="43" t="str">
        <f t="shared" si="147"/>
        <v/>
      </c>
    </row>
    <row r="420" spans="1:27" x14ac:dyDescent="0.25">
      <c r="A420">
        <f>ROW()</f>
        <v>420</v>
      </c>
      <c r="B420" s="8"/>
      <c r="C420" s="13"/>
      <c r="D420" s="8"/>
      <c r="E420" s="9"/>
      <c r="F420" s="9"/>
      <c r="G420" s="19" t="str">
        <f t="shared" si="131"/>
        <v/>
      </c>
      <c r="H420" t="str">
        <f t="shared" si="132"/>
        <v/>
      </c>
      <c r="I420" t="str">
        <f t="shared" si="127"/>
        <v/>
      </c>
      <c r="J420" t="str">
        <f t="shared" si="128"/>
        <v/>
      </c>
      <c r="K420" t="str">
        <f t="shared" si="133"/>
        <v/>
      </c>
      <c r="L420" t="str">
        <f t="shared" si="129"/>
        <v/>
      </c>
      <c r="M420" t="str">
        <f t="shared" si="134"/>
        <v/>
      </c>
      <c r="N420" t="str">
        <f t="shared" si="135"/>
        <v/>
      </c>
      <c r="O420" t="str">
        <f t="shared" si="136"/>
        <v/>
      </c>
      <c r="P420" t="str">
        <f t="shared" si="137"/>
        <v/>
      </c>
      <c r="Q420" t="str">
        <f t="shared" si="138"/>
        <v/>
      </c>
      <c r="R420" t="str">
        <f t="shared" si="139"/>
        <v/>
      </c>
      <c r="S420" t="str">
        <f t="shared" si="140"/>
        <v/>
      </c>
      <c r="T420" t="str">
        <f t="shared" si="130"/>
        <v/>
      </c>
      <c r="U420" t="str">
        <f t="shared" si="141"/>
        <v/>
      </c>
      <c r="V420" t="str">
        <f t="shared" si="142"/>
        <v/>
      </c>
      <c r="W420" t="str">
        <f t="shared" si="143"/>
        <v/>
      </c>
      <c r="X420" t="str">
        <f t="shared" si="144"/>
        <v/>
      </c>
      <c r="Y420" t="str">
        <f t="shared" si="145"/>
        <v/>
      </c>
      <c r="Z420" s="43" t="str">
        <f t="shared" si="146"/>
        <v/>
      </c>
      <c r="AA420" s="43" t="str">
        <f t="shared" si="147"/>
        <v/>
      </c>
    </row>
    <row r="421" spans="1:27" x14ac:dyDescent="0.25">
      <c r="A421">
        <f>ROW()</f>
        <v>421</v>
      </c>
      <c r="B421" s="10"/>
      <c r="C421" s="14"/>
      <c r="D421" s="10"/>
      <c r="E421" s="11"/>
      <c r="F421" s="11"/>
      <c r="G421" s="19" t="str">
        <f t="shared" si="131"/>
        <v/>
      </c>
      <c r="H421" t="str">
        <f t="shared" si="132"/>
        <v/>
      </c>
      <c r="I421" t="str">
        <f t="shared" si="127"/>
        <v/>
      </c>
      <c r="J421" t="str">
        <f t="shared" si="128"/>
        <v/>
      </c>
      <c r="K421" t="str">
        <f t="shared" si="133"/>
        <v/>
      </c>
      <c r="L421" t="str">
        <f t="shared" si="129"/>
        <v/>
      </c>
      <c r="M421" t="str">
        <f t="shared" si="134"/>
        <v/>
      </c>
      <c r="N421" t="str">
        <f t="shared" si="135"/>
        <v/>
      </c>
      <c r="O421" t="str">
        <f t="shared" si="136"/>
        <v/>
      </c>
      <c r="P421" t="str">
        <f t="shared" si="137"/>
        <v/>
      </c>
      <c r="Q421" t="str">
        <f t="shared" si="138"/>
        <v/>
      </c>
      <c r="R421" t="str">
        <f t="shared" si="139"/>
        <v/>
      </c>
      <c r="S421" t="str">
        <f t="shared" si="140"/>
        <v/>
      </c>
      <c r="T421" t="str">
        <f t="shared" si="130"/>
        <v/>
      </c>
      <c r="U421" t="str">
        <f t="shared" si="141"/>
        <v/>
      </c>
      <c r="V421" t="str">
        <f t="shared" si="142"/>
        <v/>
      </c>
      <c r="W421" t="str">
        <f t="shared" si="143"/>
        <v/>
      </c>
      <c r="X421" t="str">
        <f t="shared" si="144"/>
        <v/>
      </c>
      <c r="Y421" t="str">
        <f t="shared" si="145"/>
        <v/>
      </c>
      <c r="Z421" s="43" t="str">
        <f t="shared" si="146"/>
        <v/>
      </c>
      <c r="AA421" s="43" t="str">
        <f t="shared" si="147"/>
        <v/>
      </c>
    </row>
    <row r="422" spans="1:27" x14ac:dyDescent="0.25">
      <c r="A422">
        <f>ROW()</f>
        <v>422</v>
      </c>
      <c r="B422" s="8"/>
      <c r="C422" s="13"/>
      <c r="D422" s="8"/>
      <c r="E422" s="9"/>
      <c r="F422" s="9"/>
      <c r="G422" s="19" t="str">
        <f t="shared" si="131"/>
        <v/>
      </c>
      <c r="H422" t="str">
        <f t="shared" si="132"/>
        <v/>
      </c>
      <c r="I422" t="str">
        <f t="shared" si="127"/>
        <v/>
      </c>
      <c r="J422" t="str">
        <f t="shared" si="128"/>
        <v/>
      </c>
      <c r="K422" t="str">
        <f t="shared" si="133"/>
        <v/>
      </c>
      <c r="L422" t="str">
        <f t="shared" si="129"/>
        <v/>
      </c>
      <c r="M422" t="str">
        <f t="shared" si="134"/>
        <v/>
      </c>
      <c r="N422" t="str">
        <f t="shared" si="135"/>
        <v/>
      </c>
      <c r="O422" t="str">
        <f t="shared" si="136"/>
        <v/>
      </c>
      <c r="P422" t="str">
        <f t="shared" si="137"/>
        <v/>
      </c>
      <c r="Q422" t="str">
        <f t="shared" si="138"/>
        <v/>
      </c>
      <c r="R422" t="str">
        <f t="shared" si="139"/>
        <v/>
      </c>
      <c r="S422" t="str">
        <f t="shared" si="140"/>
        <v/>
      </c>
      <c r="T422" t="str">
        <f t="shared" si="130"/>
        <v/>
      </c>
      <c r="U422" t="str">
        <f t="shared" si="141"/>
        <v/>
      </c>
      <c r="V422" t="str">
        <f t="shared" si="142"/>
        <v/>
      </c>
      <c r="W422" t="str">
        <f t="shared" si="143"/>
        <v/>
      </c>
      <c r="X422" t="str">
        <f t="shared" si="144"/>
        <v/>
      </c>
      <c r="Y422" t="str">
        <f t="shared" si="145"/>
        <v/>
      </c>
      <c r="Z422" s="43" t="str">
        <f t="shared" si="146"/>
        <v/>
      </c>
      <c r="AA422" s="43" t="str">
        <f t="shared" si="147"/>
        <v/>
      </c>
    </row>
    <row r="423" spans="1:27" x14ac:dyDescent="0.25">
      <c r="A423">
        <f>ROW()</f>
        <v>423</v>
      </c>
      <c r="B423" s="10"/>
      <c r="C423" s="14"/>
      <c r="D423" s="10"/>
      <c r="E423" s="11"/>
      <c r="F423" s="11"/>
      <c r="G423" s="19" t="str">
        <f t="shared" si="131"/>
        <v/>
      </c>
      <c r="H423" t="str">
        <f t="shared" si="132"/>
        <v/>
      </c>
      <c r="I423" t="str">
        <f t="shared" si="127"/>
        <v/>
      </c>
      <c r="J423" t="str">
        <f t="shared" si="128"/>
        <v/>
      </c>
      <c r="K423" t="str">
        <f t="shared" si="133"/>
        <v/>
      </c>
      <c r="L423" t="str">
        <f t="shared" si="129"/>
        <v/>
      </c>
      <c r="M423" t="str">
        <f t="shared" si="134"/>
        <v/>
      </c>
      <c r="N423" t="str">
        <f t="shared" si="135"/>
        <v/>
      </c>
      <c r="O423" t="str">
        <f t="shared" si="136"/>
        <v/>
      </c>
      <c r="P423" t="str">
        <f t="shared" si="137"/>
        <v/>
      </c>
      <c r="Q423" t="str">
        <f t="shared" si="138"/>
        <v/>
      </c>
      <c r="R423" t="str">
        <f t="shared" si="139"/>
        <v/>
      </c>
      <c r="S423" t="str">
        <f t="shared" si="140"/>
        <v/>
      </c>
      <c r="T423" t="str">
        <f t="shared" si="130"/>
        <v/>
      </c>
      <c r="U423" t="str">
        <f t="shared" si="141"/>
        <v/>
      </c>
      <c r="V423" t="str">
        <f t="shared" si="142"/>
        <v/>
      </c>
      <c r="W423" t="str">
        <f t="shared" si="143"/>
        <v/>
      </c>
      <c r="X423" t="str">
        <f t="shared" si="144"/>
        <v/>
      </c>
      <c r="Y423" t="str">
        <f t="shared" si="145"/>
        <v/>
      </c>
      <c r="Z423" s="43" t="str">
        <f t="shared" si="146"/>
        <v/>
      </c>
      <c r="AA423" s="43" t="str">
        <f t="shared" si="147"/>
        <v/>
      </c>
    </row>
    <row r="424" spans="1:27" x14ac:dyDescent="0.25">
      <c r="A424">
        <f>ROW()</f>
        <v>424</v>
      </c>
      <c r="B424" s="8"/>
      <c r="C424" s="13"/>
      <c r="D424" s="8"/>
      <c r="E424" s="9"/>
      <c r="F424" s="9"/>
      <c r="G424" s="19" t="str">
        <f t="shared" si="131"/>
        <v/>
      </c>
      <c r="H424" t="str">
        <f t="shared" si="132"/>
        <v/>
      </c>
      <c r="I424" t="str">
        <f t="shared" si="127"/>
        <v/>
      </c>
      <c r="J424" t="str">
        <f t="shared" si="128"/>
        <v/>
      </c>
      <c r="K424" t="str">
        <f t="shared" si="133"/>
        <v/>
      </c>
      <c r="L424" t="str">
        <f t="shared" si="129"/>
        <v/>
      </c>
      <c r="M424" t="str">
        <f t="shared" si="134"/>
        <v/>
      </c>
      <c r="N424" t="str">
        <f t="shared" si="135"/>
        <v/>
      </c>
      <c r="O424" t="str">
        <f t="shared" si="136"/>
        <v/>
      </c>
      <c r="P424" t="str">
        <f t="shared" si="137"/>
        <v/>
      </c>
      <c r="Q424" t="str">
        <f t="shared" si="138"/>
        <v/>
      </c>
      <c r="R424" t="str">
        <f t="shared" si="139"/>
        <v/>
      </c>
      <c r="S424" t="str">
        <f t="shared" si="140"/>
        <v/>
      </c>
      <c r="T424" t="str">
        <f t="shared" si="130"/>
        <v/>
      </c>
      <c r="U424" t="str">
        <f t="shared" si="141"/>
        <v/>
      </c>
      <c r="V424" t="str">
        <f t="shared" si="142"/>
        <v/>
      </c>
      <c r="W424" t="str">
        <f t="shared" si="143"/>
        <v/>
      </c>
      <c r="X424" t="str">
        <f t="shared" si="144"/>
        <v/>
      </c>
      <c r="Y424" t="str">
        <f t="shared" si="145"/>
        <v/>
      </c>
      <c r="Z424" s="43" t="str">
        <f t="shared" si="146"/>
        <v/>
      </c>
      <c r="AA424" s="43" t="str">
        <f t="shared" si="147"/>
        <v/>
      </c>
    </row>
    <row r="425" spans="1:27" x14ac:dyDescent="0.25">
      <c r="A425">
        <f>ROW()</f>
        <v>425</v>
      </c>
      <c r="B425" s="10"/>
      <c r="C425" s="14"/>
      <c r="D425" s="10"/>
      <c r="E425" s="11"/>
      <c r="F425" s="11"/>
      <c r="G425" s="19" t="str">
        <f t="shared" si="131"/>
        <v/>
      </c>
      <c r="H425" t="str">
        <f t="shared" si="132"/>
        <v/>
      </c>
      <c r="I425" t="str">
        <f t="shared" si="127"/>
        <v/>
      </c>
      <c r="J425" t="str">
        <f t="shared" si="128"/>
        <v/>
      </c>
      <c r="K425" t="str">
        <f t="shared" si="133"/>
        <v/>
      </c>
      <c r="L425" t="str">
        <f t="shared" si="129"/>
        <v/>
      </c>
      <c r="M425" t="str">
        <f t="shared" si="134"/>
        <v/>
      </c>
      <c r="N425" t="str">
        <f t="shared" si="135"/>
        <v/>
      </c>
      <c r="O425" t="str">
        <f t="shared" si="136"/>
        <v/>
      </c>
      <c r="P425" t="str">
        <f t="shared" si="137"/>
        <v/>
      </c>
      <c r="Q425" t="str">
        <f t="shared" si="138"/>
        <v/>
      </c>
      <c r="R425" t="str">
        <f t="shared" si="139"/>
        <v/>
      </c>
      <c r="S425" t="str">
        <f t="shared" si="140"/>
        <v/>
      </c>
      <c r="T425" t="str">
        <f t="shared" si="130"/>
        <v/>
      </c>
      <c r="U425" t="str">
        <f t="shared" si="141"/>
        <v/>
      </c>
      <c r="V425" t="str">
        <f t="shared" si="142"/>
        <v/>
      </c>
      <c r="W425" t="str">
        <f t="shared" si="143"/>
        <v/>
      </c>
      <c r="X425" t="str">
        <f t="shared" si="144"/>
        <v/>
      </c>
      <c r="Y425" t="str">
        <f t="shared" si="145"/>
        <v/>
      </c>
      <c r="Z425" s="43" t="str">
        <f t="shared" si="146"/>
        <v/>
      </c>
      <c r="AA425" s="43" t="str">
        <f t="shared" si="147"/>
        <v/>
      </c>
    </row>
    <row r="426" spans="1:27" x14ac:dyDescent="0.25">
      <c r="A426">
        <f>ROW()</f>
        <v>426</v>
      </c>
      <c r="B426" s="8"/>
      <c r="C426" s="13"/>
      <c r="D426" s="8"/>
      <c r="E426" s="9"/>
      <c r="F426" s="9"/>
      <c r="G426" s="19" t="str">
        <f t="shared" si="131"/>
        <v/>
      </c>
      <c r="H426" t="str">
        <f t="shared" si="132"/>
        <v/>
      </c>
      <c r="I426" t="str">
        <f t="shared" si="127"/>
        <v/>
      </c>
      <c r="J426" t="str">
        <f t="shared" si="128"/>
        <v/>
      </c>
      <c r="K426" t="str">
        <f t="shared" si="133"/>
        <v/>
      </c>
      <c r="L426" t="str">
        <f t="shared" si="129"/>
        <v/>
      </c>
      <c r="M426" t="str">
        <f t="shared" si="134"/>
        <v/>
      </c>
      <c r="N426" t="str">
        <f t="shared" si="135"/>
        <v/>
      </c>
      <c r="O426" t="str">
        <f t="shared" si="136"/>
        <v/>
      </c>
      <c r="P426" t="str">
        <f t="shared" si="137"/>
        <v/>
      </c>
      <c r="Q426" t="str">
        <f t="shared" si="138"/>
        <v/>
      </c>
      <c r="R426" t="str">
        <f t="shared" si="139"/>
        <v/>
      </c>
      <c r="S426" t="str">
        <f t="shared" si="140"/>
        <v/>
      </c>
      <c r="T426" t="str">
        <f t="shared" si="130"/>
        <v/>
      </c>
      <c r="U426" t="str">
        <f t="shared" si="141"/>
        <v/>
      </c>
      <c r="V426" t="str">
        <f t="shared" si="142"/>
        <v/>
      </c>
      <c r="W426" t="str">
        <f t="shared" si="143"/>
        <v/>
      </c>
      <c r="X426" t="str">
        <f t="shared" si="144"/>
        <v/>
      </c>
      <c r="Y426" t="str">
        <f t="shared" si="145"/>
        <v/>
      </c>
      <c r="Z426" s="43" t="str">
        <f t="shared" si="146"/>
        <v/>
      </c>
      <c r="AA426" s="43" t="str">
        <f t="shared" si="147"/>
        <v/>
      </c>
    </row>
    <row r="427" spans="1:27" x14ac:dyDescent="0.25">
      <c r="A427">
        <f>ROW()</f>
        <v>427</v>
      </c>
      <c r="B427" s="10"/>
      <c r="C427" s="14"/>
      <c r="D427" s="10"/>
      <c r="E427" s="11"/>
      <c r="F427" s="11"/>
      <c r="G427" s="19" t="str">
        <f t="shared" si="131"/>
        <v/>
      </c>
      <c r="H427" t="str">
        <f t="shared" si="132"/>
        <v/>
      </c>
      <c r="I427" t="str">
        <f t="shared" si="127"/>
        <v/>
      </c>
      <c r="J427" t="str">
        <f t="shared" si="128"/>
        <v/>
      </c>
      <c r="K427" t="str">
        <f t="shared" si="133"/>
        <v/>
      </c>
      <c r="L427" t="str">
        <f t="shared" si="129"/>
        <v/>
      </c>
      <c r="M427" t="str">
        <f t="shared" si="134"/>
        <v/>
      </c>
      <c r="N427" t="str">
        <f t="shared" si="135"/>
        <v/>
      </c>
      <c r="O427" t="str">
        <f t="shared" si="136"/>
        <v/>
      </c>
      <c r="P427" t="str">
        <f t="shared" si="137"/>
        <v/>
      </c>
      <c r="Q427" t="str">
        <f t="shared" si="138"/>
        <v/>
      </c>
      <c r="R427" t="str">
        <f t="shared" si="139"/>
        <v/>
      </c>
      <c r="S427" t="str">
        <f t="shared" si="140"/>
        <v/>
      </c>
      <c r="T427" t="str">
        <f t="shared" si="130"/>
        <v/>
      </c>
      <c r="U427" t="str">
        <f t="shared" si="141"/>
        <v/>
      </c>
      <c r="V427" t="str">
        <f t="shared" si="142"/>
        <v/>
      </c>
      <c r="W427" t="str">
        <f t="shared" si="143"/>
        <v/>
      </c>
      <c r="X427" t="str">
        <f t="shared" si="144"/>
        <v/>
      </c>
      <c r="Y427" t="str">
        <f t="shared" si="145"/>
        <v/>
      </c>
      <c r="Z427" s="43" t="str">
        <f t="shared" si="146"/>
        <v/>
      </c>
      <c r="AA427" s="43" t="str">
        <f t="shared" si="147"/>
        <v/>
      </c>
    </row>
    <row r="428" spans="1:27" x14ac:dyDescent="0.25">
      <c r="A428">
        <f>ROW()</f>
        <v>428</v>
      </c>
      <c r="B428" s="8"/>
      <c r="C428" s="13"/>
      <c r="D428" s="8"/>
      <c r="E428" s="9"/>
      <c r="F428" s="9"/>
      <c r="G428" s="19" t="str">
        <f t="shared" si="131"/>
        <v/>
      </c>
      <c r="H428" t="str">
        <f t="shared" si="132"/>
        <v/>
      </c>
      <c r="I428" t="str">
        <f t="shared" si="127"/>
        <v/>
      </c>
      <c r="J428" t="str">
        <f t="shared" si="128"/>
        <v/>
      </c>
      <c r="K428" t="str">
        <f t="shared" si="133"/>
        <v/>
      </c>
      <c r="L428" t="str">
        <f t="shared" si="129"/>
        <v/>
      </c>
      <c r="M428" t="str">
        <f t="shared" si="134"/>
        <v/>
      </c>
      <c r="N428" t="str">
        <f t="shared" si="135"/>
        <v/>
      </c>
      <c r="O428" t="str">
        <f t="shared" si="136"/>
        <v/>
      </c>
      <c r="P428" t="str">
        <f t="shared" si="137"/>
        <v/>
      </c>
      <c r="Q428" t="str">
        <f t="shared" si="138"/>
        <v/>
      </c>
      <c r="R428" t="str">
        <f t="shared" si="139"/>
        <v/>
      </c>
      <c r="S428" t="str">
        <f t="shared" si="140"/>
        <v/>
      </c>
      <c r="T428" t="str">
        <f t="shared" si="130"/>
        <v/>
      </c>
      <c r="U428" t="str">
        <f t="shared" si="141"/>
        <v/>
      </c>
      <c r="V428" t="str">
        <f t="shared" si="142"/>
        <v/>
      </c>
      <c r="W428" t="str">
        <f t="shared" si="143"/>
        <v/>
      </c>
      <c r="X428" t="str">
        <f t="shared" si="144"/>
        <v/>
      </c>
      <c r="Y428" t="str">
        <f t="shared" si="145"/>
        <v/>
      </c>
      <c r="Z428" s="43" t="str">
        <f t="shared" si="146"/>
        <v/>
      </c>
      <c r="AA428" s="43" t="str">
        <f t="shared" si="147"/>
        <v/>
      </c>
    </row>
    <row r="429" spans="1:27" x14ac:dyDescent="0.25">
      <c r="A429">
        <f>ROW()</f>
        <v>429</v>
      </c>
      <c r="B429" s="10"/>
      <c r="C429" s="14"/>
      <c r="D429" s="10"/>
      <c r="E429" s="11"/>
      <c r="F429" s="11"/>
      <c r="G429" s="19" t="str">
        <f t="shared" si="131"/>
        <v/>
      </c>
      <c r="H429" t="str">
        <f t="shared" si="132"/>
        <v/>
      </c>
      <c r="I429" t="str">
        <f t="shared" si="127"/>
        <v/>
      </c>
      <c r="J429" t="str">
        <f t="shared" si="128"/>
        <v/>
      </c>
      <c r="K429" t="str">
        <f t="shared" si="133"/>
        <v/>
      </c>
      <c r="L429" t="str">
        <f t="shared" si="129"/>
        <v/>
      </c>
      <c r="M429" t="str">
        <f t="shared" si="134"/>
        <v/>
      </c>
      <c r="N429" t="str">
        <f t="shared" si="135"/>
        <v/>
      </c>
      <c r="O429" t="str">
        <f t="shared" si="136"/>
        <v/>
      </c>
      <c r="P429" t="str">
        <f t="shared" si="137"/>
        <v/>
      </c>
      <c r="Q429" t="str">
        <f t="shared" si="138"/>
        <v/>
      </c>
      <c r="R429" t="str">
        <f t="shared" si="139"/>
        <v/>
      </c>
      <c r="S429" t="str">
        <f t="shared" si="140"/>
        <v/>
      </c>
      <c r="T429" t="str">
        <f t="shared" si="130"/>
        <v/>
      </c>
      <c r="U429" t="str">
        <f t="shared" si="141"/>
        <v/>
      </c>
      <c r="V429" t="str">
        <f t="shared" si="142"/>
        <v/>
      </c>
      <c r="W429" t="str">
        <f t="shared" si="143"/>
        <v/>
      </c>
      <c r="X429" t="str">
        <f t="shared" si="144"/>
        <v/>
      </c>
      <c r="Y429" t="str">
        <f t="shared" si="145"/>
        <v/>
      </c>
      <c r="Z429" s="43" t="str">
        <f t="shared" si="146"/>
        <v/>
      </c>
      <c r="AA429" s="43" t="str">
        <f t="shared" si="147"/>
        <v/>
      </c>
    </row>
    <row r="430" spans="1:27" x14ac:dyDescent="0.25">
      <c r="A430">
        <f>ROW()</f>
        <v>430</v>
      </c>
      <c r="B430" s="8"/>
      <c r="C430" s="13"/>
      <c r="D430" s="8"/>
      <c r="E430" s="9"/>
      <c r="F430" s="9"/>
      <c r="G430" s="19" t="str">
        <f t="shared" si="131"/>
        <v/>
      </c>
      <c r="H430" t="str">
        <f t="shared" si="132"/>
        <v/>
      </c>
      <c r="I430" t="str">
        <f t="shared" si="127"/>
        <v/>
      </c>
      <c r="J430" t="str">
        <f t="shared" si="128"/>
        <v/>
      </c>
      <c r="K430" t="str">
        <f t="shared" si="133"/>
        <v/>
      </c>
      <c r="L430" t="str">
        <f t="shared" si="129"/>
        <v/>
      </c>
      <c r="M430" t="str">
        <f t="shared" si="134"/>
        <v/>
      </c>
      <c r="N430" t="str">
        <f t="shared" si="135"/>
        <v/>
      </c>
      <c r="O430" t="str">
        <f t="shared" si="136"/>
        <v/>
      </c>
      <c r="P430" t="str">
        <f t="shared" si="137"/>
        <v/>
      </c>
      <c r="Q430" t="str">
        <f t="shared" si="138"/>
        <v/>
      </c>
      <c r="R430" t="str">
        <f t="shared" si="139"/>
        <v/>
      </c>
      <c r="S430" t="str">
        <f t="shared" si="140"/>
        <v/>
      </c>
      <c r="T430" t="str">
        <f t="shared" si="130"/>
        <v/>
      </c>
      <c r="U430" t="str">
        <f t="shared" si="141"/>
        <v/>
      </c>
      <c r="V430" t="str">
        <f t="shared" si="142"/>
        <v/>
      </c>
      <c r="W430" t="str">
        <f t="shared" si="143"/>
        <v/>
      </c>
      <c r="X430" t="str">
        <f t="shared" si="144"/>
        <v/>
      </c>
      <c r="Y430" t="str">
        <f t="shared" si="145"/>
        <v/>
      </c>
      <c r="Z430" s="43" t="str">
        <f t="shared" si="146"/>
        <v/>
      </c>
      <c r="AA430" s="43" t="str">
        <f t="shared" si="147"/>
        <v/>
      </c>
    </row>
    <row r="431" spans="1:27" x14ac:dyDescent="0.25">
      <c r="A431">
        <f>ROW()</f>
        <v>431</v>
      </c>
      <c r="B431" s="10"/>
      <c r="C431" s="14"/>
      <c r="D431" s="10"/>
      <c r="E431" s="11"/>
      <c r="F431" s="11"/>
      <c r="G431" s="19" t="str">
        <f t="shared" si="131"/>
        <v/>
      </c>
      <c r="H431" t="str">
        <f t="shared" si="132"/>
        <v/>
      </c>
      <c r="I431" t="str">
        <f t="shared" si="127"/>
        <v/>
      </c>
      <c r="J431" t="str">
        <f t="shared" si="128"/>
        <v/>
      </c>
      <c r="K431" t="str">
        <f t="shared" si="133"/>
        <v/>
      </c>
      <c r="L431" t="str">
        <f t="shared" si="129"/>
        <v/>
      </c>
      <c r="M431" t="str">
        <f t="shared" si="134"/>
        <v/>
      </c>
      <c r="N431" t="str">
        <f t="shared" si="135"/>
        <v/>
      </c>
      <c r="O431" t="str">
        <f t="shared" si="136"/>
        <v/>
      </c>
      <c r="P431" t="str">
        <f t="shared" si="137"/>
        <v/>
      </c>
      <c r="Q431" t="str">
        <f t="shared" si="138"/>
        <v/>
      </c>
      <c r="R431" t="str">
        <f t="shared" si="139"/>
        <v/>
      </c>
      <c r="S431" t="str">
        <f t="shared" si="140"/>
        <v/>
      </c>
      <c r="T431" t="str">
        <f t="shared" si="130"/>
        <v/>
      </c>
      <c r="U431" t="str">
        <f t="shared" si="141"/>
        <v/>
      </c>
      <c r="V431" t="str">
        <f t="shared" si="142"/>
        <v/>
      </c>
      <c r="W431" t="str">
        <f t="shared" si="143"/>
        <v/>
      </c>
      <c r="X431" t="str">
        <f t="shared" si="144"/>
        <v/>
      </c>
      <c r="Y431" t="str">
        <f t="shared" si="145"/>
        <v/>
      </c>
      <c r="Z431" s="43" t="str">
        <f t="shared" si="146"/>
        <v/>
      </c>
      <c r="AA431" s="43" t="str">
        <f t="shared" si="147"/>
        <v/>
      </c>
    </row>
    <row r="432" spans="1:27" x14ac:dyDescent="0.25">
      <c r="A432">
        <f>ROW()</f>
        <v>432</v>
      </c>
      <c r="B432" s="8"/>
      <c r="C432" s="13"/>
      <c r="D432" s="8"/>
      <c r="E432" s="9"/>
      <c r="F432" s="9"/>
      <c r="G432" s="19" t="str">
        <f t="shared" si="131"/>
        <v/>
      </c>
      <c r="H432" t="str">
        <f t="shared" si="132"/>
        <v/>
      </c>
      <c r="I432" t="str">
        <f t="shared" si="127"/>
        <v/>
      </c>
      <c r="J432" t="str">
        <f t="shared" si="128"/>
        <v/>
      </c>
      <c r="K432" t="str">
        <f t="shared" si="133"/>
        <v/>
      </c>
      <c r="L432" t="str">
        <f t="shared" si="129"/>
        <v/>
      </c>
      <c r="M432" t="str">
        <f t="shared" si="134"/>
        <v/>
      </c>
      <c r="N432" t="str">
        <f t="shared" si="135"/>
        <v/>
      </c>
      <c r="O432" t="str">
        <f t="shared" si="136"/>
        <v/>
      </c>
      <c r="P432" t="str">
        <f t="shared" si="137"/>
        <v/>
      </c>
      <c r="Q432" t="str">
        <f t="shared" si="138"/>
        <v/>
      </c>
      <c r="R432" t="str">
        <f t="shared" si="139"/>
        <v/>
      </c>
      <c r="S432" t="str">
        <f t="shared" si="140"/>
        <v/>
      </c>
      <c r="T432" t="str">
        <f t="shared" si="130"/>
        <v/>
      </c>
      <c r="U432" t="str">
        <f t="shared" si="141"/>
        <v/>
      </c>
      <c r="V432" t="str">
        <f t="shared" si="142"/>
        <v/>
      </c>
      <c r="W432" t="str">
        <f t="shared" si="143"/>
        <v/>
      </c>
      <c r="X432" t="str">
        <f t="shared" si="144"/>
        <v/>
      </c>
      <c r="Y432" t="str">
        <f t="shared" si="145"/>
        <v/>
      </c>
      <c r="Z432" s="43" t="str">
        <f t="shared" si="146"/>
        <v/>
      </c>
      <c r="AA432" s="43" t="str">
        <f t="shared" si="147"/>
        <v/>
      </c>
    </row>
    <row r="433" spans="1:27" x14ac:dyDescent="0.25">
      <c r="A433">
        <f>ROW()</f>
        <v>433</v>
      </c>
      <c r="B433" s="10"/>
      <c r="C433" s="14"/>
      <c r="D433" s="10"/>
      <c r="E433" s="11"/>
      <c r="F433" s="11"/>
      <c r="G433" s="19" t="str">
        <f t="shared" si="131"/>
        <v/>
      </c>
      <c r="H433" t="str">
        <f t="shared" si="132"/>
        <v/>
      </c>
      <c r="I433" t="str">
        <f t="shared" si="127"/>
        <v/>
      </c>
      <c r="J433" t="str">
        <f t="shared" si="128"/>
        <v/>
      </c>
      <c r="K433" t="str">
        <f t="shared" si="133"/>
        <v/>
      </c>
      <c r="L433" t="str">
        <f t="shared" si="129"/>
        <v/>
      </c>
      <c r="M433" t="str">
        <f t="shared" si="134"/>
        <v/>
      </c>
      <c r="N433" t="str">
        <f t="shared" si="135"/>
        <v/>
      </c>
      <c r="O433" t="str">
        <f t="shared" si="136"/>
        <v/>
      </c>
      <c r="P433" t="str">
        <f t="shared" si="137"/>
        <v/>
      </c>
      <c r="Q433" t="str">
        <f t="shared" si="138"/>
        <v/>
      </c>
      <c r="R433" t="str">
        <f t="shared" si="139"/>
        <v/>
      </c>
      <c r="S433" t="str">
        <f t="shared" si="140"/>
        <v/>
      </c>
      <c r="T433" t="str">
        <f t="shared" si="130"/>
        <v/>
      </c>
      <c r="U433" t="str">
        <f t="shared" si="141"/>
        <v/>
      </c>
      <c r="V433" t="str">
        <f t="shared" si="142"/>
        <v/>
      </c>
      <c r="W433" t="str">
        <f t="shared" si="143"/>
        <v/>
      </c>
      <c r="X433" t="str">
        <f t="shared" si="144"/>
        <v/>
      </c>
      <c r="Y433" t="str">
        <f t="shared" si="145"/>
        <v/>
      </c>
      <c r="Z433" s="43" t="str">
        <f t="shared" si="146"/>
        <v/>
      </c>
      <c r="AA433" s="43" t="str">
        <f t="shared" si="147"/>
        <v/>
      </c>
    </row>
    <row r="434" spans="1:27" x14ac:dyDescent="0.25">
      <c r="A434">
        <f>ROW()</f>
        <v>434</v>
      </c>
      <c r="B434" s="8"/>
      <c r="C434" s="13"/>
      <c r="D434" s="8"/>
      <c r="E434" s="9"/>
      <c r="F434" s="9"/>
      <c r="G434" s="19" t="str">
        <f t="shared" si="131"/>
        <v/>
      </c>
      <c r="H434" t="str">
        <f t="shared" si="132"/>
        <v/>
      </c>
      <c r="I434" t="str">
        <f t="shared" si="127"/>
        <v/>
      </c>
      <c r="J434" t="str">
        <f t="shared" si="128"/>
        <v/>
      </c>
      <c r="K434" t="str">
        <f t="shared" si="133"/>
        <v/>
      </c>
      <c r="L434" t="str">
        <f t="shared" si="129"/>
        <v/>
      </c>
      <c r="M434" t="str">
        <f t="shared" si="134"/>
        <v/>
      </c>
      <c r="N434" t="str">
        <f t="shared" si="135"/>
        <v/>
      </c>
      <c r="O434" t="str">
        <f t="shared" si="136"/>
        <v/>
      </c>
      <c r="P434" t="str">
        <f t="shared" si="137"/>
        <v/>
      </c>
      <c r="Q434" t="str">
        <f t="shared" si="138"/>
        <v/>
      </c>
      <c r="R434" t="str">
        <f t="shared" si="139"/>
        <v/>
      </c>
      <c r="S434" t="str">
        <f t="shared" si="140"/>
        <v/>
      </c>
      <c r="T434" t="str">
        <f t="shared" si="130"/>
        <v/>
      </c>
      <c r="U434" t="str">
        <f t="shared" si="141"/>
        <v/>
      </c>
      <c r="V434" t="str">
        <f t="shared" si="142"/>
        <v/>
      </c>
      <c r="W434" t="str">
        <f t="shared" si="143"/>
        <v/>
      </c>
      <c r="X434" t="str">
        <f t="shared" si="144"/>
        <v/>
      </c>
      <c r="Y434" t="str">
        <f t="shared" si="145"/>
        <v/>
      </c>
      <c r="Z434" s="43" t="str">
        <f t="shared" si="146"/>
        <v/>
      </c>
      <c r="AA434" s="43" t="str">
        <f t="shared" si="147"/>
        <v/>
      </c>
    </row>
    <row r="435" spans="1:27" x14ac:dyDescent="0.25">
      <c r="A435">
        <f>ROW()</f>
        <v>435</v>
      </c>
      <c r="B435" s="10"/>
      <c r="C435" s="14"/>
      <c r="D435" s="10"/>
      <c r="E435" s="11"/>
      <c r="F435" s="11"/>
      <c r="G435" s="19" t="str">
        <f t="shared" si="131"/>
        <v/>
      </c>
      <c r="H435" t="str">
        <f t="shared" si="132"/>
        <v/>
      </c>
      <c r="I435" t="str">
        <f t="shared" si="127"/>
        <v/>
      </c>
      <c r="J435" t="str">
        <f t="shared" si="128"/>
        <v/>
      </c>
      <c r="K435" t="str">
        <f t="shared" si="133"/>
        <v/>
      </c>
      <c r="L435" t="str">
        <f t="shared" si="129"/>
        <v/>
      </c>
      <c r="M435" t="str">
        <f t="shared" si="134"/>
        <v/>
      </c>
      <c r="N435" t="str">
        <f t="shared" si="135"/>
        <v/>
      </c>
      <c r="O435" t="str">
        <f t="shared" si="136"/>
        <v/>
      </c>
      <c r="P435" t="str">
        <f t="shared" si="137"/>
        <v/>
      </c>
      <c r="Q435" t="str">
        <f t="shared" si="138"/>
        <v/>
      </c>
      <c r="R435" t="str">
        <f t="shared" si="139"/>
        <v/>
      </c>
      <c r="S435" t="str">
        <f t="shared" si="140"/>
        <v/>
      </c>
      <c r="T435" t="str">
        <f t="shared" si="130"/>
        <v/>
      </c>
      <c r="U435" t="str">
        <f t="shared" si="141"/>
        <v/>
      </c>
      <c r="V435" t="str">
        <f t="shared" si="142"/>
        <v/>
      </c>
      <c r="W435" t="str">
        <f t="shared" si="143"/>
        <v/>
      </c>
      <c r="X435" t="str">
        <f t="shared" si="144"/>
        <v/>
      </c>
      <c r="Y435" t="str">
        <f t="shared" si="145"/>
        <v/>
      </c>
      <c r="Z435" s="43" t="str">
        <f t="shared" si="146"/>
        <v/>
      </c>
      <c r="AA435" s="43" t="str">
        <f t="shared" si="147"/>
        <v/>
      </c>
    </row>
    <row r="436" spans="1:27" x14ac:dyDescent="0.25">
      <c r="A436">
        <f>ROW()</f>
        <v>436</v>
      </c>
      <c r="B436" s="8"/>
      <c r="C436" s="13"/>
      <c r="D436" s="8"/>
      <c r="E436" s="9"/>
      <c r="F436" s="9"/>
      <c r="G436" s="19" t="str">
        <f t="shared" si="131"/>
        <v/>
      </c>
      <c r="H436" t="str">
        <f t="shared" si="132"/>
        <v/>
      </c>
      <c r="I436" t="str">
        <f t="shared" si="127"/>
        <v/>
      </c>
      <c r="J436" t="str">
        <f t="shared" si="128"/>
        <v/>
      </c>
      <c r="K436" t="str">
        <f t="shared" si="133"/>
        <v/>
      </c>
      <c r="L436" t="str">
        <f t="shared" si="129"/>
        <v/>
      </c>
      <c r="M436" t="str">
        <f t="shared" si="134"/>
        <v/>
      </c>
      <c r="N436" t="str">
        <f t="shared" si="135"/>
        <v/>
      </c>
      <c r="O436" t="str">
        <f t="shared" si="136"/>
        <v/>
      </c>
      <c r="P436" t="str">
        <f t="shared" si="137"/>
        <v/>
      </c>
      <c r="Q436" t="str">
        <f t="shared" si="138"/>
        <v/>
      </c>
      <c r="R436" t="str">
        <f t="shared" si="139"/>
        <v/>
      </c>
      <c r="S436" t="str">
        <f t="shared" si="140"/>
        <v/>
      </c>
      <c r="T436" t="str">
        <f t="shared" si="130"/>
        <v/>
      </c>
      <c r="U436" t="str">
        <f t="shared" si="141"/>
        <v/>
      </c>
      <c r="V436" t="str">
        <f t="shared" si="142"/>
        <v/>
      </c>
      <c r="W436" t="str">
        <f t="shared" si="143"/>
        <v/>
      </c>
      <c r="X436" t="str">
        <f t="shared" si="144"/>
        <v/>
      </c>
      <c r="Y436" t="str">
        <f t="shared" si="145"/>
        <v/>
      </c>
      <c r="Z436" s="43" t="str">
        <f t="shared" si="146"/>
        <v/>
      </c>
      <c r="AA436" s="43" t="str">
        <f t="shared" si="147"/>
        <v/>
      </c>
    </row>
    <row r="437" spans="1:27" x14ac:dyDescent="0.25">
      <c r="A437">
        <f>ROW()</f>
        <v>437</v>
      </c>
      <c r="B437" s="10"/>
      <c r="C437" s="14"/>
      <c r="D437" s="10"/>
      <c r="E437" s="11"/>
      <c r="F437" s="11"/>
      <c r="G437" s="19" t="str">
        <f t="shared" si="131"/>
        <v/>
      </c>
      <c r="H437" t="str">
        <f t="shared" si="132"/>
        <v/>
      </c>
      <c r="I437" t="str">
        <f t="shared" si="127"/>
        <v/>
      </c>
      <c r="J437" t="str">
        <f t="shared" si="128"/>
        <v/>
      </c>
      <c r="K437" t="str">
        <f t="shared" si="133"/>
        <v/>
      </c>
      <c r="L437" t="str">
        <f t="shared" si="129"/>
        <v/>
      </c>
      <c r="M437" t="str">
        <f t="shared" si="134"/>
        <v/>
      </c>
      <c r="N437" t="str">
        <f t="shared" si="135"/>
        <v/>
      </c>
      <c r="O437" t="str">
        <f t="shared" si="136"/>
        <v/>
      </c>
      <c r="P437" t="str">
        <f t="shared" si="137"/>
        <v/>
      </c>
      <c r="Q437" t="str">
        <f t="shared" si="138"/>
        <v/>
      </c>
      <c r="R437" t="str">
        <f t="shared" si="139"/>
        <v/>
      </c>
      <c r="S437" t="str">
        <f t="shared" si="140"/>
        <v/>
      </c>
      <c r="T437" t="str">
        <f t="shared" si="130"/>
        <v/>
      </c>
      <c r="U437" t="str">
        <f t="shared" si="141"/>
        <v/>
      </c>
      <c r="V437" t="str">
        <f t="shared" si="142"/>
        <v/>
      </c>
      <c r="W437" t="str">
        <f t="shared" si="143"/>
        <v/>
      </c>
      <c r="X437" t="str">
        <f t="shared" si="144"/>
        <v/>
      </c>
      <c r="Y437" t="str">
        <f t="shared" si="145"/>
        <v/>
      </c>
      <c r="Z437" s="43" t="str">
        <f t="shared" si="146"/>
        <v/>
      </c>
      <c r="AA437" s="43" t="str">
        <f t="shared" si="147"/>
        <v/>
      </c>
    </row>
    <row r="438" spans="1:27" x14ac:dyDescent="0.25">
      <c r="A438">
        <f>ROW()</f>
        <v>438</v>
      </c>
      <c r="B438" s="8"/>
      <c r="C438" s="13"/>
      <c r="D438" s="8"/>
      <c r="E438" s="9"/>
      <c r="F438" s="9"/>
      <c r="G438" s="19" t="str">
        <f t="shared" si="131"/>
        <v/>
      </c>
      <c r="H438" t="str">
        <f t="shared" si="132"/>
        <v/>
      </c>
      <c r="I438" t="str">
        <f t="shared" si="127"/>
        <v/>
      </c>
      <c r="J438" t="str">
        <f t="shared" si="128"/>
        <v/>
      </c>
      <c r="K438" t="str">
        <f t="shared" si="133"/>
        <v/>
      </c>
      <c r="L438" t="str">
        <f t="shared" si="129"/>
        <v/>
      </c>
      <c r="M438" t="str">
        <f t="shared" si="134"/>
        <v/>
      </c>
      <c r="N438" t="str">
        <f t="shared" si="135"/>
        <v/>
      </c>
      <c r="O438" t="str">
        <f t="shared" si="136"/>
        <v/>
      </c>
      <c r="P438" t="str">
        <f t="shared" si="137"/>
        <v/>
      </c>
      <c r="Q438" t="str">
        <f t="shared" si="138"/>
        <v/>
      </c>
      <c r="R438" t="str">
        <f t="shared" si="139"/>
        <v/>
      </c>
      <c r="S438" t="str">
        <f t="shared" si="140"/>
        <v/>
      </c>
      <c r="T438" t="str">
        <f t="shared" si="130"/>
        <v/>
      </c>
      <c r="U438" t="str">
        <f t="shared" si="141"/>
        <v/>
      </c>
      <c r="V438" t="str">
        <f t="shared" si="142"/>
        <v/>
      </c>
      <c r="W438" t="str">
        <f t="shared" si="143"/>
        <v/>
      </c>
      <c r="X438" t="str">
        <f t="shared" si="144"/>
        <v/>
      </c>
      <c r="Y438" t="str">
        <f t="shared" si="145"/>
        <v/>
      </c>
      <c r="Z438" s="43" t="str">
        <f t="shared" si="146"/>
        <v/>
      </c>
      <c r="AA438" s="43" t="str">
        <f t="shared" si="147"/>
        <v/>
      </c>
    </row>
    <row r="439" spans="1:27" x14ac:dyDescent="0.25">
      <c r="A439">
        <f>ROW()</f>
        <v>439</v>
      </c>
      <c r="B439" s="10"/>
      <c r="C439" s="14"/>
      <c r="D439" s="10"/>
      <c r="E439" s="11"/>
      <c r="F439" s="11"/>
      <c r="G439" s="19" t="str">
        <f t="shared" si="131"/>
        <v/>
      </c>
      <c r="H439" t="str">
        <f t="shared" si="132"/>
        <v/>
      </c>
      <c r="I439" t="str">
        <f t="shared" si="127"/>
        <v/>
      </c>
      <c r="J439" t="str">
        <f t="shared" si="128"/>
        <v/>
      </c>
      <c r="K439" t="str">
        <f t="shared" si="133"/>
        <v/>
      </c>
      <c r="L439" t="str">
        <f t="shared" si="129"/>
        <v/>
      </c>
      <c r="M439" t="str">
        <f t="shared" si="134"/>
        <v/>
      </c>
      <c r="N439" t="str">
        <f t="shared" si="135"/>
        <v/>
      </c>
      <c r="O439" t="str">
        <f t="shared" si="136"/>
        <v/>
      </c>
      <c r="P439" t="str">
        <f t="shared" si="137"/>
        <v/>
      </c>
      <c r="Q439" t="str">
        <f t="shared" si="138"/>
        <v/>
      </c>
      <c r="R439" t="str">
        <f t="shared" si="139"/>
        <v/>
      </c>
      <c r="S439" t="str">
        <f t="shared" si="140"/>
        <v/>
      </c>
      <c r="T439" t="str">
        <f t="shared" si="130"/>
        <v/>
      </c>
      <c r="U439" t="str">
        <f t="shared" si="141"/>
        <v/>
      </c>
      <c r="V439" t="str">
        <f t="shared" si="142"/>
        <v/>
      </c>
      <c r="W439" t="str">
        <f t="shared" si="143"/>
        <v/>
      </c>
      <c r="X439" t="str">
        <f t="shared" si="144"/>
        <v/>
      </c>
      <c r="Y439" t="str">
        <f t="shared" si="145"/>
        <v/>
      </c>
      <c r="Z439" s="43" t="str">
        <f t="shared" si="146"/>
        <v/>
      </c>
      <c r="AA439" s="43" t="str">
        <f t="shared" si="147"/>
        <v/>
      </c>
    </row>
    <row r="440" spans="1:27" x14ac:dyDescent="0.25">
      <c r="A440">
        <f>ROW()</f>
        <v>440</v>
      </c>
      <c r="B440" s="8"/>
      <c r="C440" s="13"/>
      <c r="D440" s="8"/>
      <c r="E440" s="9"/>
      <c r="F440" s="9"/>
      <c r="G440" s="19" t="str">
        <f t="shared" si="131"/>
        <v/>
      </c>
      <c r="H440" t="str">
        <f t="shared" si="132"/>
        <v/>
      </c>
      <c r="I440" t="str">
        <f t="shared" si="127"/>
        <v/>
      </c>
      <c r="J440" t="str">
        <f t="shared" si="128"/>
        <v/>
      </c>
      <c r="K440" t="str">
        <f t="shared" si="133"/>
        <v/>
      </c>
      <c r="L440" t="str">
        <f t="shared" si="129"/>
        <v/>
      </c>
      <c r="M440" t="str">
        <f t="shared" si="134"/>
        <v/>
      </c>
      <c r="N440" t="str">
        <f t="shared" si="135"/>
        <v/>
      </c>
      <c r="O440" t="str">
        <f t="shared" si="136"/>
        <v/>
      </c>
      <c r="P440" t="str">
        <f t="shared" si="137"/>
        <v/>
      </c>
      <c r="Q440" t="str">
        <f t="shared" si="138"/>
        <v/>
      </c>
      <c r="R440" t="str">
        <f t="shared" si="139"/>
        <v/>
      </c>
      <c r="S440" t="str">
        <f t="shared" si="140"/>
        <v/>
      </c>
      <c r="T440" t="str">
        <f t="shared" si="130"/>
        <v/>
      </c>
      <c r="U440" t="str">
        <f t="shared" si="141"/>
        <v/>
      </c>
      <c r="V440" t="str">
        <f t="shared" si="142"/>
        <v/>
      </c>
      <c r="W440" t="str">
        <f t="shared" si="143"/>
        <v/>
      </c>
      <c r="X440" t="str">
        <f t="shared" si="144"/>
        <v/>
      </c>
      <c r="Y440" t="str">
        <f t="shared" si="145"/>
        <v/>
      </c>
      <c r="Z440" s="43" t="str">
        <f t="shared" si="146"/>
        <v/>
      </c>
      <c r="AA440" s="43" t="str">
        <f t="shared" si="147"/>
        <v/>
      </c>
    </row>
    <row r="441" spans="1:27" x14ac:dyDescent="0.25">
      <c r="A441">
        <f>ROW()</f>
        <v>441</v>
      </c>
      <c r="B441" s="10"/>
      <c r="C441" s="14"/>
      <c r="D441" s="10"/>
      <c r="E441" s="11"/>
      <c r="F441" s="11"/>
      <c r="G441" s="19" t="str">
        <f t="shared" si="131"/>
        <v/>
      </c>
      <c r="H441" t="str">
        <f t="shared" si="132"/>
        <v/>
      </c>
      <c r="I441" t="str">
        <f t="shared" si="127"/>
        <v/>
      </c>
      <c r="J441" t="str">
        <f t="shared" si="128"/>
        <v/>
      </c>
      <c r="K441" t="str">
        <f t="shared" si="133"/>
        <v/>
      </c>
      <c r="L441" t="str">
        <f t="shared" si="129"/>
        <v/>
      </c>
      <c r="M441" t="str">
        <f t="shared" si="134"/>
        <v/>
      </c>
      <c r="N441" t="str">
        <f t="shared" si="135"/>
        <v/>
      </c>
      <c r="O441" t="str">
        <f t="shared" si="136"/>
        <v/>
      </c>
      <c r="P441" t="str">
        <f t="shared" si="137"/>
        <v/>
      </c>
      <c r="Q441" t="str">
        <f t="shared" si="138"/>
        <v/>
      </c>
      <c r="R441" t="str">
        <f t="shared" si="139"/>
        <v/>
      </c>
      <c r="S441" t="str">
        <f t="shared" si="140"/>
        <v/>
      </c>
      <c r="T441" t="str">
        <f t="shared" si="130"/>
        <v/>
      </c>
      <c r="U441" t="str">
        <f t="shared" si="141"/>
        <v/>
      </c>
      <c r="V441" t="str">
        <f t="shared" si="142"/>
        <v/>
      </c>
      <c r="W441" t="str">
        <f t="shared" si="143"/>
        <v/>
      </c>
      <c r="X441" t="str">
        <f t="shared" si="144"/>
        <v/>
      </c>
      <c r="Y441" t="str">
        <f t="shared" si="145"/>
        <v/>
      </c>
      <c r="Z441" s="43" t="str">
        <f t="shared" si="146"/>
        <v/>
      </c>
      <c r="AA441" s="43" t="str">
        <f t="shared" si="147"/>
        <v/>
      </c>
    </row>
    <row r="442" spans="1:27" x14ac:dyDescent="0.25">
      <c r="A442">
        <f>ROW()</f>
        <v>442</v>
      </c>
      <c r="B442" s="8"/>
      <c r="C442" s="13"/>
      <c r="D442" s="8"/>
      <c r="E442" s="9"/>
      <c r="F442" s="9"/>
      <c r="G442" s="19" t="str">
        <f t="shared" si="131"/>
        <v/>
      </c>
      <c r="H442" t="str">
        <f t="shared" si="132"/>
        <v/>
      </c>
      <c r="I442" t="str">
        <f t="shared" si="127"/>
        <v/>
      </c>
      <c r="J442" t="str">
        <f t="shared" si="128"/>
        <v/>
      </c>
      <c r="K442" t="str">
        <f t="shared" si="133"/>
        <v/>
      </c>
      <c r="L442" t="str">
        <f t="shared" si="129"/>
        <v/>
      </c>
      <c r="M442" t="str">
        <f t="shared" si="134"/>
        <v/>
      </c>
      <c r="N442" t="str">
        <f t="shared" si="135"/>
        <v/>
      </c>
      <c r="O442" t="str">
        <f t="shared" si="136"/>
        <v/>
      </c>
      <c r="P442" t="str">
        <f t="shared" si="137"/>
        <v/>
      </c>
      <c r="Q442" t="str">
        <f t="shared" si="138"/>
        <v/>
      </c>
      <c r="R442" t="str">
        <f t="shared" si="139"/>
        <v/>
      </c>
      <c r="S442" t="str">
        <f t="shared" si="140"/>
        <v/>
      </c>
      <c r="T442" t="str">
        <f t="shared" si="130"/>
        <v/>
      </c>
      <c r="U442" t="str">
        <f t="shared" si="141"/>
        <v/>
      </c>
      <c r="V442" t="str">
        <f t="shared" si="142"/>
        <v/>
      </c>
      <c r="W442" t="str">
        <f t="shared" si="143"/>
        <v/>
      </c>
      <c r="X442" t="str">
        <f t="shared" si="144"/>
        <v/>
      </c>
      <c r="Y442" t="str">
        <f t="shared" si="145"/>
        <v/>
      </c>
      <c r="Z442" s="43" t="str">
        <f t="shared" si="146"/>
        <v/>
      </c>
      <c r="AA442" s="43" t="str">
        <f t="shared" si="147"/>
        <v/>
      </c>
    </row>
    <row r="443" spans="1:27" x14ac:dyDescent="0.25">
      <c r="A443">
        <f>ROW()</f>
        <v>443</v>
      </c>
      <c r="B443" s="10"/>
      <c r="C443" s="14"/>
      <c r="D443" s="10"/>
      <c r="E443" s="11"/>
      <c r="F443" s="11"/>
      <c r="G443" s="19" t="str">
        <f t="shared" si="131"/>
        <v/>
      </c>
      <c r="H443" t="str">
        <f t="shared" si="132"/>
        <v/>
      </c>
      <c r="I443" t="str">
        <f t="shared" si="127"/>
        <v/>
      </c>
      <c r="J443" t="str">
        <f t="shared" si="128"/>
        <v/>
      </c>
      <c r="K443" t="str">
        <f t="shared" si="133"/>
        <v/>
      </c>
      <c r="L443" t="str">
        <f t="shared" si="129"/>
        <v/>
      </c>
      <c r="M443" t="str">
        <f t="shared" si="134"/>
        <v/>
      </c>
      <c r="N443" t="str">
        <f t="shared" si="135"/>
        <v/>
      </c>
      <c r="O443" t="str">
        <f t="shared" si="136"/>
        <v/>
      </c>
      <c r="P443" t="str">
        <f t="shared" si="137"/>
        <v/>
      </c>
      <c r="Q443" t="str">
        <f t="shared" si="138"/>
        <v/>
      </c>
      <c r="R443" t="str">
        <f t="shared" si="139"/>
        <v/>
      </c>
      <c r="S443" t="str">
        <f t="shared" si="140"/>
        <v/>
      </c>
      <c r="T443" t="str">
        <f t="shared" si="130"/>
        <v/>
      </c>
      <c r="U443" t="str">
        <f t="shared" si="141"/>
        <v/>
      </c>
      <c r="V443" t="str">
        <f t="shared" si="142"/>
        <v/>
      </c>
      <c r="W443" t="str">
        <f t="shared" si="143"/>
        <v/>
      </c>
      <c r="X443" t="str">
        <f t="shared" si="144"/>
        <v/>
      </c>
      <c r="Y443" t="str">
        <f t="shared" si="145"/>
        <v/>
      </c>
      <c r="Z443" s="43" t="str">
        <f t="shared" si="146"/>
        <v/>
      </c>
      <c r="AA443" s="43" t="str">
        <f t="shared" si="147"/>
        <v/>
      </c>
    </row>
    <row r="444" spans="1:27" x14ac:dyDescent="0.25">
      <c r="A444">
        <f>ROW()</f>
        <v>444</v>
      </c>
      <c r="B444" s="8"/>
      <c r="C444" s="13"/>
      <c r="D444" s="8"/>
      <c r="E444" s="9"/>
      <c r="F444" s="9"/>
      <c r="G444" s="19" t="str">
        <f t="shared" si="131"/>
        <v/>
      </c>
      <c r="H444" t="str">
        <f t="shared" si="132"/>
        <v/>
      </c>
      <c r="I444" t="str">
        <f t="shared" si="127"/>
        <v/>
      </c>
      <c r="J444" t="str">
        <f t="shared" si="128"/>
        <v/>
      </c>
      <c r="K444" t="str">
        <f t="shared" si="133"/>
        <v/>
      </c>
      <c r="L444" t="str">
        <f t="shared" si="129"/>
        <v/>
      </c>
      <c r="M444" t="str">
        <f t="shared" si="134"/>
        <v/>
      </c>
      <c r="N444" t="str">
        <f t="shared" si="135"/>
        <v/>
      </c>
      <c r="O444" t="str">
        <f t="shared" si="136"/>
        <v/>
      </c>
      <c r="P444" t="str">
        <f t="shared" si="137"/>
        <v/>
      </c>
      <c r="Q444" t="str">
        <f t="shared" si="138"/>
        <v/>
      </c>
      <c r="R444" t="str">
        <f t="shared" si="139"/>
        <v/>
      </c>
      <c r="S444" t="str">
        <f t="shared" si="140"/>
        <v/>
      </c>
      <c r="T444" t="str">
        <f t="shared" si="130"/>
        <v/>
      </c>
      <c r="U444" t="str">
        <f t="shared" si="141"/>
        <v/>
      </c>
      <c r="V444" t="str">
        <f t="shared" si="142"/>
        <v/>
      </c>
      <c r="W444" t="str">
        <f t="shared" si="143"/>
        <v/>
      </c>
      <c r="X444" t="str">
        <f t="shared" si="144"/>
        <v/>
      </c>
      <c r="Y444" t="str">
        <f t="shared" si="145"/>
        <v/>
      </c>
      <c r="Z444" s="43" t="str">
        <f t="shared" si="146"/>
        <v/>
      </c>
      <c r="AA444" s="43" t="str">
        <f t="shared" si="147"/>
        <v/>
      </c>
    </row>
    <row r="445" spans="1:27" x14ac:dyDescent="0.25">
      <c r="A445">
        <f>ROW()</f>
        <v>445</v>
      </c>
      <c r="B445" s="10"/>
      <c r="C445" s="14"/>
      <c r="D445" s="10"/>
      <c r="E445" s="11"/>
      <c r="F445" s="11"/>
      <c r="G445" s="19" t="str">
        <f t="shared" si="131"/>
        <v/>
      </c>
      <c r="H445" t="str">
        <f t="shared" si="132"/>
        <v/>
      </c>
      <c r="I445" t="str">
        <f t="shared" si="127"/>
        <v/>
      </c>
      <c r="J445" t="str">
        <f t="shared" si="128"/>
        <v/>
      </c>
      <c r="K445" t="str">
        <f t="shared" si="133"/>
        <v/>
      </c>
      <c r="L445" t="str">
        <f t="shared" si="129"/>
        <v/>
      </c>
      <c r="M445" t="str">
        <f t="shared" si="134"/>
        <v/>
      </c>
      <c r="N445" t="str">
        <f t="shared" si="135"/>
        <v/>
      </c>
      <c r="O445" t="str">
        <f t="shared" si="136"/>
        <v/>
      </c>
      <c r="P445" t="str">
        <f t="shared" si="137"/>
        <v/>
      </c>
      <c r="Q445" t="str">
        <f t="shared" si="138"/>
        <v/>
      </c>
      <c r="R445" t="str">
        <f t="shared" si="139"/>
        <v/>
      </c>
      <c r="S445" t="str">
        <f t="shared" si="140"/>
        <v/>
      </c>
      <c r="T445" t="str">
        <f t="shared" si="130"/>
        <v/>
      </c>
      <c r="U445" t="str">
        <f t="shared" si="141"/>
        <v/>
      </c>
      <c r="V445" t="str">
        <f t="shared" si="142"/>
        <v/>
      </c>
      <c r="W445" t="str">
        <f t="shared" si="143"/>
        <v/>
      </c>
      <c r="X445" t="str">
        <f t="shared" si="144"/>
        <v/>
      </c>
      <c r="Y445" t="str">
        <f t="shared" si="145"/>
        <v/>
      </c>
      <c r="Z445" s="43" t="str">
        <f t="shared" si="146"/>
        <v/>
      </c>
      <c r="AA445" s="43" t="str">
        <f t="shared" si="147"/>
        <v/>
      </c>
    </row>
    <row r="446" spans="1:27" x14ac:dyDescent="0.25">
      <c r="A446">
        <f>ROW()</f>
        <v>446</v>
      </c>
      <c r="B446" s="8"/>
      <c r="C446" s="13"/>
      <c r="D446" s="8"/>
      <c r="E446" s="9"/>
      <c r="F446" s="9"/>
      <c r="G446" s="19" t="str">
        <f t="shared" si="131"/>
        <v/>
      </c>
      <c r="H446" t="str">
        <f t="shared" si="132"/>
        <v/>
      </c>
      <c r="I446" t="str">
        <f t="shared" si="127"/>
        <v/>
      </c>
      <c r="J446" t="str">
        <f t="shared" si="128"/>
        <v/>
      </c>
      <c r="K446" t="str">
        <f t="shared" si="133"/>
        <v/>
      </c>
      <c r="L446" t="str">
        <f t="shared" si="129"/>
        <v/>
      </c>
      <c r="M446" t="str">
        <f t="shared" si="134"/>
        <v/>
      </c>
      <c r="N446" t="str">
        <f t="shared" si="135"/>
        <v/>
      </c>
      <c r="O446" t="str">
        <f t="shared" si="136"/>
        <v/>
      </c>
      <c r="P446" t="str">
        <f t="shared" si="137"/>
        <v/>
      </c>
      <c r="Q446" t="str">
        <f t="shared" si="138"/>
        <v/>
      </c>
      <c r="R446" t="str">
        <f t="shared" si="139"/>
        <v/>
      </c>
      <c r="S446" t="str">
        <f t="shared" si="140"/>
        <v/>
      </c>
      <c r="T446" t="str">
        <f t="shared" si="130"/>
        <v/>
      </c>
      <c r="U446" t="str">
        <f t="shared" si="141"/>
        <v/>
      </c>
      <c r="V446" t="str">
        <f t="shared" si="142"/>
        <v/>
      </c>
      <c r="W446" t="str">
        <f t="shared" si="143"/>
        <v/>
      </c>
      <c r="X446" t="str">
        <f t="shared" si="144"/>
        <v/>
      </c>
      <c r="Y446" t="str">
        <f t="shared" si="145"/>
        <v/>
      </c>
      <c r="Z446" s="43" t="str">
        <f t="shared" si="146"/>
        <v/>
      </c>
      <c r="AA446" s="43" t="str">
        <f t="shared" si="147"/>
        <v/>
      </c>
    </row>
    <row r="447" spans="1:27" x14ac:dyDescent="0.25">
      <c r="A447">
        <f>ROW()</f>
        <v>447</v>
      </c>
      <c r="B447" s="10"/>
      <c r="C447" s="14"/>
      <c r="D447" s="10"/>
      <c r="E447" s="11"/>
      <c r="F447" s="11"/>
      <c r="G447" s="19" t="str">
        <f t="shared" si="131"/>
        <v/>
      </c>
      <c r="H447" t="str">
        <f t="shared" si="132"/>
        <v/>
      </c>
      <c r="I447" t="str">
        <f t="shared" si="127"/>
        <v/>
      </c>
      <c r="J447" t="str">
        <f t="shared" si="128"/>
        <v/>
      </c>
      <c r="K447" t="str">
        <f t="shared" si="133"/>
        <v/>
      </c>
      <c r="L447" t="str">
        <f t="shared" si="129"/>
        <v/>
      </c>
      <c r="M447" t="str">
        <f t="shared" si="134"/>
        <v/>
      </c>
      <c r="N447" t="str">
        <f t="shared" si="135"/>
        <v/>
      </c>
      <c r="O447" t="str">
        <f t="shared" si="136"/>
        <v/>
      </c>
      <c r="P447" t="str">
        <f t="shared" si="137"/>
        <v/>
      </c>
      <c r="Q447" t="str">
        <f t="shared" si="138"/>
        <v/>
      </c>
      <c r="R447" t="str">
        <f t="shared" si="139"/>
        <v/>
      </c>
      <c r="S447" t="str">
        <f t="shared" si="140"/>
        <v/>
      </c>
      <c r="T447" t="str">
        <f t="shared" si="130"/>
        <v/>
      </c>
      <c r="U447" t="str">
        <f t="shared" si="141"/>
        <v/>
      </c>
      <c r="V447" t="str">
        <f t="shared" si="142"/>
        <v/>
      </c>
      <c r="W447" t="str">
        <f t="shared" si="143"/>
        <v/>
      </c>
      <c r="X447" t="str">
        <f t="shared" si="144"/>
        <v/>
      </c>
      <c r="Y447" t="str">
        <f t="shared" si="145"/>
        <v/>
      </c>
      <c r="Z447" s="43" t="str">
        <f t="shared" si="146"/>
        <v/>
      </c>
      <c r="AA447" s="43" t="str">
        <f t="shared" si="147"/>
        <v/>
      </c>
    </row>
    <row r="448" spans="1:27" x14ac:dyDescent="0.25">
      <c r="A448">
        <f>ROW()</f>
        <v>448</v>
      </c>
      <c r="B448" s="8"/>
      <c r="C448" s="13"/>
      <c r="D448" s="8"/>
      <c r="E448" s="9"/>
      <c r="F448" s="9"/>
      <c r="G448" s="19" t="str">
        <f t="shared" si="131"/>
        <v/>
      </c>
      <c r="H448" t="str">
        <f t="shared" si="132"/>
        <v/>
      </c>
      <c r="I448" t="str">
        <f t="shared" si="127"/>
        <v/>
      </c>
      <c r="J448" t="str">
        <f t="shared" si="128"/>
        <v/>
      </c>
      <c r="K448" t="str">
        <f t="shared" si="133"/>
        <v/>
      </c>
      <c r="L448" t="str">
        <f t="shared" si="129"/>
        <v/>
      </c>
      <c r="M448" t="str">
        <f t="shared" si="134"/>
        <v/>
      </c>
      <c r="N448" t="str">
        <f t="shared" si="135"/>
        <v/>
      </c>
      <c r="O448" t="str">
        <f t="shared" si="136"/>
        <v/>
      </c>
      <c r="P448" t="str">
        <f t="shared" si="137"/>
        <v/>
      </c>
      <c r="Q448" t="str">
        <f t="shared" si="138"/>
        <v/>
      </c>
      <c r="R448" t="str">
        <f t="shared" si="139"/>
        <v/>
      </c>
      <c r="S448" t="str">
        <f t="shared" si="140"/>
        <v/>
      </c>
      <c r="T448" t="str">
        <f t="shared" si="130"/>
        <v/>
      </c>
      <c r="U448" t="str">
        <f t="shared" si="141"/>
        <v/>
      </c>
      <c r="V448" t="str">
        <f t="shared" si="142"/>
        <v/>
      </c>
      <c r="W448" t="str">
        <f t="shared" si="143"/>
        <v/>
      </c>
      <c r="X448" t="str">
        <f t="shared" si="144"/>
        <v/>
      </c>
      <c r="Y448" t="str">
        <f t="shared" si="145"/>
        <v/>
      </c>
      <c r="Z448" s="43" t="str">
        <f t="shared" si="146"/>
        <v/>
      </c>
      <c r="AA448" s="43" t="str">
        <f t="shared" si="147"/>
        <v/>
      </c>
    </row>
    <row r="449" spans="1:27" x14ac:dyDescent="0.25">
      <c r="A449">
        <f>ROW()</f>
        <v>449</v>
      </c>
      <c r="B449" s="10"/>
      <c r="C449" s="14"/>
      <c r="D449" s="10"/>
      <c r="E449" s="11"/>
      <c r="F449" s="11"/>
      <c r="G449" s="19" t="str">
        <f t="shared" si="131"/>
        <v/>
      </c>
      <c r="H449" t="str">
        <f t="shared" si="132"/>
        <v/>
      </c>
      <c r="I449" t="str">
        <f t="shared" si="127"/>
        <v/>
      </c>
      <c r="J449" t="str">
        <f t="shared" si="128"/>
        <v/>
      </c>
      <c r="K449" t="str">
        <f t="shared" si="133"/>
        <v/>
      </c>
      <c r="L449" t="str">
        <f t="shared" si="129"/>
        <v/>
      </c>
      <c r="M449" t="str">
        <f t="shared" si="134"/>
        <v/>
      </c>
      <c r="N449" t="str">
        <f t="shared" si="135"/>
        <v/>
      </c>
      <c r="O449" t="str">
        <f t="shared" si="136"/>
        <v/>
      </c>
      <c r="P449" t="str">
        <f t="shared" si="137"/>
        <v/>
      </c>
      <c r="Q449" t="str">
        <f t="shared" si="138"/>
        <v/>
      </c>
      <c r="R449" t="str">
        <f t="shared" si="139"/>
        <v/>
      </c>
      <c r="S449" t="str">
        <f t="shared" si="140"/>
        <v/>
      </c>
      <c r="T449" t="str">
        <f t="shared" si="130"/>
        <v/>
      </c>
      <c r="U449" t="str">
        <f t="shared" si="141"/>
        <v/>
      </c>
      <c r="V449" t="str">
        <f t="shared" si="142"/>
        <v/>
      </c>
      <c r="W449" t="str">
        <f t="shared" si="143"/>
        <v/>
      </c>
      <c r="X449" t="str">
        <f t="shared" si="144"/>
        <v/>
      </c>
      <c r="Y449" t="str">
        <f t="shared" si="145"/>
        <v/>
      </c>
      <c r="Z449" s="43" t="str">
        <f t="shared" si="146"/>
        <v/>
      </c>
      <c r="AA449" s="43" t="str">
        <f t="shared" si="147"/>
        <v/>
      </c>
    </row>
    <row r="450" spans="1:27" x14ac:dyDescent="0.25">
      <c r="A450">
        <f>ROW()</f>
        <v>450</v>
      </c>
      <c r="B450" s="8"/>
      <c r="C450" s="13"/>
      <c r="D450" s="8"/>
      <c r="E450" s="9"/>
      <c r="F450" s="9"/>
      <c r="G450" s="19" t="str">
        <f t="shared" si="131"/>
        <v/>
      </c>
      <c r="H450" t="str">
        <f t="shared" si="132"/>
        <v/>
      </c>
      <c r="I450" t="str">
        <f t="shared" si="127"/>
        <v/>
      </c>
      <c r="J450" t="str">
        <f t="shared" si="128"/>
        <v/>
      </c>
      <c r="K450" t="str">
        <f t="shared" si="133"/>
        <v/>
      </c>
      <c r="L450" t="str">
        <f t="shared" si="129"/>
        <v/>
      </c>
      <c r="M450" t="str">
        <f t="shared" si="134"/>
        <v/>
      </c>
      <c r="N450" t="str">
        <f t="shared" si="135"/>
        <v/>
      </c>
      <c r="O450" t="str">
        <f t="shared" si="136"/>
        <v/>
      </c>
      <c r="P450" t="str">
        <f t="shared" si="137"/>
        <v/>
      </c>
      <c r="Q450" t="str">
        <f t="shared" si="138"/>
        <v/>
      </c>
      <c r="R450" t="str">
        <f t="shared" si="139"/>
        <v/>
      </c>
      <c r="S450" t="str">
        <f t="shared" si="140"/>
        <v/>
      </c>
      <c r="T450" t="str">
        <f t="shared" si="130"/>
        <v/>
      </c>
      <c r="U450" t="str">
        <f t="shared" si="141"/>
        <v/>
      </c>
      <c r="V450" t="str">
        <f t="shared" si="142"/>
        <v/>
      </c>
      <c r="W450" t="str">
        <f t="shared" si="143"/>
        <v/>
      </c>
      <c r="X450" t="str">
        <f t="shared" si="144"/>
        <v/>
      </c>
      <c r="Y450" t="str">
        <f t="shared" si="145"/>
        <v/>
      </c>
      <c r="Z450" s="43" t="str">
        <f t="shared" si="146"/>
        <v/>
      </c>
      <c r="AA450" s="43" t="str">
        <f t="shared" si="147"/>
        <v/>
      </c>
    </row>
    <row r="451" spans="1:27" x14ac:dyDescent="0.25">
      <c r="A451">
        <f>ROW()</f>
        <v>451</v>
      </c>
      <c r="B451" s="10"/>
      <c r="C451" s="14"/>
      <c r="D451" s="10"/>
      <c r="E451" s="11"/>
      <c r="F451" s="11"/>
      <c r="G451" s="19" t="str">
        <f t="shared" si="131"/>
        <v/>
      </c>
      <c r="H451" t="str">
        <f t="shared" si="132"/>
        <v/>
      </c>
      <c r="I451" t="str">
        <f t="shared" si="127"/>
        <v/>
      </c>
      <c r="J451" t="str">
        <f t="shared" si="128"/>
        <v/>
      </c>
      <c r="K451" t="str">
        <f t="shared" si="133"/>
        <v/>
      </c>
      <c r="L451" t="str">
        <f t="shared" si="129"/>
        <v/>
      </c>
      <c r="M451" t="str">
        <f t="shared" si="134"/>
        <v/>
      </c>
      <c r="N451" t="str">
        <f t="shared" si="135"/>
        <v/>
      </c>
      <c r="O451" t="str">
        <f t="shared" si="136"/>
        <v/>
      </c>
      <c r="P451" t="str">
        <f t="shared" si="137"/>
        <v/>
      </c>
      <c r="Q451" t="str">
        <f t="shared" si="138"/>
        <v/>
      </c>
      <c r="R451" t="str">
        <f t="shared" si="139"/>
        <v/>
      </c>
      <c r="S451" t="str">
        <f t="shared" si="140"/>
        <v/>
      </c>
      <c r="T451" t="str">
        <f t="shared" si="130"/>
        <v/>
      </c>
      <c r="U451" t="str">
        <f t="shared" si="141"/>
        <v/>
      </c>
      <c r="V451" t="str">
        <f t="shared" si="142"/>
        <v/>
      </c>
      <c r="W451" t="str">
        <f t="shared" si="143"/>
        <v/>
      </c>
      <c r="X451" t="str">
        <f t="shared" si="144"/>
        <v/>
      </c>
      <c r="Y451" t="str">
        <f t="shared" si="145"/>
        <v/>
      </c>
      <c r="Z451" s="43" t="str">
        <f t="shared" si="146"/>
        <v/>
      </c>
      <c r="AA451" s="43" t="str">
        <f t="shared" si="147"/>
        <v/>
      </c>
    </row>
    <row r="452" spans="1:27" x14ac:dyDescent="0.25">
      <c r="A452">
        <f>ROW()</f>
        <v>452</v>
      </c>
      <c r="B452" s="8"/>
      <c r="C452" s="13"/>
      <c r="D452" s="8"/>
      <c r="E452" s="9"/>
      <c r="F452" s="9"/>
      <c r="G452" s="19" t="str">
        <f t="shared" si="131"/>
        <v/>
      </c>
      <c r="H452" t="str">
        <f t="shared" si="132"/>
        <v/>
      </c>
      <c r="I452" t="str">
        <f t="shared" si="127"/>
        <v/>
      </c>
      <c r="J452" t="str">
        <f t="shared" si="128"/>
        <v/>
      </c>
      <c r="K452" t="str">
        <f t="shared" si="133"/>
        <v/>
      </c>
      <c r="L452" t="str">
        <f t="shared" si="129"/>
        <v/>
      </c>
      <c r="M452" t="str">
        <f t="shared" si="134"/>
        <v/>
      </c>
      <c r="N452" t="str">
        <f t="shared" si="135"/>
        <v/>
      </c>
      <c r="O452" t="str">
        <f t="shared" si="136"/>
        <v/>
      </c>
      <c r="P452" t="str">
        <f t="shared" si="137"/>
        <v/>
      </c>
      <c r="Q452" t="str">
        <f t="shared" si="138"/>
        <v/>
      </c>
      <c r="R452" t="str">
        <f t="shared" si="139"/>
        <v/>
      </c>
      <c r="S452" t="str">
        <f t="shared" si="140"/>
        <v/>
      </c>
      <c r="T452" t="str">
        <f t="shared" si="130"/>
        <v/>
      </c>
      <c r="U452" t="str">
        <f t="shared" si="141"/>
        <v/>
      </c>
      <c r="V452" t="str">
        <f t="shared" si="142"/>
        <v/>
      </c>
      <c r="W452" t="str">
        <f t="shared" si="143"/>
        <v/>
      </c>
      <c r="X452" t="str">
        <f t="shared" si="144"/>
        <v/>
      </c>
      <c r="Y452" t="str">
        <f t="shared" si="145"/>
        <v/>
      </c>
      <c r="Z452" s="43" t="str">
        <f t="shared" si="146"/>
        <v/>
      </c>
      <c r="AA452" s="43" t="str">
        <f t="shared" si="147"/>
        <v/>
      </c>
    </row>
    <row r="453" spans="1:27" x14ac:dyDescent="0.25">
      <c r="A453">
        <f>ROW()</f>
        <v>453</v>
      </c>
      <c r="B453" s="10"/>
      <c r="C453" s="14"/>
      <c r="D453" s="10"/>
      <c r="E453" s="11"/>
      <c r="F453" s="11"/>
      <c r="G453" s="19" t="str">
        <f t="shared" si="131"/>
        <v/>
      </c>
      <c r="H453" t="str">
        <f t="shared" si="132"/>
        <v/>
      </c>
      <c r="I453" t="str">
        <f t="shared" si="127"/>
        <v/>
      </c>
      <c r="J453" t="str">
        <f t="shared" si="128"/>
        <v/>
      </c>
      <c r="K453" t="str">
        <f t="shared" si="133"/>
        <v/>
      </c>
      <c r="L453" t="str">
        <f t="shared" si="129"/>
        <v/>
      </c>
      <c r="M453" t="str">
        <f t="shared" si="134"/>
        <v/>
      </c>
      <c r="N453" t="str">
        <f t="shared" si="135"/>
        <v/>
      </c>
      <c r="O453" t="str">
        <f t="shared" si="136"/>
        <v/>
      </c>
      <c r="P453" t="str">
        <f t="shared" si="137"/>
        <v/>
      </c>
      <c r="Q453" t="str">
        <f t="shared" si="138"/>
        <v/>
      </c>
      <c r="R453" t="str">
        <f t="shared" si="139"/>
        <v/>
      </c>
      <c r="S453" t="str">
        <f t="shared" si="140"/>
        <v/>
      </c>
      <c r="T453" t="str">
        <f t="shared" si="130"/>
        <v/>
      </c>
      <c r="U453" t="str">
        <f t="shared" si="141"/>
        <v/>
      </c>
      <c r="V453" t="str">
        <f t="shared" si="142"/>
        <v/>
      </c>
      <c r="W453" t="str">
        <f t="shared" si="143"/>
        <v/>
      </c>
      <c r="X453" t="str">
        <f t="shared" si="144"/>
        <v/>
      </c>
      <c r="Y453" t="str">
        <f t="shared" si="145"/>
        <v/>
      </c>
      <c r="Z453" s="43" t="str">
        <f t="shared" si="146"/>
        <v/>
      </c>
      <c r="AA453" s="43" t="str">
        <f t="shared" si="147"/>
        <v/>
      </c>
    </row>
    <row r="454" spans="1:27" x14ac:dyDescent="0.25">
      <c r="A454">
        <f>ROW()</f>
        <v>454</v>
      </c>
      <c r="B454" s="8"/>
      <c r="C454" s="13"/>
      <c r="D454" s="8"/>
      <c r="E454" s="9"/>
      <c r="F454" s="9"/>
      <c r="G454" s="19" t="str">
        <f t="shared" si="131"/>
        <v/>
      </c>
      <c r="H454" t="str">
        <f t="shared" si="132"/>
        <v/>
      </c>
      <c r="I454" t="str">
        <f t="shared" si="127"/>
        <v/>
      </c>
      <c r="J454" t="str">
        <f t="shared" si="128"/>
        <v/>
      </c>
      <c r="K454" t="str">
        <f t="shared" si="133"/>
        <v/>
      </c>
      <c r="L454" t="str">
        <f t="shared" si="129"/>
        <v/>
      </c>
      <c r="M454" t="str">
        <f t="shared" si="134"/>
        <v/>
      </c>
      <c r="N454" t="str">
        <f t="shared" si="135"/>
        <v/>
      </c>
      <c r="O454" t="str">
        <f t="shared" si="136"/>
        <v/>
      </c>
      <c r="P454" t="str">
        <f t="shared" si="137"/>
        <v/>
      </c>
      <c r="Q454" t="str">
        <f t="shared" si="138"/>
        <v/>
      </c>
      <c r="R454" t="str">
        <f t="shared" si="139"/>
        <v/>
      </c>
      <c r="S454" t="str">
        <f t="shared" si="140"/>
        <v/>
      </c>
      <c r="T454" t="str">
        <f t="shared" si="130"/>
        <v/>
      </c>
      <c r="U454" t="str">
        <f t="shared" si="141"/>
        <v/>
      </c>
      <c r="V454" t="str">
        <f t="shared" si="142"/>
        <v/>
      </c>
      <c r="W454" t="str">
        <f t="shared" si="143"/>
        <v/>
      </c>
      <c r="X454" t="str">
        <f t="shared" si="144"/>
        <v/>
      </c>
      <c r="Y454" t="str">
        <f t="shared" si="145"/>
        <v/>
      </c>
      <c r="Z454" s="43" t="str">
        <f t="shared" si="146"/>
        <v/>
      </c>
      <c r="AA454" s="43" t="str">
        <f t="shared" si="147"/>
        <v/>
      </c>
    </row>
    <row r="455" spans="1:27" x14ac:dyDescent="0.25">
      <c r="A455">
        <f>ROW()</f>
        <v>455</v>
      </c>
      <c r="B455" s="10"/>
      <c r="C455" s="14"/>
      <c r="D455" s="10"/>
      <c r="E455" s="11"/>
      <c r="F455" s="11"/>
      <c r="G455" s="19" t="str">
        <f t="shared" si="131"/>
        <v/>
      </c>
      <c r="H455" t="str">
        <f t="shared" si="132"/>
        <v/>
      </c>
      <c r="I455" t="str">
        <f t="shared" si="127"/>
        <v/>
      </c>
      <c r="J455" t="str">
        <f t="shared" si="128"/>
        <v/>
      </c>
      <c r="K455" t="str">
        <f t="shared" si="133"/>
        <v/>
      </c>
      <c r="L455" t="str">
        <f t="shared" si="129"/>
        <v/>
      </c>
      <c r="M455" t="str">
        <f t="shared" si="134"/>
        <v/>
      </c>
      <c r="N455" t="str">
        <f t="shared" si="135"/>
        <v/>
      </c>
      <c r="O455" t="str">
        <f t="shared" si="136"/>
        <v/>
      </c>
      <c r="P455" t="str">
        <f t="shared" si="137"/>
        <v/>
      </c>
      <c r="Q455" t="str">
        <f t="shared" si="138"/>
        <v/>
      </c>
      <c r="R455" t="str">
        <f t="shared" si="139"/>
        <v/>
      </c>
      <c r="S455" t="str">
        <f t="shared" si="140"/>
        <v/>
      </c>
      <c r="T455" t="str">
        <f t="shared" si="130"/>
        <v/>
      </c>
      <c r="U455" t="str">
        <f t="shared" si="141"/>
        <v/>
      </c>
      <c r="V455" t="str">
        <f t="shared" si="142"/>
        <v/>
      </c>
      <c r="W455" t="str">
        <f t="shared" si="143"/>
        <v/>
      </c>
      <c r="X455" t="str">
        <f t="shared" si="144"/>
        <v/>
      </c>
      <c r="Y455" t="str">
        <f t="shared" si="145"/>
        <v/>
      </c>
      <c r="Z455" s="43" t="str">
        <f t="shared" si="146"/>
        <v/>
      </c>
      <c r="AA455" s="43" t="str">
        <f t="shared" si="147"/>
        <v/>
      </c>
    </row>
    <row r="456" spans="1:27" x14ac:dyDescent="0.25">
      <c r="A456">
        <f>ROW()</f>
        <v>456</v>
      </c>
      <c r="B456" s="8"/>
      <c r="C456" s="13"/>
      <c r="D456" s="8"/>
      <c r="E456" s="9"/>
      <c r="F456" s="9"/>
      <c r="G456" s="19" t="str">
        <f t="shared" si="131"/>
        <v/>
      </c>
      <c r="H456" t="str">
        <f t="shared" si="132"/>
        <v/>
      </c>
      <c r="I456" t="str">
        <f t="shared" ref="I456:I519" si="148">IF(AND(VLOOKUP(ROW(),A:F,2,0) &amp; VLOOKUP(ROW(),A:F,4,0) &lt;&gt; "17309729",VLOOKUP(ROW(),A:F,2,0) &amp; VLOOKUP(ROW(),A:F,4,0) &lt;&gt;"53309729"),"",IF($I$6=TRUE,"","The sum of GL 1730.9729 must equal the sum of GL 5330.9729. "))</f>
        <v/>
      </c>
      <c r="J456" t="str">
        <f t="shared" ref="J456:J519" si="149">IF(AND(VLOOKUP(ROW(),A:F,2,0) &amp; VLOOKUP(ROW(),A:F,4,0) &lt;&gt; "17300602",VLOOKUP(ROW(),A:F,2,0) &amp; VLOOKUP(ROW(),A:F,4,0) &lt;&gt;"53300602"),"",IF($J$6=TRUE,"","The sum of GL 1730.0602 must equal the sum of GL 5330.0602. "))</f>
        <v/>
      </c>
      <c r="K456" t="str">
        <f t="shared" si="133"/>
        <v/>
      </c>
      <c r="L456" t="str">
        <f t="shared" ref="L456:L519" si="150">IF(AND(VLOOKUP(ROW(),A:F,2,0) &lt;&gt; "2170",VLOOKUP(ROW(),A:F,2,0) &lt;&gt;"5370"),"",IF($L$6=TRUE,"","The sum of GL 2170 must equal the sum of GL 5370. "))</f>
        <v/>
      </c>
      <c r="M456" t="str">
        <f t="shared" si="134"/>
        <v/>
      </c>
      <c r="N456" t="str">
        <f t="shared" si="135"/>
        <v/>
      </c>
      <c r="O456" t="str">
        <f t="shared" si="136"/>
        <v/>
      </c>
      <c r="P456" t="str">
        <f t="shared" si="137"/>
        <v/>
      </c>
      <c r="Q456" t="str">
        <f t="shared" si="138"/>
        <v/>
      </c>
      <c r="R456" t="str">
        <f t="shared" si="139"/>
        <v/>
      </c>
      <c r="S456" t="str">
        <f t="shared" si="140"/>
        <v/>
      </c>
      <c r="T456" t="str">
        <f t="shared" ref="T456:T519" si="151">IF(OR(VLOOKUP(ROW(),A:F,2,0)="1390",VLOOKUP(ROW(),A:F,2,0)="1600"),IF(AND(LEN(VLOOKUP(ROW(),A:F,4,0))=5,LEFT(VLOOKUP(ROW(),A:F,4,0),1)="0"),"","1390 and 1600 subsidiaries must be 5 digits starting with a 0. "),"")</f>
        <v/>
      </c>
      <c r="U456" t="str">
        <f t="shared" si="141"/>
        <v/>
      </c>
      <c r="V456" t="str">
        <f t="shared" si="142"/>
        <v/>
      </c>
      <c r="W456" t="str">
        <f t="shared" si="143"/>
        <v/>
      </c>
      <c r="X456" t="str">
        <f t="shared" si="144"/>
        <v/>
      </c>
      <c r="Y456" t="str">
        <f t="shared" si="145"/>
        <v/>
      </c>
      <c r="Z456" s="43" t="str">
        <f t="shared" si="146"/>
        <v/>
      </c>
      <c r="AA456" s="43" t="str">
        <f t="shared" si="147"/>
        <v/>
      </c>
    </row>
    <row r="457" spans="1:27" x14ac:dyDescent="0.25">
      <c r="A457">
        <f>ROW()</f>
        <v>457</v>
      </c>
      <c r="B457" s="10"/>
      <c r="C457" s="14"/>
      <c r="D457" s="10"/>
      <c r="E457" s="11"/>
      <c r="F457" s="11"/>
      <c r="G457" s="19" t="str">
        <f t="shared" ref="G457:G520" si="152">IF(ISERROR(S457),"",S457)&amp;IF(ISERROR(T457),"",T457)&amp;IF(ISERROR(U457),"",U457)&amp;IF(ISERROR(V457),"",V457)&amp;IF(ISERROR(W457),"",W457)&amp;IF(ISERROR(X457),"",X457)&amp;IF(ISERROR(Q457),"",Q457)&amp;IF(ISERROR(R457),"",R457)&amp;IF(ISERROR(P457),"",P457)&amp;IF(ISERROR(O457),"",O457)&amp;IF(ISERROR(N457),"",N457)&amp;IF(ISERROR(M457),"",M457)&amp;IF(ISERROR(L457),"",L457)&amp;IF(ISERROR(K457),"",K457)&amp;IF(ISERROR(J457),"",J457)&amp;IF(ISERROR(I457),"",I457)&amp;IF(ISERROR(H457),"",H457)&amp;IF(ISERROR(Y457),"",Y457)&amp;IF(ISERROR(Z457),"",Z457)&amp;IF(ISERROR(AA457),"",AA457)</f>
        <v/>
      </c>
      <c r="H457" t="str">
        <f t="shared" ref="H457:H520" si="153">IF(AND(VLOOKUP(ROW(),A:F,2,0) &lt;&gt; "1741",VLOOKUP(ROW(),A:F,2,0) &lt;&gt;"1742",VLOOKUP(ROW(),A:F,2,0) &lt;&gt; "1749",VLOOKUP(ROW(),A:F,2,0) &lt;&gt;"1750",VLOOKUP(ROW(),A:F,2,0) &amp;VLOOKUP(ROW(),A:F,4,0)&lt;&gt;"5335"),"",IF($H$6=TRUE,"","GL 1741+1742+1749+1750-5330 must = 0. "))</f>
        <v/>
      </c>
      <c r="I457" t="str">
        <f t="shared" si="148"/>
        <v/>
      </c>
      <c r="J457" t="str">
        <f t="shared" si="149"/>
        <v/>
      </c>
      <c r="K457" t="str">
        <f t="shared" ref="K457:K520" si="154">IF(AND(VLOOKUP(ROW(),A:F,2,0) &lt;&gt; "2500",VLOOKUP(ROW(),A:F,2,0) &lt;&gt;"4050"),"",IF($K$6=TRUE,"","The sum of GL 2500 must equal the sum of GL 4050"))</f>
        <v/>
      </c>
      <c r="L457" t="str">
        <f t="shared" si="150"/>
        <v/>
      </c>
      <c r="M457" t="str">
        <f t="shared" ref="M457:M520" si="155">IF(VLOOKUP(ROW(),A:F,2,0)="","",IF(AND(ISNUMBER(VALUE(VLOOKUP(ROW(),A:F,2,0)))=TRUE,LEN(VLOOKUP(ROW(),A:F,2,0))=4),"","GL is " &amp; LEN(VLOOKUP(ROW(),A:F,2,0)) &amp; " digits long. GL must be a 4 digit number. If it appears to be 4 digits, check for hidden characters."))</f>
        <v/>
      </c>
      <c r="N457" t="str">
        <f t="shared" ref="N457:N520" si="156">IF($C$4&lt;&gt;"0890","",IF(OR(AND(VLOOKUP(ROW(),A:F,2,0)="5530",VLOOKUP(ROW(),A:F,5,0) + VLOOKUP(ROW(),A:F,6,0)&gt;1),AND(VLOOKUP(ROW(),A:F,2,0)="5570",VLOOKUP(ROW(),A:F,5,0) + VLOOKUP(ROW(),A:F,6,0)&gt;1)),"GL 5530 and 5570 must be 0 for fund 0890. ",""))</f>
        <v/>
      </c>
      <c r="O457" t="str">
        <f t="shared" ref="O457:O520" si="157">IF(OR(VLOOKUP(ROW(),A:F,2,0)="3400",VLOOKUP(ROW(),A:F,2,0)="3500"),"GL 3400 and 3500 are not allowed. Must use lowest level. ","")</f>
        <v/>
      </c>
      <c r="P457" t="str">
        <f t="shared" ref="P457:P520" si="158">IF(AND(VLOOKUP(ROW(),A:F,2,0)="2125",VLOOKUP(ROW(),A:F,5,0)+VLOOKUP(ROW(),A:F,6,0)&gt;0),"GL 2125 must equal 0. ","")</f>
        <v/>
      </c>
      <c r="Q457" t="str">
        <f t="shared" ref="Q457:Q520" si="159">IF(AND(OR(VLOOKUP(ROW(),A:F,2,0)="1110",VLOOKUP(ROW(),A:F,2,0)="1130",VLOOKUP(ROW(),A:F,2,0)="1190",VLOOKUP(ROW(),A:F,2,0)="1210"),VLOOKUP(ROW(),A:F,6,0)&lt;&gt;""),"GL " &amp; VLOOKUP(ROW(),A:F,2,0) &amp; " must be a debit value. ","")</f>
        <v/>
      </c>
      <c r="R457" t="str">
        <f t="shared" ref="R457:R520" si="160">IF(AND(OR(VLOOKUP(ROW(),A:F,2,0)="1390",VLOOKUP(ROW(),A:F,2,0)="1600"),VLOOKUP(ROW(),A:F,5,0)&lt;&gt;""),"GL " &amp; VLOOKUP(ROW(),A:F,2,0) &amp; " must be a credit value. ","")</f>
        <v/>
      </c>
      <c r="S457" t="str">
        <f t="shared" ref="S457:S520" si="161">IF(OR(VLOOKUP(ROW(),A:F,5,0)&lt;0,VLOOKUP(ROW(),A:F,6,0)&lt;0),"Debit and Credit must be a positive value. ","")</f>
        <v/>
      </c>
      <c r="T457" t="str">
        <f t="shared" si="151"/>
        <v/>
      </c>
      <c r="U457" t="str">
        <f t="shared" ref="U457:U520" si="162">IF(OR(VLOOKUP(ROW(),A:F,2,0)="1410",VLOOKUP(ROW(),A:F,2,0)="1420",VLOOKUP(ROW(),A:F,2,0)="3114",VLOOKUP(ROW(),A:F,2,0)="3115"),IF(LEN(VLOOKUP(ROW(),A:F,4,0))=4,"","4 digit subsidiary required. "),"")</f>
        <v/>
      </c>
      <c r="V457" t="str">
        <f t="shared" ref="V457:V520" si="163">IF(ISERROR(AND(ROUND(VLOOKUP(ROW(),A:F,5,0),2)=VLOOKUP(ROW(),A:F,5,0),ROUND(VLOOKUP(ROW(),A:F,6,0),2)=VLOOKUP(ROW(),A:F,6,0))),"",IF(AND(ROUND(VLOOKUP(ROW(),A:F,5,0),2)=VLOOKUP(ROW(),A:F,5,0),ROUND(VLOOKUP(ROW(),A:F,6,0),2)=VLOOKUP(ROW(),A:F,6,0)),"","Decimal place is larger than 2 digits. "))</f>
        <v/>
      </c>
      <c r="W457" t="str">
        <f t="shared" ref="W457:W520" si="164">IF(VLOOKUP(ROW(),A:F,5,0) = "","", IF(ISNUMBER(VLOOKUP(ROW(),A:F,5,0))=TRUE,"","Debit must be a numeric value. "))</f>
        <v/>
      </c>
      <c r="X457" t="str">
        <f t="shared" ref="X457:X520" si="165">IF(VLOOKUP(ROW(),A:F,6,0) = "","", IF(ISNUMBER(VLOOKUP(ROW(),A:F,6,0))=TRUE,"","Credit must be a numeric value. "))</f>
        <v/>
      </c>
      <c r="Y457" t="str">
        <f t="shared" ref="Y457:Y520" si="166">IF(AND(VLOOKUP(ROW(),A:F,2,0)&lt;&gt;"1600",VLOOKUP(ROW(),A:F,2,0)&lt;&gt;"1390"),"",IF(LEN(VLOOKUP(ROW(),A:F,4,0))&lt;&gt;5,"",IF(SUMIFS(F:F,B:B,"1600",D:D,VLOOKUP(ROW(),A:F,4,0)) + SUMIFS(F:F,B:B,"1390",D:D,VLOOKUP(ROW(),A:F,4,0))&gt; SUMIFS(E:E,B:B,RIGHT(VLOOKUP(ROW(),A:F,4,0),4)),"GL 1600 and 1390 must not exceed the accrued amount of the related receivable. ","")))</f>
        <v/>
      </c>
      <c r="Z457" s="43" t="str">
        <f t="shared" si="146"/>
        <v/>
      </c>
      <c r="AA457" s="43" t="str">
        <f t="shared" si="147"/>
        <v/>
      </c>
    </row>
    <row r="458" spans="1:27" x14ac:dyDescent="0.25">
      <c r="A458">
        <f>ROW()</f>
        <v>458</v>
      </c>
      <c r="B458" s="8"/>
      <c r="C458" s="13"/>
      <c r="D458" s="8"/>
      <c r="E458" s="9"/>
      <c r="F458" s="9"/>
      <c r="G458" s="19" t="str">
        <f t="shared" si="152"/>
        <v/>
      </c>
      <c r="H458" t="str">
        <f t="shared" si="153"/>
        <v/>
      </c>
      <c r="I458" t="str">
        <f t="shared" si="148"/>
        <v/>
      </c>
      <c r="J458" t="str">
        <f t="shared" si="149"/>
        <v/>
      </c>
      <c r="K458" t="str">
        <f t="shared" si="154"/>
        <v/>
      </c>
      <c r="L458" t="str">
        <f t="shared" si="150"/>
        <v/>
      </c>
      <c r="M458" t="str">
        <f t="shared" si="155"/>
        <v/>
      </c>
      <c r="N458" t="str">
        <f t="shared" si="156"/>
        <v/>
      </c>
      <c r="O458" t="str">
        <f t="shared" si="157"/>
        <v/>
      </c>
      <c r="P458" t="str">
        <f t="shared" si="158"/>
        <v/>
      </c>
      <c r="Q458" t="str">
        <f t="shared" si="159"/>
        <v/>
      </c>
      <c r="R458" t="str">
        <f t="shared" si="160"/>
        <v/>
      </c>
      <c r="S458" t="str">
        <f t="shared" si="161"/>
        <v/>
      </c>
      <c r="T458" t="str">
        <f t="shared" si="151"/>
        <v/>
      </c>
      <c r="U458" t="str">
        <f t="shared" si="162"/>
        <v/>
      </c>
      <c r="V458" t="str">
        <f t="shared" si="163"/>
        <v/>
      </c>
      <c r="W458" t="str">
        <f t="shared" si="164"/>
        <v/>
      </c>
      <c r="X458" t="str">
        <f t="shared" si="165"/>
        <v/>
      </c>
      <c r="Y458" t="str">
        <f t="shared" si="166"/>
        <v/>
      </c>
      <c r="Z458" s="43" t="str">
        <f t="shared" ref="Z458:Z521" si="167">IF(AND(OR(VLOOKUP(ROW(),A:F,2,0)="1410",VLOOKUP(ROW(),A:F,2,0)="3114"),OR(VLOOKUP(ROW(),A:F,5,0)&gt;0,VLOOKUP(ROW(),A:F,6,0)&gt;0)),IF(VLOOKUP(ROW(),A:F,4,0)=$C$4,"Subsidiary must be another fund number.  ",""),"")</f>
        <v/>
      </c>
      <c r="AA458" s="43" t="str">
        <f t="shared" ref="AA458:AA521" si="168">IF(AND(OR(VLOOKUP(ROW(),A:F,2,0)="1420",VLOOKUP(ROW(),A:F,2,0)="3115"),OR(VLOOKUP(ROW(),A:F,5,0)&gt;0,VLOOKUP(ROW(),A:F,6,0)&gt;0)),IF(VLOOKUP(ROW(),A:F,4,0)=$C$4,"Subsidiary must be agency number. ",""),"")</f>
        <v/>
      </c>
    </row>
    <row r="459" spans="1:27" x14ac:dyDescent="0.25">
      <c r="A459">
        <f>ROW()</f>
        <v>459</v>
      </c>
      <c r="B459" s="10"/>
      <c r="C459" s="14"/>
      <c r="D459" s="10"/>
      <c r="E459" s="11"/>
      <c r="F459" s="11"/>
      <c r="G459" s="19" t="str">
        <f t="shared" si="152"/>
        <v/>
      </c>
      <c r="H459" t="str">
        <f t="shared" si="153"/>
        <v/>
      </c>
      <c r="I459" t="str">
        <f t="shared" si="148"/>
        <v/>
      </c>
      <c r="J459" t="str">
        <f t="shared" si="149"/>
        <v/>
      </c>
      <c r="K459" t="str">
        <f t="shared" si="154"/>
        <v/>
      </c>
      <c r="L459" t="str">
        <f t="shared" si="150"/>
        <v/>
      </c>
      <c r="M459" t="str">
        <f t="shared" si="155"/>
        <v/>
      </c>
      <c r="N459" t="str">
        <f t="shared" si="156"/>
        <v/>
      </c>
      <c r="O459" t="str">
        <f t="shared" si="157"/>
        <v/>
      </c>
      <c r="P459" t="str">
        <f t="shared" si="158"/>
        <v/>
      </c>
      <c r="Q459" t="str">
        <f t="shared" si="159"/>
        <v/>
      </c>
      <c r="R459" t="str">
        <f t="shared" si="160"/>
        <v/>
      </c>
      <c r="S459" t="str">
        <f t="shared" si="161"/>
        <v/>
      </c>
      <c r="T459" t="str">
        <f t="shared" si="151"/>
        <v/>
      </c>
      <c r="U459" t="str">
        <f t="shared" si="162"/>
        <v/>
      </c>
      <c r="V459" t="str">
        <f t="shared" si="163"/>
        <v/>
      </c>
      <c r="W459" t="str">
        <f t="shared" si="164"/>
        <v/>
      </c>
      <c r="X459" t="str">
        <f t="shared" si="165"/>
        <v/>
      </c>
      <c r="Y459" t="str">
        <f t="shared" si="166"/>
        <v/>
      </c>
      <c r="Z459" s="43" t="str">
        <f t="shared" si="167"/>
        <v/>
      </c>
      <c r="AA459" s="43" t="str">
        <f t="shared" si="168"/>
        <v/>
      </c>
    </row>
    <row r="460" spans="1:27" x14ac:dyDescent="0.25">
      <c r="A460">
        <f>ROW()</f>
        <v>460</v>
      </c>
      <c r="B460" s="8"/>
      <c r="C460" s="13"/>
      <c r="D460" s="8"/>
      <c r="E460" s="9"/>
      <c r="F460" s="9"/>
      <c r="G460" s="19" t="str">
        <f t="shared" si="152"/>
        <v/>
      </c>
      <c r="H460" t="str">
        <f t="shared" si="153"/>
        <v/>
      </c>
      <c r="I460" t="str">
        <f t="shared" si="148"/>
        <v/>
      </c>
      <c r="J460" t="str">
        <f t="shared" si="149"/>
        <v/>
      </c>
      <c r="K460" t="str">
        <f t="shared" si="154"/>
        <v/>
      </c>
      <c r="L460" t="str">
        <f t="shared" si="150"/>
        <v/>
      </c>
      <c r="M460" t="str">
        <f t="shared" si="155"/>
        <v/>
      </c>
      <c r="N460" t="str">
        <f t="shared" si="156"/>
        <v/>
      </c>
      <c r="O460" t="str">
        <f t="shared" si="157"/>
        <v/>
      </c>
      <c r="P460" t="str">
        <f t="shared" si="158"/>
        <v/>
      </c>
      <c r="Q460" t="str">
        <f t="shared" si="159"/>
        <v/>
      </c>
      <c r="R460" t="str">
        <f t="shared" si="160"/>
        <v/>
      </c>
      <c r="S460" t="str">
        <f t="shared" si="161"/>
        <v/>
      </c>
      <c r="T460" t="str">
        <f t="shared" si="151"/>
        <v/>
      </c>
      <c r="U460" t="str">
        <f t="shared" si="162"/>
        <v/>
      </c>
      <c r="V460" t="str">
        <f t="shared" si="163"/>
        <v/>
      </c>
      <c r="W460" t="str">
        <f t="shared" si="164"/>
        <v/>
      </c>
      <c r="X460" t="str">
        <f t="shared" si="165"/>
        <v/>
      </c>
      <c r="Y460" t="str">
        <f t="shared" si="166"/>
        <v/>
      </c>
      <c r="Z460" s="43" t="str">
        <f t="shared" si="167"/>
        <v/>
      </c>
      <c r="AA460" s="43" t="str">
        <f t="shared" si="168"/>
        <v/>
      </c>
    </row>
    <row r="461" spans="1:27" x14ac:dyDescent="0.25">
      <c r="A461">
        <f>ROW()</f>
        <v>461</v>
      </c>
      <c r="B461" s="10"/>
      <c r="C461" s="14"/>
      <c r="D461" s="10"/>
      <c r="E461" s="11"/>
      <c r="F461" s="11"/>
      <c r="G461" s="19" t="str">
        <f t="shared" si="152"/>
        <v/>
      </c>
      <c r="H461" t="str">
        <f t="shared" si="153"/>
        <v/>
      </c>
      <c r="I461" t="str">
        <f t="shared" si="148"/>
        <v/>
      </c>
      <c r="J461" t="str">
        <f t="shared" si="149"/>
        <v/>
      </c>
      <c r="K461" t="str">
        <f t="shared" si="154"/>
        <v/>
      </c>
      <c r="L461" t="str">
        <f t="shared" si="150"/>
        <v/>
      </c>
      <c r="M461" t="str">
        <f t="shared" si="155"/>
        <v/>
      </c>
      <c r="N461" t="str">
        <f t="shared" si="156"/>
        <v/>
      </c>
      <c r="O461" t="str">
        <f t="shared" si="157"/>
        <v/>
      </c>
      <c r="P461" t="str">
        <f t="shared" si="158"/>
        <v/>
      </c>
      <c r="Q461" t="str">
        <f t="shared" si="159"/>
        <v/>
      </c>
      <c r="R461" t="str">
        <f t="shared" si="160"/>
        <v/>
      </c>
      <c r="S461" t="str">
        <f t="shared" si="161"/>
        <v/>
      </c>
      <c r="T461" t="str">
        <f t="shared" si="151"/>
        <v/>
      </c>
      <c r="U461" t="str">
        <f t="shared" si="162"/>
        <v/>
      </c>
      <c r="V461" t="str">
        <f t="shared" si="163"/>
        <v/>
      </c>
      <c r="W461" t="str">
        <f t="shared" si="164"/>
        <v/>
      </c>
      <c r="X461" t="str">
        <f t="shared" si="165"/>
        <v/>
      </c>
      <c r="Y461" t="str">
        <f t="shared" si="166"/>
        <v/>
      </c>
      <c r="Z461" s="43" t="str">
        <f t="shared" si="167"/>
        <v/>
      </c>
      <c r="AA461" s="43" t="str">
        <f t="shared" si="168"/>
        <v/>
      </c>
    </row>
    <row r="462" spans="1:27" x14ac:dyDescent="0.25">
      <c r="A462">
        <f>ROW()</f>
        <v>462</v>
      </c>
      <c r="B462" s="8"/>
      <c r="C462" s="13"/>
      <c r="D462" s="8"/>
      <c r="E462" s="9"/>
      <c r="F462" s="9"/>
      <c r="G462" s="19" t="str">
        <f t="shared" si="152"/>
        <v/>
      </c>
      <c r="H462" t="str">
        <f t="shared" si="153"/>
        <v/>
      </c>
      <c r="I462" t="str">
        <f t="shared" si="148"/>
        <v/>
      </c>
      <c r="J462" t="str">
        <f t="shared" si="149"/>
        <v/>
      </c>
      <c r="K462" t="str">
        <f t="shared" si="154"/>
        <v/>
      </c>
      <c r="L462" t="str">
        <f t="shared" si="150"/>
        <v/>
      </c>
      <c r="M462" t="str">
        <f t="shared" si="155"/>
        <v/>
      </c>
      <c r="N462" t="str">
        <f t="shared" si="156"/>
        <v/>
      </c>
      <c r="O462" t="str">
        <f t="shared" si="157"/>
        <v/>
      </c>
      <c r="P462" t="str">
        <f t="shared" si="158"/>
        <v/>
      </c>
      <c r="Q462" t="str">
        <f t="shared" si="159"/>
        <v/>
      </c>
      <c r="R462" t="str">
        <f t="shared" si="160"/>
        <v/>
      </c>
      <c r="S462" t="str">
        <f t="shared" si="161"/>
        <v/>
      </c>
      <c r="T462" t="str">
        <f t="shared" si="151"/>
        <v/>
      </c>
      <c r="U462" t="str">
        <f t="shared" si="162"/>
        <v/>
      </c>
      <c r="V462" t="str">
        <f t="shared" si="163"/>
        <v/>
      </c>
      <c r="W462" t="str">
        <f t="shared" si="164"/>
        <v/>
      </c>
      <c r="X462" t="str">
        <f t="shared" si="165"/>
        <v/>
      </c>
      <c r="Y462" t="str">
        <f t="shared" si="166"/>
        <v/>
      </c>
      <c r="Z462" s="43" t="str">
        <f t="shared" si="167"/>
        <v/>
      </c>
      <c r="AA462" s="43" t="str">
        <f t="shared" si="168"/>
        <v/>
      </c>
    </row>
    <row r="463" spans="1:27" x14ac:dyDescent="0.25">
      <c r="A463">
        <f>ROW()</f>
        <v>463</v>
      </c>
      <c r="B463" s="10"/>
      <c r="C463" s="14"/>
      <c r="D463" s="10"/>
      <c r="E463" s="11"/>
      <c r="F463" s="11"/>
      <c r="G463" s="19" t="str">
        <f t="shared" si="152"/>
        <v/>
      </c>
      <c r="H463" t="str">
        <f t="shared" si="153"/>
        <v/>
      </c>
      <c r="I463" t="str">
        <f t="shared" si="148"/>
        <v/>
      </c>
      <c r="J463" t="str">
        <f t="shared" si="149"/>
        <v/>
      </c>
      <c r="K463" t="str">
        <f t="shared" si="154"/>
        <v/>
      </c>
      <c r="L463" t="str">
        <f t="shared" si="150"/>
        <v/>
      </c>
      <c r="M463" t="str">
        <f t="shared" si="155"/>
        <v/>
      </c>
      <c r="N463" t="str">
        <f t="shared" si="156"/>
        <v/>
      </c>
      <c r="O463" t="str">
        <f t="shared" si="157"/>
        <v/>
      </c>
      <c r="P463" t="str">
        <f t="shared" si="158"/>
        <v/>
      </c>
      <c r="Q463" t="str">
        <f t="shared" si="159"/>
        <v/>
      </c>
      <c r="R463" t="str">
        <f t="shared" si="160"/>
        <v/>
      </c>
      <c r="S463" t="str">
        <f t="shared" si="161"/>
        <v/>
      </c>
      <c r="T463" t="str">
        <f t="shared" si="151"/>
        <v/>
      </c>
      <c r="U463" t="str">
        <f t="shared" si="162"/>
        <v/>
      </c>
      <c r="V463" t="str">
        <f t="shared" si="163"/>
        <v/>
      </c>
      <c r="W463" t="str">
        <f t="shared" si="164"/>
        <v/>
      </c>
      <c r="X463" t="str">
        <f t="shared" si="165"/>
        <v/>
      </c>
      <c r="Y463" t="str">
        <f t="shared" si="166"/>
        <v/>
      </c>
      <c r="Z463" s="43" t="str">
        <f t="shared" si="167"/>
        <v/>
      </c>
      <c r="AA463" s="43" t="str">
        <f t="shared" si="168"/>
        <v/>
      </c>
    </row>
    <row r="464" spans="1:27" x14ac:dyDescent="0.25">
      <c r="A464">
        <f>ROW()</f>
        <v>464</v>
      </c>
      <c r="B464" s="8"/>
      <c r="C464" s="13"/>
      <c r="D464" s="8"/>
      <c r="E464" s="9"/>
      <c r="F464" s="9"/>
      <c r="G464" s="19" t="str">
        <f t="shared" si="152"/>
        <v/>
      </c>
      <c r="H464" t="str">
        <f t="shared" si="153"/>
        <v/>
      </c>
      <c r="I464" t="str">
        <f t="shared" si="148"/>
        <v/>
      </c>
      <c r="J464" t="str">
        <f t="shared" si="149"/>
        <v/>
      </c>
      <c r="K464" t="str">
        <f t="shared" si="154"/>
        <v/>
      </c>
      <c r="L464" t="str">
        <f t="shared" si="150"/>
        <v/>
      </c>
      <c r="M464" t="str">
        <f t="shared" si="155"/>
        <v/>
      </c>
      <c r="N464" t="str">
        <f t="shared" si="156"/>
        <v/>
      </c>
      <c r="O464" t="str">
        <f t="shared" si="157"/>
        <v/>
      </c>
      <c r="P464" t="str">
        <f t="shared" si="158"/>
        <v/>
      </c>
      <c r="Q464" t="str">
        <f t="shared" si="159"/>
        <v/>
      </c>
      <c r="R464" t="str">
        <f t="shared" si="160"/>
        <v/>
      </c>
      <c r="S464" t="str">
        <f t="shared" si="161"/>
        <v/>
      </c>
      <c r="T464" t="str">
        <f t="shared" si="151"/>
        <v/>
      </c>
      <c r="U464" t="str">
        <f t="shared" si="162"/>
        <v/>
      </c>
      <c r="V464" t="str">
        <f t="shared" si="163"/>
        <v/>
      </c>
      <c r="W464" t="str">
        <f t="shared" si="164"/>
        <v/>
      </c>
      <c r="X464" t="str">
        <f t="shared" si="165"/>
        <v/>
      </c>
      <c r="Y464" t="str">
        <f t="shared" si="166"/>
        <v/>
      </c>
      <c r="Z464" s="43" t="str">
        <f t="shared" si="167"/>
        <v/>
      </c>
      <c r="AA464" s="43" t="str">
        <f t="shared" si="168"/>
        <v/>
      </c>
    </row>
    <row r="465" spans="1:27" x14ac:dyDescent="0.25">
      <c r="A465">
        <f>ROW()</f>
        <v>465</v>
      </c>
      <c r="B465" s="10"/>
      <c r="C465" s="14"/>
      <c r="D465" s="10"/>
      <c r="E465" s="11"/>
      <c r="F465" s="11"/>
      <c r="G465" s="19" t="str">
        <f t="shared" si="152"/>
        <v/>
      </c>
      <c r="H465" t="str">
        <f t="shared" si="153"/>
        <v/>
      </c>
      <c r="I465" t="str">
        <f t="shared" si="148"/>
        <v/>
      </c>
      <c r="J465" t="str">
        <f t="shared" si="149"/>
        <v/>
      </c>
      <c r="K465" t="str">
        <f t="shared" si="154"/>
        <v/>
      </c>
      <c r="L465" t="str">
        <f t="shared" si="150"/>
        <v/>
      </c>
      <c r="M465" t="str">
        <f t="shared" si="155"/>
        <v/>
      </c>
      <c r="N465" t="str">
        <f t="shared" si="156"/>
        <v/>
      </c>
      <c r="O465" t="str">
        <f t="shared" si="157"/>
        <v/>
      </c>
      <c r="P465" t="str">
        <f t="shared" si="158"/>
        <v/>
      </c>
      <c r="Q465" t="str">
        <f t="shared" si="159"/>
        <v/>
      </c>
      <c r="R465" t="str">
        <f t="shared" si="160"/>
        <v/>
      </c>
      <c r="S465" t="str">
        <f t="shared" si="161"/>
        <v/>
      </c>
      <c r="T465" t="str">
        <f t="shared" si="151"/>
        <v/>
      </c>
      <c r="U465" t="str">
        <f t="shared" si="162"/>
        <v/>
      </c>
      <c r="V465" t="str">
        <f t="shared" si="163"/>
        <v/>
      </c>
      <c r="W465" t="str">
        <f t="shared" si="164"/>
        <v/>
      </c>
      <c r="X465" t="str">
        <f t="shared" si="165"/>
        <v/>
      </c>
      <c r="Y465" t="str">
        <f t="shared" si="166"/>
        <v/>
      </c>
      <c r="Z465" s="43" t="str">
        <f t="shared" si="167"/>
        <v/>
      </c>
      <c r="AA465" s="43" t="str">
        <f t="shared" si="168"/>
        <v/>
      </c>
    </row>
    <row r="466" spans="1:27" x14ac:dyDescent="0.25">
      <c r="A466">
        <f>ROW()</f>
        <v>466</v>
      </c>
      <c r="B466" s="8"/>
      <c r="C466" s="13"/>
      <c r="D466" s="8"/>
      <c r="E466" s="9"/>
      <c r="F466" s="9"/>
      <c r="G466" s="19" t="str">
        <f t="shared" si="152"/>
        <v/>
      </c>
      <c r="H466" t="str">
        <f t="shared" si="153"/>
        <v/>
      </c>
      <c r="I466" t="str">
        <f t="shared" si="148"/>
        <v/>
      </c>
      <c r="J466" t="str">
        <f t="shared" si="149"/>
        <v/>
      </c>
      <c r="K466" t="str">
        <f t="shared" si="154"/>
        <v/>
      </c>
      <c r="L466" t="str">
        <f t="shared" si="150"/>
        <v/>
      </c>
      <c r="M466" t="str">
        <f t="shared" si="155"/>
        <v/>
      </c>
      <c r="N466" t="str">
        <f t="shared" si="156"/>
        <v/>
      </c>
      <c r="O466" t="str">
        <f t="shared" si="157"/>
        <v/>
      </c>
      <c r="P466" t="str">
        <f t="shared" si="158"/>
        <v/>
      </c>
      <c r="Q466" t="str">
        <f t="shared" si="159"/>
        <v/>
      </c>
      <c r="R466" t="str">
        <f t="shared" si="160"/>
        <v/>
      </c>
      <c r="S466" t="str">
        <f t="shared" si="161"/>
        <v/>
      </c>
      <c r="T466" t="str">
        <f t="shared" si="151"/>
        <v/>
      </c>
      <c r="U466" t="str">
        <f t="shared" si="162"/>
        <v/>
      </c>
      <c r="V466" t="str">
        <f t="shared" si="163"/>
        <v/>
      </c>
      <c r="W466" t="str">
        <f t="shared" si="164"/>
        <v/>
      </c>
      <c r="X466" t="str">
        <f t="shared" si="165"/>
        <v/>
      </c>
      <c r="Y466" t="str">
        <f t="shared" si="166"/>
        <v/>
      </c>
      <c r="Z466" s="43" t="str">
        <f t="shared" si="167"/>
        <v/>
      </c>
      <c r="AA466" s="43" t="str">
        <f t="shared" si="168"/>
        <v/>
      </c>
    </row>
    <row r="467" spans="1:27" x14ac:dyDescent="0.25">
      <c r="A467">
        <f>ROW()</f>
        <v>467</v>
      </c>
      <c r="B467" s="10"/>
      <c r="C467" s="14"/>
      <c r="D467" s="10"/>
      <c r="E467" s="11"/>
      <c r="F467" s="11"/>
      <c r="G467" s="19" t="str">
        <f t="shared" si="152"/>
        <v/>
      </c>
      <c r="H467" t="str">
        <f t="shared" si="153"/>
        <v/>
      </c>
      <c r="I467" t="str">
        <f t="shared" si="148"/>
        <v/>
      </c>
      <c r="J467" t="str">
        <f t="shared" si="149"/>
        <v/>
      </c>
      <c r="K467" t="str">
        <f t="shared" si="154"/>
        <v/>
      </c>
      <c r="L467" t="str">
        <f t="shared" si="150"/>
        <v/>
      </c>
      <c r="M467" t="str">
        <f t="shared" si="155"/>
        <v/>
      </c>
      <c r="N467" t="str">
        <f t="shared" si="156"/>
        <v/>
      </c>
      <c r="O467" t="str">
        <f t="shared" si="157"/>
        <v/>
      </c>
      <c r="P467" t="str">
        <f t="shared" si="158"/>
        <v/>
      </c>
      <c r="Q467" t="str">
        <f t="shared" si="159"/>
        <v/>
      </c>
      <c r="R467" t="str">
        <f t="shared" si="160"/>
        <v/>
      </c>
      <c r="S467" t="str">
        <f t="shared" si="161"/>
        <v/>
      </c>
      <c r="T467" t="str">
        <f t="shared" si="151"/>
        <v/>
      </c>
      <c r="U467" t="str">
        <f t="shared" si="162"/>
        <v/>
      </c>
      <c r="V467" t="str">
        <f t="shared" si="163"/>
        <v/>
      </c>
      <c r="W467" t="str">
        <f t="shared" si="164"/>
        <v/>
      </c>
      <c r="X467" t="str">
        <f t="shared" si="165"/>
        <v/>
      </c>
      <c r="Y467" t="str">
        <f t="shared" si="166"/>
        <v/>
      </c>
      <c r="Z467" s="43" t="str">
        <f t="shared" si="167"/>
        <v/>
      </c>
      <c r="AA467" s="43" t="str">
        <f t="shared" si="168"/>
        <v/>
      </c>
    </row>
    <row r="468" spans="1:27" x14ac:dyDescent="0.25">
      <c r="A468">
        <f>ROW()</f>
        <v>468</v>
      </c>
      <c r="B468" s="8"/>
      <c r="C468" s="13"/>
      <c r="D468" s="8"/>
      <c r="E468" s="9"/>
      <c r="F468" s="9"/>
      <c r="G468" s="19" t="str">
        <f t="shared" si="152"/>
        <v/>
      </c>
      <c r="H468" t="str">
        <f t="shared" si="153"/>
        <v/>
      </c>
      <c r="I468" t="str">
        <f t="shared" si="148"/>
        <v/>
      </c>
      <c r="J468" t="str">
        <f t="shared" si="149"/>
        <v/>
      </c>
      <c r="K468" t="str">
        <f t="shared" si="154"/>
        <v/>
      </c>
      <c r="L468" t="str">
        <f t="shared" si="150"/>
        <v/>
      </c>
      <c r="M468" t="str">
        <f t="shared" si="155"/>
        <v/>
      </c>
      <c r="N468" t="str">
        <f t="shared" si="156"/>
        <v/>
      </c>
      <c r="O468" t="str">
        <f t="shared" si="157"/>
        <v/>
      </c>
      <c r="P468" t="str">
        <f t="shared" si="158"/>
        <v/>
      </c>
      <c r="Q468" t="str">
        <f t="shared" si="159"/>
        <v/>
      </c>
      <c r="R468" t="str">
        <f t="shared" si="160"/>
        <v/>
      </c>
      <c r="S468" t="str">
        <f t="shared" si="161"/>
        <v/>
      </c>
      <c r="T468" t="str">
        <f t="shared" si="151"/>
        <v/>
      </c>
      <c r="U468" t="str">
        <f t="shared" si="162"/>
        <v/>
      </c>
      <c r="V468" t="str">
        <f t="shared" si="163"/>
        <v/>
      </c>
      <c r="W468" t="str">
        <f t="shared" si="164"/>
        <v/>
      </c>
      <c r="X468" t="str">
        <f t="shared" si="165"/>
        <v/>
      </c>
      <c r="Y468" t="str">
        <f t="shared" si="166"/>
        <v/>
      </c>
      <c r="Z468" s="43" t="str">
        <f t="shared" si="167"/>
        <v/>
      </c>
      <c r="AA468" s="43" t="str">
        <f t="shared" si="168"/>
        <v/>
      </c>
    </row>
    <row r="469" spans="1:27" x14ac:dyDescent="0.25">
      <c r="A469">
        <f>ROW()</f>
        <v>469</v>
      </c>
      <c r="B469" s="10"/>
      <c r="C469" s="14"/>
      <c r="D469" s="10"/>
      <c r="E469" s="11"/>
      <c r="F469" s="11"/>
      <c r="G469" s="19" t="str">
        <f t="shared" si="152"/>
        <v/>
      </c>
      <c r="H469" t="str">
        <f t="shared" si="153"/>
        <v/>
      </c>
      <c r="I469" t="str">
        <f t="shared" si="148"/>
        <v/>
      </c>
      <c r="J469" t="str">
        <f t="shared" si="149"/>
        <v/>
      </c>
      <c r="K469" t="str">
        <f t="shared" si="154"/>
        <v/>
      </c>
      <c r="L469" t="str">
        <f t="shared" si="150"/>
        <v/>
      </c>
      <c r="M469" t="str">
        <f t="shared" si="155"/>
        <v/>
      </c>
      <c r="N469" t="str">
        <f t="shared" si="156"/>
        <v/>
      </c>
      <c r="O469" t="str">
        <f t="shared" si="157"/>
        <v/>
      </c>
      <c r="P469" t="str">
        <f t="shared" si="158"/>
        <v/>
      </c>
      <c r="Q469" t="str">
        <f t="shared" si="159"/>
        <v/>
      </c>
      <c r="R469" t="str">
        <f t="shared" si="160"/>
        <v/>
      </c>
      <c r="S469" t="str">
        <f t="shared" si="161"/>
        <v/>
      </c>
      <c r="T469" t="str">
        <f t="shared" si="151"/>
        <v/>
      </c>
      <c r="U469" t="str">
        <f t="shared" si="162"/>
        <v/>
      </c>
      <c r="V469" t="str">
        <f t="shared" si="163"/>
        <v/>
      </c>
      <c r="W469" t="str">
        <f t="shared" si="164"/>
        <v/>
      </c>
      <c r="X469" t="str">
        <f t="shared" si="165"/>
        <v/>
      </c>
      <c r="Y469" t="str">
        <f t="shared" si="166"/>
        <v/>
      </c>
      <c r="Z469" s="43" t="str">
        <f t="shared" si="167"/>
        <v/>
      </c>
      <c r="AA469" s="43" t="str">
        <f t="shared" si="168"/>
        <v/>
      </c>
    </row>
    <row r="470" spans="1:27" x14ac:dyDescent="0.25">
      <c r="A470">
        <f>ROW()</f>
        <v>470</v>
      </c>
      <c r="B470" s="8"/>
      <c r="C470" s="13"/>
      <c r="D470" s="8"/>
      <c r="E470" s="9"/>
      <c r="F470" s="9"/>
      <c r="G470" s="19" t="str">
        <f t="shared" si="152"/>
        <v/>
      </c>
      <c r="H470" t="str">
        <f t="shared" si="153"/>
        <v/>
      </c>
      <c r="I470" t="str">
        <f t="shared" si="148"/>
        <v/>
      </c>
      <c r="J470" t="str">
        <f t="shared" si="149"/>
        <v/>
      </c>
      <c r="K470" t="str">
        <f t="shared" si="154"/>
        <v/>
      </c>
      <c r="L470" t="str">
        <f t="shared" si="150"/>
        <v/>
      </c>
      <c r="M470" t="str">
        <f t="shared" si="155"/>
        <v/>
      </c>
      <c r="N470" t="str">
        <f t="shared" si="156"/>
        <v/>
      </c>
      <c r="O470" t="str">
        <f t="shared" si="157"/>
        <v/>
      </c>
      <c r="P470" t="str">
        <f t="shared" si="158"/>
        <v/>
      </c>
      <c r="Q470" t="str">
        <f t="shared" si="159"/>
        <v/>
      </c>
      <c r="R470" t="str">
        <f t="shared" si="160"/>
        <v/>
      </c>
      <c r="S470" t="str">
        <f t="shared" si="161"/>
        <v/>
      </c>
      <c r="T470" t="str">
        <f t="shared" si="151"/>
        <v/>
      </c>
      <c r="U470" t="str">
        <f t="shared" si="162"/>
        <v/>
      </c>
      <c r="V470" t="str">
        <f t="shared" si="163"/>
        <v/>
      </c>
      <c r="W470" t="str">
        <f t="shared" si="164"/>
        <v/>
      </c>
      <c r="X470" t="str">
        <f t="shared" si="165"/>
        <v/>
      </c>
      <c r="Y470" t="str">
        <f t="shared" si="166"/>
        <v/>
      </c>
      <c r="Z470" s="43" t="str">
        <f t="shared" si="167"/>
        <v/>
      </c>
      <c r="AA470" s="43" t="str">
        <f t="shared" si="168"/>
        <v/>
      </c>
    </row>
    <row r="471" spans="1:27" x14ac:dyDescent="0.25">
      <c r="A471">
        <f>ROW()</f>
        <v>471</v>
      </c>
      <c r="B471" s="10"/>
      <c r="C471" s="14"/>
      <c r="D471" s="10"/>
      <c r="E471" s="11"/>
      <c r="F471" s="11"/>
      <c r="G471" s="19" t="str">
        <f t="shared" si="152"/>
        <v/>
      </c>
      <c r="H471" t="str">
        <f t="shared" si="153"/>
        <v/>
      </c>
      <c r="I471" t="str">
        <f t="shared" si="148"/>
        <v/>
      </c>
      <c r="J471" t="str">
        <f t="shared" si="149"/>
        <v/>
      </c>
      <c r="K471" t="str">
        <f t="shared" si="154"/>
        <v/>
      </c>
      <c r="L471" t="str">
        <f t="shared" si="150"/>
        <v/>
      </c>
      <c r="M471" t="str">
        <f t="shared" si="155"/>
        <v/>
      </c>
      <c r="N471" t="str">
        <f t="shared" si="156"/>
        <v/>
      </c>
      <c r="O471" t="str">
        <f t="shared" si="157"/>
        <v/>
      </c>
      <c r="P471" t="str">
        <f t="shared" si="158"/>
        <v/>
      </c>
      <c r="Q471" t="str">
        <f t="shared" si="159"/>
        <v/>
      </c>
      <c r="R471" t="str">
        <f t="shared" si="160"/>
        <v/>
      </c>
      <c r="S471" t="str">
        <f t="shared" si="161"/>
        <v/>
      </c>
      <c r="T471" t="str">
        <f t="shared" si="151"/>
        <v/>
      </c>
      <c r="U471" t="str">
        <f t="shared" si="162"/>
        <v/>
      </c>
      <c r="V471" t="str">
        <f t="shared" si="163"/>
        <v/>
      </c>
      <c r="W471" t="str">
        <f t="shared" si="164"/>
        <v/>
      </c>
      <c r="X471" t="str">
        <f t="shared" si="165"/>
        <v/>
      </c>
      <c r="Y471" t="str">
        <f t="shared" si="166"/>
        <v/>
      </c>
      <c r="Z471" s="43" t="str">
        <f t="shared" si="167"/>
        <v/>
      </c>
      <c r="AA471" s="43" t="str">
        <f t="shared" si="168"/>
        <v/>
      </c>
    </row>
    <row r="472" spans="1:27" x14ac:dyDescent="0.25">
      <c r="A472">
        <f>ROW()</f>
        <v>472</v>
      </c>
      <c r="B472" s="8"/>
      <c r="C472" s="13"/>
      <c r="D472" s="8"/>
      <c r="E472" s="9"/>
      <c r="F472" s="9"/>
      <c r="G472" s="19" t="str">
        <f t="shared" si="152"/>
        <v/>
      </c>
      <c r="H472" t="str">
        <f t="shared" si="153"/>
        <v/>
      </c>
      <c r="I472" t="str">
        <f t="shared" si="148"/>
        <v/>
      </c>
      <c r="J472" t="str">
        <f t="shared" si="149"/>
        <v/>
      </c>
      <c r="K472" t="str">
        <f t="shared" si="154"/>
        <v/>
      </c>
      <c r="L472" t="str">
        <f t="shared" si="150"/>
        <v/>
      </c>
      <c r="M472" t="str">
        <f t="shared" si="155"/>
        <v/>
      </c>
      <c r="N472" t="str">
        <f t="shared" si="156"/>
        <v/>
      </c>
      <c r="O472" t="str">
        <f t="shared" si="157"/>
        <v/>
      </c>
      <c r="P472" t="str">
        <f t="shared" si="158"/>
        <v/>
      </c>
      <c r="Q472" t="str">
        <f t="shared" si="159"/>
        <v/>
      </c>
      <c r="R472" t="str">
        <f t="shared" si="160"/>
        <v/>
      </c>
      <c r="S472" t="str">
        <f t="shared" si="161"/>
        <v/>
      </c>
      <c r="T472" t="str">
        <f t="shared" si="151"/>
        <v/>
      </c>
      <c r="U472" t="str">
        <f t="shared" si="162"/>
        <v/>
      </c>
      <c r="V472" t="str">
        <f t="shared" si="163"/>
        <v/>
      </c>
      <c r="W472" t="str">
        <f t="shared" si="164"/>
        <v/>
      </c>
      <c r="X472" t="str">
        <f t="shared" si="165"/>
        <v/>
      </c>
      <c r="Y472" t="str">
        <f t="shared" si="166"/>
        <v/>
      </c>
      <c r="Z472" s="43" t="str">
        <f t="shared" si="167"/>
        <v/>
      </c>
      <c r="AA472" s="43" t="str">
        <f t="shared" si="168"/>
        <v/>
      </c>
    </row>
    <row r="473" spans="1:27" x14ac:dyDescent="0.25">
      <c r="A473">
        <f>ROW()</f>
        <v>473</v>
      </c>
      <c r="B473" s="10"/>
      <c r="C473" s="14"/>
      <c r="D473" s="10"/>
      <c r="E473" s="11"/>
      <c r="F473" s="11"/>
      <c r="G473" s="19" t="str">
        <f t="shared" si="152"/>
        <v/>
      </c>
      <c r="H473" t="str">
        <f t="shared" si="153"/>
        <v/>
      </c>
      <c r="I473" t="str">
        <f t="shared" si="148"/>
        <v/>
      </c>
      <c r="J473" t="str">
        <f t="shared" si="149"/>
        <v/>
      </c>
      <c r="K473" t="str">
        <f t="shared" si="154"/>
        <v/>
      </c>
      <c r="L473" t="str">
        <f t="shared" si="150"/>
        <v/>
      </c>
      <c r="M473" t="str">
        <f t="shared" si="155"/>
        <v/>
      </c>
      <c r="N473" t="str">
        <f t="shared" si="156"/>
        <v/>
      </c>
      <c r="O473" t="str">
        <f t="shared" si="157"/>
        <v/>
      </c>
      <c r="P473" t="str">
        <f t="shared" si="158"/>
        <v/>
      </c>
      <c r="Q473" t="str">
        <f t="shared" si="159"/>
        <v/>
      </c>
      <c r="R473" t="str">
        <f t="shared" si="160"/>
        <v/>
      </c>
      <c r="S473" t="str">
        <f t="shared" si="161"/>
        <v/>
      </c>
      <c r="T473" t="str">
        <f t="shared" si="151"/>
        <v/>
      </c>
      <c r="U473" t="str">
        <f t="shared" si="162"/>
        <v/>
      </c>
      <c r="V473" t="str">
        <f t="shared" si="163"/>
        <v/>
      </c>
      <c r="W473" t="str">
        <f t="shared" si="164"/>
        <v/>
      </c>
      <c r="X473" t="str">
        <f t="shared" si="165"/>
        <v/>
      </c>
      <c r="Y473" t="str">
        <f t="shared" si="166"/>
        <v/>
      </c>
      <c r="Z473" s="43" t="str">
        <f t="shared" si="167"/>
        <v/>
      </c>
      <c r="AA473" s="43" t="str">
        <f t="shared" si="168"/>
        <v/>
      </c>
    </row>
    <row r="474" spans="1:27" x14ac:dyDescent="0.25">
      <c r="A474">
        <f>ROW()</f>
        <v>474</v>
      </c>
      <c r="B474" s="8"/>
      <c r="C474" s="13"/>
      <c r="D474" s="8"/>
      <c r="E474" s="9"/>
      <c r="F474" s="9"/>
      <c r="G474" s="19" t="str">
        <f t="shared" si="152"/>
        <v/>
      </c>
      <c r="H474" t="str">
        <f t="shared" si="153"/>
        <v/>
      </c>
      <c r="I474" t="str">
        <f t="shared" si="148"/>
        <v/>
      </c>
      <c r="J474" t="str">
        <f t="shared" si="149"/>
        <v/>
      </c>
      <c r="K474" t="str">
        <f t="shared" si="154"/>
        <v/>
      </c>
      <c r="L474" t="str">
        <f t="shared" si="150"/>
        <v/>
      </c>
      <c r="M474" t="str">
        <f t="shared" si="155"/>
        <v/>
      </c>
      <c r="N474" t="str">
        <f t="shared" si="156"/>
        <v/>
      </c>
      <c r="O474" t="str">
        <f t="shared" si="157"/>
        <v/>
      </c>
      <c r="P474" t="str">
        <f t="shared" si="158"/>
        <v/>
      </c>
      <c r="Q474" t="str">
        <f t="shared" si="159"/>
        <v/>
      </c>
      <c r="R474" t="str">
        <f t="shared" si="160"/>
        <v/>
      </c>
      <c r="S474" t="str">
        <f t="shared" si="161"/>
        <v/>
      </c>
      <c r="T474" t="str">
        <f t="shared" si="151"/>
        <v/>
      </c>
      <c r="U474" t="str">
        <f t="shared" si="162"/>
        <v/>
      </c>
      <c r="V474" t="str">
        <f t="shared" si="163"/>
        <v/>
      </c>
      <c r="W474" t="str">
        <f t="shared" si="164"/>
        <v/>
      </c>
      <c r="X474" t="str">
        <f t="shared" si="165"/>
        <v/>
      </c>
      <c r="Y474" t="str">
        <f t="shared" si="166"/>
        <v/>
      </c>
      <c r="Z474" s="43" t="str">
        <f t="shared" si="167"/>
        <v/>
      </c>
      <c r="AA474" s="43" t="str">
        <f t="shared" si="168"/>
        <v/>
      </c>
    </row>
    <row r="475" spans="1:27" x14ac:dyDescent="0.25">
      <c r="A475">
        <f>ROW()</f>
        <v>475</v>
      </c>
      <c r="B475" s="10"/>
      <c r="C475" s="14"/>
      <c r="D475" s="10"/>
      <c r="E475" s="11"/>
      <c r="F475" s="11"/>
      <c r="G475" s="19" t="str">
        <f t="shared" si="152"/>
        <v/>
      </c>
      <c r="H475" t="str">
        <f t="shared" si="153"/>
        <v/>
      </c>
      <c r="I475" t="str">
        <f t="shared" si="148"/>
        <v/>
      </c>
      <c r="J475" t="str">
        <f t="shared" si="149"/>
        <v/>
      </c>
      <c r="K475" t="str">
        <f t="shared" si="154"/>
        <v/>
      </c>
      <c r="L475" t="str">
        <f t="shared" si="150"/>
        <v/>
      </c>
      <c r="M475" t="str">
        <f t="shared" si="155"/>
        <v/>
      </c>
      <c r="N475" t="str">
        <f t="shared" si="156"/>
        <v/>
      </c>
      <c r="O475" t="str">
        <f t="shared" si="157"/>
        <v/>
      </c>
      <c r="P475" t="str">
        <f t="shared" si="158"/>
        <v/>
      </c>
      <c r="Q475" t="str">
        <f t="shared" si="159"/>
        <v/>
      </c>
      <c r="R475" t="str">
        <f t="shared" si="160"/>
        <v/>
      </c>
      <c r="S475" t="str">
        <f t="shared" si="161"/>
        <v/>
      </c>
      <c r="T475" t="str">
        <f t="shared" si="151"/>
        <v/>
      </c>
      <c r="U475" t="str">
        <f t="shared" si="162"/>
        <v/>
      </c>
      <c r="V475" t="str">
        <f t="shared" si="163"/>
        <v/>
      </c>
      <c r="W475" t="str">
        <f t="shared" si="164"/>
        <v/>
      </c>
      <c r="X475" t="str">
        <f t="shared" si="165"/>
        <v/>
      </c>
      <c r="Y475" t="str">
        <f t="shared" si="166"/>
        <v/>
      </c>
      <c r="Z475" s="43" t="str">
        <f t="shared" si="167"/>
        <v/>
      </c>
      <c r="AA475" s="43" t="str">
        <f t="shared" si="168"/>
        <v/>
      </c>
    </row>
    <row r="476" spans="1:27" x14ac:dyDescent="0.25">
      <c r="A476">
        <f>ROW()</f>
        <v>476</v>
      </c>
      <c r="B476" s="8"/>
      <c r="C476" s="13"/>
      <c r="D476" s="8"/>
      <c r="E476" s="9"/>
      <c r="F476" s="9"/>
      <c r="G476" s="19" t="str">
        <f t="shared" si="152"/>
        <v/>
      </c>
      <c r="H476" t="str">
        <f t="shared" si="153"/>
        <v/>
      </c>
      <c r="I476" t="str">
        <f t="shared" si="148"/>
        <v/>
      </c>
      <c r="J476" t="str">
        <f t="shared" si="149"/>
        <v/>
      </c>
      <c r="K476" t="str">
        <f t="shared" si="154"/>
        <v/>
      </c>
      <c r="L476" t="str">
        <f t="shared" si="150"/>
        <v/>
      </c>
      <c r="M476" t="str">
        <f t="shared" si="155"/>
        <v/>
      </c>
      <c r="N476" t="str">
        <f t="shared" si="156"/>
        <v/>
      </c>
      <c r="O476" t="str">
        <f t="shared" si="157"/>
        <v/>
      </c>
      <c r="P476" t="str">
        <f t="shared" si="158"/>
        <v/>
      </c>
      <c r="Q476" t="str">
        <f t="shared" si="159"/>
        <v/>
      </c>
      <c r="R476" t="str">
        <f t="shared" si="160"/>
        <v/>
      </c>
      <c r="S476" t="str">
        <f t="shared" si="161"/>
        <v/>
      </c>
      <c r="T476" t="str">
        <f t="shared" si="151"/>
        <v/>
      </c>
      <c r="U476" t="str">
        <f t="shared" si="162"/>
        <v/>
      </c>
      <c r="V476" t="str">
        <f t="shared" si="163"/>
        <v/>
      </c>
      <c r="W476" t="str">
        <f t="shared" si="164"/>
        <v/>
      </c>
      <c r="X476" t="str">
        <f t="shared" si="165"/>
        <v/>
      </c>
      <c r="Y476" t="str">
        <f t="shared" si="166"/>
        <v/>
      </c>
      <c r="Z476" s="43" t="str">
        <f t="shared" si="167"/>
        <v/>
      </c>
      <c r="AA476" s="43" t="str">
        <f t="shared" si="168"/>
        <v/>
      </c>
    </row>
    <row r="477" spans="1:27" x14ac:dyDescent="0.25">
      <c r="A477">
        <f>ROW()</f>
        <v>477</v>
      </c>
      <c r="B477" s="10"/>
      <c r="C477" s="14"/>
      <c r="D477" s="10"/>
      <c r="E477" s="11"/>
      <c r="F477" s="11"/>
      <c r="G477" s="19" t="str">
        <f t="shared" si="152"/>
        <v/>
      </c>
      <c r="H477" t="str">
        <f t="shared" si="153"/>
        <v/>
      </c>
      <c r="I477" t="str">
        <f t="shared" si="148"/>
        <v/>
      </c>
      <c r="J477" t="str">
        <f t="shared" si="149"/>
        <v/>
      </c>
      <c r="K477" t="str">
        <f t="shared" si="154"/>
        <v/>
      </c>
      <c r="L477" t="str">
        <f t="shared" si="150"/>
        <v/>
      </c>
      <c r="M477" t="str">
        <f t="shared" si="155"/>
        <v/>
      </c>
      <c r="N477" t="str">
        <f t="shared" si="156"/>
        <v/>
      </c>
      <c r="O477" t="str">
        <f t="shared" si="157"/>
        <v/>
      </c>
      <c r="P477" t="str">
        <f t="shared" si="158"/>
        <v/>
      </c>
      <c r="Q477" t="str">
        <f t="shared" si="159"/>
        <v/>
      </c>
      <c r="R477" t="str">
        <f t="shared" si="160"/>
        <v/>
      </c>
      <c r="S477" t="str">
        <f t="shared" si="161"/>
        <v/>
      </c>
      <c r="T477" t="str">
        <f t="shared" si="151"/>
        <v/>
      </c>
      <c r="U477" t="str">
        <f t="shared" si="162"/>
        <v/>
      </c>
      <c r="V477" t="str">
        <f t="shared" si="163"/>
        <v/>
      </c>
      <c r="W477" t="str">
        <f t="shared" si="164"/>
        <v/>
      </c>
      <c r="X477" t="str">
        <f t="shared" si="165"/>
        <v/>
      </c>
      <c r="Y477" t="str">
        <f t="shared" si="166"/>
        <v/>
      </c>
      <c r="Z477" s="43" t="str">
        <f t="shared" si="167"/>
        <v/>
      </c>
      <c r="AA477" s="43" t="str">
        <f t="shared" si="168"/>
        <v/>
      </c>
    </row>
    <row r="478" spans="1:27" x14ac:dyDescent="0.25">
      <c r="A478">
        <f>ROW()</f>
        <v>478</v>
      </c>
      <c r="B478" s="8"/>
      <c r="C478" s="13"/>
      <c r="D478" s="8"/>
      <c r="E478" s="9"/>
      <c r="F478" s="9"/>
      <c r="G478" s="19" t="str">
        <f t="shared" si="152"/>
        <v/>
      </c>
      <c r="H478" t="str">
        <f t="shared" si="153"/>
        <v/>
      </c>
      <c r="I478" t="str">
        <f t="shared" si="148"/>
        <v/>
      </c>
      <c r="J478" t="str">
        <f t="shared" si="149"/>
        <v/>
      </c>
      <c r="K478" t="str">
        <f t="shared" si="154"/>
        <v/>
      </c>
      <c r="L478" t="str">
        <f t="shared" si="150"/>
        <v/>
      </c>
      <c r="M478" t="str">
        <f t="shared" si="155"/>
        <v/>
      </c>
      <c r="N478" t="str">
        <f t="shared" si="156"/>
        <v/>
      </c>
      <c r="O478" t="str">
        <f t="shared" si="157"/>
        <v/>
      </c>
      <c r="P478" t="str">
        <f t="shared" si="158"/>
        <v/>
      </c>
      <c r="Q478" t="str">
        <f t="shared" si="159"/>
        <v/>
      </c>
      <c r="R478" t="str">
        <f t="shared" si="160"/>
        <v/>
      </c>
      <c r="S478" t="str">
        <f t="shared" si="161"/>
        <v/>
      </c>
      <c r="T478" t="str">
        <f t="shared" si="151"/>
        <v/>
      </c>
      <c r="U478" t="str">
        <f t="shared" si="162"/>
        <v/>
      </c>
      <c r="V478" t="str">
        <f t="shared" si="163"/>
        <v/>
      </c>
      <c r="W478" t="str">
        <f t="shared" si="164"/>
        <v/>
      </c>
      <c r="X478" t="str">
        <f t="shared" si="165"/>
        <v/>
      </c>
      <c r="Y478" t="str">
        <f t="shared" si="166"/>
        <v/>
      </c>
      <c r="Z478" s="43" t="str">
        <f t="shared" si="167"/>
        <v/>
      </c>
      <c r="AA478" s="43" t="str">
        <f t="shared" si="168"/>
        <v/>
      </c>
    </row>
    <row r="479" spans="1:27" x14ac:dyDescent="0.25">
      <c r="A479">
        <f>ROW()</f>
        <v>479</v>
      </c>
      <c r="B479" s="10"/>
      <c r="C479" s="14"/>
      <c r="D479" s="10"/>
      <c r="E479" s="11"/>
      <c r="F479" s="11"/>
      <c r="G479" s="19" t="str">
        <f t="shared" si="152"/>
        <v/>
      </c>
      <c r="H479" t="str">
        <f t="shared" si="153"/>
        <v/>
      </c>
      <c r="I479" t="str">
        <f t="shared" si="148"/>
        <v/>
      </c>
      <c r="J479" t="str">
        <f t="shared" si="149"/>
        <v/>
      </c>
      <c r="K479" t="str">
        <f t="shared" si="154"/>
        <v/>
      </c>
      <c r="L479" t="str">
        <f t="shared" si="150"/>
        <v/>
      </c>
      <c r="M479" t="str">
        <f t="shared" si="155"/>
        <v/>
      </c>
      <c r="N479" t="str">
        <f t="shared" si="156"/>
        <v/>
      </c>
      <c r="O479" t="str">
        <f t="shared" si="157"/>
        <v/>
      </c>
      <c r="P479" t="str">
        <f t="shared" si="158"/>
        <v/>
      </c>
      <c r="Q479" t="str">
        <f t="shared" si="159"/>
        <v/>
      </c>
      <c r="R479" t="str">
        <f t="shared" si="160"/>
        <v/>
      </c>
      <c r="S479" t="str">
        <f t="shared" si="161"/>
        <v/>
      </c>
      <c r="T479" t="str">
        <f t="shared" si="151"/>
        <v/>
      </c>
      <c r="U479" t="str">
        <f t="shared" si="162"/>
        <v/>
      </c>
      <c r="V479" t="str">
        <f t="shared" si="163"/>
        <v/>
      </c>
      <c r="W479" t="str">
        <f t="shared" si="164"/>
        <v/>
      </c>
      <c r="X479" t="str">
        <f t="shared" si="165"/>
        <v/>
      </c>
      <c r="Y479" t="str">
        <f t="shared" si="166"/>
        <v/>
      </c>
      <c r="Z479" s="43" t="str">
        <f t="shared" si="167"/>
        <v/>
      </c>
      <c r="AA479" s="43" t="str">
        <f t="shared" si="168"/>
        <v/>
      </c>
    </row>
    <row r="480" spans="1:27" x14ac:dyDescent="0.25">
      <c r="A480">
        <f>ROW()</f>
        <v>480</v>
      </c>
      <c r="B480" s="8"/>
      <c r="C480" s="13"/>
      <c r="D480" s="8"/>
      <c r="E480" s="9"/>
      <c r="F480" s="9"/>
      <c r="G480" s="19" t="str">
        <f t="shared" si="152"/>
        <v/>
      </c>
      <c r="H480" t="str">
        <f t="shared" si="153"/>
        <v/>
      </c>
      <c r="I480" t="str">
        <f t="shared" si="148"/>
        <v/>
      </c>
      <c r="J480" t="str">
        <f t="shared" si="149"/>
        <v/>
      </c>
      <c r="K480" t="str">
        <f t="shared" si="154"/>
        <v/>
      </c>
      <c r="L480" t="str">
        <f t="shared" si="150"/>
        <v/>
      </c>
      <c r="M480" t="str">
        <f t="shared" si="155"/>
        <v/>
      </c>
      <c r="N480" t="str">
        <f t="shared" si="156"/>
        <v/>
      </c>
      <c r="O480" t="str">
        <f t="shared" si="157"/>
        <v/>
      </c>
      <c r="P480" t="str">
        <f t="shared" si="158"/>
        <v/>
      </c>
      <c r="Q480" t="str">
        <f t="shared" si="159"/>
        <v/>
      </c>
      <c r="R480" t="str">
        <f t="shared" si="160"/>
        <v/>
      </c>
      <c r="S480" t="str">
        <f t="shared" si="161"/>
        <v/>
      </c>
      <c r="T480" t="str">
        <f t="shared" si="151"/>
        <v/>
      </c>
      <c r="U480" t="str">
        <f t="shared" si="162"/>
        <v/>
      </c>
      <c r="V480" t="str">
        <f t="shared" si="163"/>
        <v/>
      </c>
      <c r="W480" t="str">
        <f t="shared" si="164"/>
        <v/>
      </c>
      <c r="X480" t="str">
        <f t="shared" si="165"/>
        <v/>
      </c>
      <c r="Y480" t="str">
        <f t="shared" si="166"/>
        <v/>
      </c>
      <c r="Z480" s="43" t="str">
        <f t="shared" si="167"/>
        <v/>
      </c>
      <c r="AA480" s="43" t="str">
        <f t="shared" si="168"/>
        <v/>
      </c>
    </row>
    <row r="481" spans="1:27" x14ac:dyDescent="0.25">
      <c r="A481">
        <f>ROW()</f>
        <v>481</v>
      </c>
      <c r="B481" s="10"/>
      <c r="C481" s="14"/>
      <c r="D481" s="10"/>
      <c r="E481" s="11"/>
      <c r="F481" s="11"/>
      <c r="G481" s="19" t="str">
        <f t="shared" si="152"/>
        <v/>
      </c>
      <c r="H481" t="str">
        <f t="shared" si="153"/>
        <v/>
      </c>
      <c r="I481" t="str">
        <f t="shared" si="148"/>
        <v/>
      </c>
      <c r="J481" t="str">
        <f t="shared" si="149"/>
        <v/>
      </c>
      <c r="K481" t="str">
        <f t="shared" si="154"/>
        <v/>
      </c>
      <c r="L481" t="str">
        <f t="shared" si="150"/>
        <v/>
      </c>
      <c r="M481" t="str">
        <f t="shared" si="155"/>
        <v/>
      </c>
      <c r="N481" t="str">
        <f t="shared" si="156"/>
        <v/>
      </c>
      <c r="O481" t="str">
        <f t="shared" si="157"/>
        <v/>
      </c>
      <c r="P481" t="str">
        <f t="shared" si="158"/>
        <v/>
      </c>
      <c r="Q481" t="str">
        <f t="shared" si="159"/>
        <v/>
      </c>
      <c r="R481" t="str">
        <f t="shared" si="160"/>
        <v/>
      </c>
      <c r="S481" t="str">
        <f t="shared" si="161"/>
        <v/>
      </c>
      <c r="T481" t="str">
        <f t="shared" si="151"/>
        <v/>
      </c>
      <c r="U481" t="str">
        <f t="shared" si="162"/>
        <v/>
      </c>
      <c r="V481" t="str">
        <f t="shared" si="163"/>
        <v/>
      </c>
      <c r="W481" t="str">
        <f t="shared" si="164"/>
        <v/>
      </c>
      <c r="X481" t="str">
        <f t="shared" si="165"/>
        <v/>
      </c>
      <c r="Y481" t="str">
        <f t="shared" si="166"/>
        <v/>
      </c>
      <c r="Z481" s="43" t="str">
        <f t="shared" si="167"/>
        <v/>
      </c>
      <c r="AA481" s="43" t="str">
        <f t="shared" si="168"/>
        <v/>
      </c>
    </row>
    <row r="482" spans="1:27" x14ac:dyDescent="0.25">
      <c r="A482">
        <f>ROW()</f>
        <v>482</v>
      </c>
      <c r="B482" s="8"/>
      <c r="C482" s="13"/>
      <c r="D482" s="8"/>
      <c r="E482" s="9"/>
      <c r="F482" s="9"/>
      <c r="G482" s="19" t="str">
        <f t="shared" si="152"/>
        <v/>
      </c>
      <c r="H482" t="str">
        <f t="shared" si="153"/>
        <v/>
      </c>
      <c r="I482" t="str">
        <f t="shared" si="148"/>
        <v/>
      </c>
      <c r="J482" t="str">
        <f t="shared" si="149"/>
        <v/>
      </c>
      <c r="K482" t="str">
        <f t="shared" si="154"/>
        <v/>
      </c>
      <c r="L482" t="str">
        <f t="shared" si="150"/>
        <v/>
      </c>
      <c r="M482" t="str">
        <f t="shared" si="155"/>
        <v/>
      </c>
      <c r="N482" t="str">
        <f t="shared" si="156"/>
        <v/>
      </c>
      <c r="O482" t="str">
        <f t="shared" si="157"/>
        <v/>
      </c>
      <c r="P482" t="str">
        <f t="shared" si="158"/>
        <v/>
      </c>
      <c r="Q482" t="str">
        <f t="shared" si="159"/>
        <v/>
      </c>
      <c r="R482" t="str">
        <f t="shared" si="160"/>
        <v/>
      </c>
      <c r="S482" t="str">
        <f t="shared" si="161"/>
        <v/>
      </c>
      <c r="T482" t="str">
        <f t="shared" si="151"/>
        <v/>
      </c>
      <c r="U482" t="str">
        <f t="shared" si="162"/>
        <v/>
      </c>
      <c r="V482" t="str">
        <f t="shared" si="163"/>
        <v/>
      </c>
      <c r="W482" t="str">
        <f t="shared" si="164"/>
        <v/>
      </c>
      <c r="X482" t="str">
        <f t="shared" si="165"/>
        <v/>
      </c>
      <c r="Y482" t="str">
        <f t="shared" si="166"/>
        <v/>
      </c>
      <c r="Z482" s="43" t="str">
        <f t="shared" si="167"/>
        <v/>
      </c>
      <c r="AA482" s="43" t="str">
        <f t="shared" si="168"/>
        <v/>
      </c>
    </row>
    <row r="483" spans="1:27" x14ac:dyDescent="0.25">
      <c r="A483">
        <f>ROW()</f>
        <v>483</v>
      </c>
      <c r="B483" s="10"/>
      <c r="C483" s="14"/>
      <c r="D483" s="10"/>
      <c r="E483" s="11"/>
      <c r="F483" s="11"/>
      <c r="G483" s="19" t="str">
        <f t="shared" si="152"/>
        <v/>
      </c>
      <c r="H483" t="str">
        <f t="shared" si="153"/>
        <v/>
      </c>
      <c r="I483" t="str">
        <f t="shared" si="148"/>
        <v/>
      </c>
      <c r="J483" t="str">
        <f t="shared" si="149"/>
        <v/>
      </c>
      <c r="K483" t="str">
        <f t="shared" si="154"/>
        <v/>
      </c>
      <c r="L483" t="str">
        <f t="shared" si="150"/>
        <v/>
      </c>
      <c r="M483" t="str">
        <f t="shared" si="155"/>
        <v/>
      </c>
      <c r="N483" t="str">
        <f t="shared" si="156"/>
        <v/>
      </c>
      <c r="O483" t="str">
        <f t="shared" si="157"/>
        <v/>
      </c>
      <c r="P483" t="str">
        <f t="shared" si="158"/>
        <v/>
      </c>
      <c r="Q483" t="str">
        <f t="shared" si="159"/>
        <v/>
      </c>
      <c r="R483" t="str">
        <f t="shared" si="160"/>
        <v/>
      </c>
      <c r="S483" t="str">
        <f t="shared" si="161"/>
        <v/>
      </c>
      <c r="T483" t="str">
        <f t="shared" si="151"/>
        <v/>
      </c>
      <c r="U483" t="str">
        <f t="shared" si="162"/>
        <v/>
      </c>
      <c r="V483" t="str">
        <f t="shared" si="163"/>
        <v/>
      </c>
      <c r="W483" t="str">
        <f t="shared" si="164"/>
        <v/>
      </c>
      <c r="X483" t="str">
        <f t="shared" si="165"/>
        <v/>
      </c>
      <c r="Y483" t="str">
        <f t="shared" si="166"/>
        <v/>
      </c>
      <c r="Z483" s="43" t="str">
        <f t="shared" si="167"/>
        <v/>
      </c>
      <c r="AA483" s="43" t="str">
        <f t="shared" si="168"/>
        <v/>
      </c>
    </row>
    <row r="484" spans="1:27" x14ac:dyDescent="0.25">
      <c r="A484">
        <f>ROW()</f>
        <v>484</v>
      </c>
      <c r="B484" s="8"/>
      <c r="C484" s="13"/>
      <c r="D484" s="8"/>
      <c r="E484" s="9"/>
      <c r="F484" s="9"/>
      <c r="G484" s="19" t="str">
        <f t="shared" si="152"/>
        <v/>
      </c>
      <c r="H484" t="str">
        <f t="shared" si="153"/>
        <v/>
      </c>
      <c r="I484" t="str">
        <f t="shared" si="148"/>
        <v/>
      </c>
      <c r="J484" t="str">
        <f t="shared" si="149"/>
        <v/>
      </c>
      <c r="K484" t="str">
        <f t="shared" si="154"/>
        <v/>
      </c>
      <c r="L484" t="str">
        <f t="shared" si="150"/>
        <v/>
      </c>
      <c r="M484" t="str">
        <f t="shared" si="155"/>
        <v/>
      </c>
      <c r="N484" t="str">
        <f t="shared" si="156"/>
        <v/>
      </c>
      <c r="O484" t="str">
        <f t="shared" si="157"/>
        <v/>
      </c>
      <c r="P484" t="str">
        <f t="shared" si="158"/>
        <v/>
      </c>
      <c r="Q484" t="str">
        <f t="shared" si="159"/>
        <v/>
      </c>
      <c r="R484" t="str">
        <f t="shared" si="160"/>
        <v/>
      </c>
      <c r="S484" t="str">
        <f t="shared" si="161"/>
        <v/>
      </c>
      <c r="T484" t="str">
        <f t="shared" si="151"/>
        <v/>
      </c>
      <c r="U484" t="str">
        <f t="shared" si="162"/>
        <v/>
      </c>
      <c r="V484" t="str">
        <f t="shared" si="163"/>
        <v/>
      </c>
      <c r="W484" t="str">
        <f t="shared" si="164"/>
        <v/>
      </c>
      <c r="X484" t="str">
        <f t="shared" si="165"/>
        <v/>
      </c>
      <c r="Y484" t="str">
        <f t="shared" si="166"/>
        <v/>
      </c>
      <c r="Z484" s="43" t="str">
        <f t="shared" si="167"/>
        <v/>
      </c>
      <c r="AA484" s="43" t="str">
        <f t="shared" si="168"/>
        <v/>
      </c>
    </row>
    <row r="485" spans="1:27" x14ac:dyDescent="0.25">
      <c r="A485">
        <f>ROW()</f>
        <v>485</v>
      </c>
      <c r="B485" s="10"/>
      <c r="C485" s="14"/>
      <c r="D485" s="10"/>
      <c r="E485" s="11"/>
      <c r="F485" s="11"/>
      <c r="G485" s="19" t="str">
        <f t="shared" si="152"/>
        <v/>
      </c>
      <c r="H485" t="str">
        <f t="shared" si="153"/>
        <v/>
      </c>
      <c r="I485" t="str">
        <f t="shared" si="148"/>
        <v/>
      </c>
      <c r="J485" t="str">
        <f t="shared" si="149"/>
        <v/>
      </c>
      <c r="K485" t="str">
        <f t="shared" si="154"/>
        <v/>
      </c>
      <c r="L485" t="str">
        <f t="shared" si="150"/>
        <v/>
      </c>
      <c r="M485" t="str">
        <f t="shared" si="155"/>
        <v/>
      </c>
      <c r="N485" t="str">
        <f t="shared" si="156"/>
        <v/>
      </c>
      <c r="O485" t="str">
        <f t="shared" si="157"/>
        <v/>
      </c>
      <c r="P485" t="str">
        <f t="shared" si="158"/>
        <v/>
      </c>
      <c r="Q485" t="str">
        <f t="shared" si="159"/>
        <v/>
      </c>
      <c r="R485" t="str">
        <f t="shared" si="160"/>
        <v/>
      </c>
      <c r="S485" t="str">
        <f t="shared" si="161"/>
        <v/>
      </c>
      <c r="T485" t="str">
        <f t="shared" si="151"/>
        <v/>
      </c>
      <c r="U485" t="str">
        <f t="shared" si="162"/>
        <v/>
      </c>
      <c r="V485" t="str">
        <f t="shared" si="163"/>
        <v/>
      </c>
      <c r="W485" t="str">
        <f t="shared" si="164"/>
        <v/>
      </c>
      <c r="X485" t="str">
        <f t="shared" si="165"/>
        <v/>
      </c>
      <c r="Y485" t="str">
        <f t="shared" si="166"/>
        <v/>
      </c>
      <c r="Z485" s="43" t="str">
        <f t="shared" si="167"/>
        <v/>
      </c>
      <c r="AA485" s="43" t="str">
        <f t="shared" si="168"/>
        <v/>
      </c>
    </row>
    <row r="486" spans="1:27" x14ac:dyDescent="0.25">
      <c r="A486">
        <f>ROW()</f>
        <v>486</v>
      </c>
      <c r="B486" s="8"/>
      <c r="C486" s="13"/>
      <c r="D486" s="8"/>
      <c r="E486" s="9"/>
      <c r="F486" s="9"/>
      <c r="G486" s="19" t="str">
        <f t="shared" si="152"/>
        <v/>
      </c>
      <c r="H486" t="str">
        <f t="shared" si="153"/>
        <v/>
      </c>
      <c r="I486" t="str">
        <f t="shared" si="148"/>
        <v/>
      </c>
      <c r="J486" t="str">
        <f t="shared" si="149"/>
        <v/>
      </c>
      <c r="K486" t="str">
        <f t="shared" si="154"/>
        <v/>
      </c>
      <c r="L486" t="str">
        <f t="shared" si="150"/>
        <v/>
      </c>
      <c r="M486" t="str">
        <f t="shared" si="155"/>
        <v/>
      </c>
      <c r="N486" t="str">
        <f t="shared" si="156"/>
        <v/>
      </c>
      <c r="O486" t="str">
        <f t="shared" si="157"/>
        <v/>
      </c>
      <c r="P486" t="str">
        <f t="shared" si="158"/>
        <v/>
      </c>
      <c r="Q486" t="str">
        <f t="shared" si="159"/>
        <v/>
      </c>
      <c r="R486" t="str">
        <f t="shared" si="160"/>
        <v/>
      </c>
      <c r="S486" t="str">
        <f t="shared" si="161"/>
        <v/>
      </c>
      <c r="T486" t="str">
        <f t="shared" si="151"/>
        <v/>
      </c>
      <c r="U486" t="str">
        <f t="shared" si="162"/>
        <v/>
      </c>
      <c r="V486" t="str">
        <f t="shared" si="163"/>
        <v/>
      </c>
      <c r="W486" t="str">
        <f t="shared" si="164"/>
        <v/>
      </c>
      <c r="X486" t="str">
        <f t="shared" si="165"/>
        <v/>
      </c>
      <c r="Y486" t="str">
        <f t="shared" si="166"/>
        <v/>
      </c>
      <c r="Z486" s="43" t="str">
        <f t="shared" si="167"/>
        <v/>
      </c>
      <c r="AA486" s="43" t="str">
        <f t="shared" si="168"/>
        <v/>
      </c>
    </row>
    <row r="487" spans="1:27" x14ac:dyDescent="0.25">
      <c r="A487">
        <f>ROW()</f>
        <v>487</v>
      </c>
      <c r="B487" s="10"/>
      <c r="C487" s="14"/>
      <c r="D487" s="10"/>
      <c r="E487" s="11"/>
      <c r="F487" s="11"/>
      <c r="G487" s="19" t="str">
        <f t="shared" si="152"/>
        <v/>
      </c>
      <c r="H487" t="str">
        <f t="shared" si="153"/>
        <v/>
      </c>
      <c r="I487" t="str">
        <f t="shared" si="148"/>
        <v/>
      </c>
      <c r="J487" t="str">
        <f t="shared" si="149"/>
        <v/>
      </c>
      <c r="K487" t="str">
        <f t="shared" si="154"/>
        <v/>
      </c>
      <c r="L487" t="str">
        <f t="shared" si="150"/>
        <v/>
      </c>
      <c r="M487" t="str">
        <f t="shared" si="155"/>
        <v/>
      </c>
      <c r="N487" t="str">
        <f t="shared" si="156"/>
        <v/>
      </c>
      <c r="O487" t="str">
        <f t="shared" si="157"/>
        <v/>
      </c>
      <c r="P487" t="str">
        <f t="shared" si="158"/>
        <v/>
      </c>
      <c r="Q487" t="str">
        <f t="shared" si="159"/>
        <v/>
      </c>
      <c r="R487" t="str">
        <f t="shared" si="160"/>
        <v/>
      </c>
      <c r="S487" t="str">
        <f t="shared" si="161"/>
        <v/>
      </c>
      <c r="T487" t="str">
        <f t="shared" si="151"/>
        <v/>
      </c>
      <c r="U487" t="str">
        <f t="shared" si="162"/>
        <v/>
      </c>
      <c r="V487" t="str">
        <f t="shared" si="163"/>
        <v/>
      </c>
      <c r="W487" t="str">
        <f t="shared" si="164"/>
        <v/>
      </c>
      <c r="X487" t="str">
        <f t="shared" si="165"/>
        <v/>
      </c>
      <c r="Y487" t="str">
        <f t="shared" si="166"/>
        <v/>
      </c>
      <c r="Z487" s="43" t="str">
        <f t="shared" si="167"/>
        <v/>
      </c>
      <c r="AA487" s="43" t="str">
        <f t="shared" si="168"/>
        <v/>
      </c>
    </row>
    <row r="488" spans="1:27" x14ac:dyDescent="0.25">
      <c r="A488">
        <f>ROW()</f>
        <v>488</v>
      </c>
      <c r="B488" s="8"/>
      <c r="C488" s="13"/>
      <c r="D488" s="8"/>
      <c r="E488" s="9"/>
      <c r="F488" s="9"/>
      <c r="G488" s="19" t="str">
        <f t="shared" si="152"/>
        <v/>
      </c>
      <c r="H488" t="str">
        <f t="shared" si="153"/>
        <v/>
      </c>
      <c r="I488" t="str">
        <f t="shared" si="148"/>
        <v/>
      </c>
      <c r="J488" t="str">
        <f t="shared" si="149"/>
        <v/>
      </c>
      <c r="K488" t="str">
        <f t="shared" si="154"/>
        <v/>
      </c>
      <c r="L488" t="str">
        <f t="shared" si="150"/>
        <v/>
      </c>
      <c r="M488" t="str">
        <f t="shared" si="155"/>
        <v/>
      </c>
      <c r="N488" t="str">
        <f t="shared" si="156"/>
        <v/>
      </c>
      <c r="O488" t="str">
        <f t="shared" si="157"/>
        <v/>
      </c>
      <c r="P488" t="str">
        <f t="shared" si="158"/>
        <v/>
      </c>
      <c r="Q488" t="str">
        <f t="shared" si="159"/>
        <v/>
      </c>
      <c r="R488" t="str">
        <f t="shared" si="160"/>
        <v/>
      </c>
      <c r="S488" t="str">
        <f t="shared" si="161"/>
        <v/>
      </c>
      <c r="T488" t="str">
        <f t="shared" si="151"/>
        <v/>
      </c>
      <c r="U488" t="str">
        <f t="shared" si="162"/>
        <v/>
      </c>
      <c r="V488" t="str">
        <f t="shared" si="163"/>
        <v/>
      </c>
      <c r="W488" t="str">
        <f t="shared" si="164"/>
        <v/>
      </c>
      <c r="X488" t="str">
        <f t="shared" si="165"/>
        <v/>
      </c>
      <c r="Y488" t="str">
        <f t="shared" si="166"/>
        <v/>
      </c>
      <c r="Z488" s="43" t="str">
        <f t="shared" si="167"/>
        <v/>
      </c>
      <c r="AA488" s="43" t="str">
        <f t="shared" si="168"/>
        <v/>
      </c>
    </row>
    <row r="489" spans="1:27" x14ac:dyDescent="0.25">
      <c r="A489">
        <f>ROW()</f>
        <v>489</v>
      </c>
      <c r="B489" s="10"/>
      <c r="C489" s="14"/>
      <c r="D489" s="10"/>
      <c r="E489" s="11"/>
      <c r="F489" s="11"/>
      <c r="G489" s="19" t="str">
        <f t="shared" si="152"/>
        <v/>
      </c>
      <c r="H489" t="str">
        <f t="shared" si="153"/>
        <v/>
      </c>
      <c r="I489" t="str">
        <f t="shared" si="148"/>
        <v/>
      </c>
      <c r="J489" t="str">
        <f t="shared" si="149"/>
        <v/>
      </c>
      <c r="K489" t="str">
        <f t="shared" si="154"/>
        <v/>
      </c>
      <c r="L489" t="str">
        <f t="shared" si="150"/>
        <v/>
      </c>
      <c r="M489" t="str">
        <f t="shared" si="155"/>
        <v/>
      </c>
      <c r="N489" t="str">
        <f t="shared" si="156"/>
        <v/>
      </c>
      <c r="O489" t="str">
        <f t="shared" si="157"/>
        <v/>
      </c>
      <c r="P489" t="str">
        <f t="shared" si="158"/>
        <v/>
      </c>
      <c r="Q489" t="str">
        <f t="shared" si="159"/>
        <v/>
      </c>
      <c r="R489" t="str">
        <f t="shared" si="160"/>
        <v/>
      </c>
      <c r="S489" t="str">
        <f t="shared" si="161"/>
        <v/>
      </c>
      <c r="T489" t="str">
        <f t="shared" si="151"/>
        <v/>
      </c>
      <c r="U489" t="str">
        <f t="shared" si="162"/>
        <v/>
      </c>
      <c r="V489" t="str">
        <f t="shared" si="163"/>
        <v/>
      </c>
      <c r="W489" t="str">
        <f t="shared" si="164"/>
        <v/>
      </c>
      <c r="X489" t="str">
        <f t="shared" si="165"/>
        <v/>
      </c>
      <c r="Y489" t="str">
        <f t="shared" si="166"/>
        <v/>
      </c>
      <c r="Z489" s="43" t="str">
        <f t="shared" si="167"/>
        <v/>
      </c>
      <c r="AA489" s="43" t="str">
        <f t="shared" si="168"/>
        <v/>
      </c>
    </row>
    <row r="490" spans="1:27" x14ac:dyDescent="0.25">
      <c r="A490">
        <f>ROW()</f>
        <v>490</v>
      </c>
      <c r="B490" s="8"/>
      <c r="C490" s="13"/>
      <c r="D490" s="8"/>
      <c r="E490" s="9"/>
      <c r="F490" s="9"/>
      <c r="G490" s="19" t="str">
        <f t="shared" si="152"/>
        <v/>
      </c>
      <c r="H490" t="str">
        <f t="shared" si="153"/>
        <v/>
      </c>
      <c r="I490" t="str">
        <f t="shared" si="148"/>
        <v/>
      </c>
      <c r="J490" t="str">
        <f t="shared" si="149"/>
        <v/>
      </c>
      <c r="K490" t="str">
        <f t="shared" si="154"/>
        <v/>
      </c>
      <c r="L490" t="str">
        <f t="shared" si="150"/>
        <v/>
      </c>
      <c r="M490" t="str">
        <f t="shared" si="155"/>
        <v/>
      </c>
      <c r="N490" t="str">
        <f t="shared" si="156"/>
        <v/>
      </c>
      <c r="O490" t="str">
        <f t="shared" si="157"/>
        <v/>
      </c>
      <c r="P490" t="str">
        <f t="shared" si="158"/>
        <v/>
      </c>
      <c r="Q490" t="str">
        <f t="shared" si="159"/>
        <v/>
      </c>
      <c r="R490" t="str">
        <f t="shared" si="160"/>
        <v/>
      </c>
      <c r="S490" t="str">
        <f t="shared" si="161"/>
        <v/>
      </c>
      <c r="T490" t="str">
        <f t="shared" si="151"/>
        <v/>
      </c>
      <c r="U490" t="str">
        <f t="shared" si="162"/>
        <v/>
      </c>
      <c r="V490" t="str">
        <f t="shared" si="163"/>
        <v/>
      </c>
      <c r="W490" t="str">
        <f t="shared" si="164"/>
        <v/>
      </c>
      <c r="X490" t="str">
        <f t="shared" si="165"/>
        <v/>
      </c>
      <c r="Y490" t="str">
        <f t="shared" si="166"/>
        <v/>
      </c>
      <c r="Z490" s="43" t="str">
        <f t="shared" si="167"/>
        <v/>
      </c>
      <c r="AA490" s="43" t="str">
        <f t="shared" si="168"/>
        <v/>
      </c>
    </row>
    <row r="491" spans="1:27" x14ac:dyDescent="0.25">
      <c r="A491">
        <f>ROW()</f>
        <v>491</v>
      </c>
      <c r="B491" s="10"/>
      <c r="C491" s="14"/>
      <c r="D491" s="10"/>
      <c r="E491" s="11"/>
      <c r="F491" s="11"/>
      <c r="G491" s="19" t="str">
        <f t="shared" si="152"/>
        <v/>
      </c>
      <c r="H491" t="str">
        <f t="shared" si="153"/>
        <v/>
      </c>
      <c r="I491" t="str">
        <f t="shared" si="148"/>
        <v/>
      </c>
      <c r="J491" t="str">
        <f t="shared" si="149"/>
        <v/>
      </c>
      <c r="K491" t="str">
        <f t="shared" si="154"/>
        <v/>
      </c>
      <c r="L491" t="str">
        <f t="shared" si="150"/>
        <v/>
      </c>
      <c r="M491" t="str">
        <f t="shared" si="155"/>
        <v/>
      </c>
      <c r="N491" t="str">
        <f t="shared" si="156"/>
        <v/>
      </c>
      <c r="O491" t="str">
        <f t="shared" si="157"/>
        <v/>
      </c>
      <c r="P491" t="str">
        <f t="shared" si="158"/>
        <v/>
      </c>
      <c r="Q491" t="str">
        <f t="shared" si="159"/>
        <v/>
      </c>
      <c r="R491" t="str">
        <f t="shared" si="160"/>
        <v/>
      </c>
      <c r="S491" t="str">
        <f t="shared" si="161"/>
        <v/>
      </c>
      <c r="T491" t="str">
        <f t="shared" si="151"/>
        <v/>
      </c>
      <c r="U491" t="str">
        <f t="shared" si="162"/>
        <v/>
      </c>
      <c r="V491" t="str">
        <f t="shared" si="163"/>
        <v/>
      </c>
      <c r="W491" t="str">
        <f t="shared" si="164"/>
        <v/>
      </c>
      <c r="X491" t="str">
        <f t="shared" si="165"/>
        <v/>
      </c>
      <c r="Y491" t="str">
        <f t="shared" si="166"/>
        <v/>
      </c>
      <c r="Z491" s="43" t="str">
        <f t="shared" si="167"/>
        <v/>
      </c>
      <c r="AA491" s="43" t="str">
        <f t="shared" si="168"/>
        <v/>
      </c>
    </row>
    <row r="492" spans="1:27" x14ac:dyDescent="0.25">
      <c r="A492">
        <f>ROW()</f>
        <v>492</v>
      </c>
      <c r="B492" s="8"/>
      <c r="C492" s="13"/>
      <c r="D492" s="8"/>
      <c r="E492" s="9"/>
      <c r="F492" s="9"/>
      <c r="G492" s="19" t="str">
        <f t="shared" si="152"/>
        <v/>
      </c>
      <c r="H492" t="str">
        <f t="shared" si="153"/>
        <v/>
      </c>
      <c r="I492" t="str">
        <f t="shared" si="148"/>
        <v/>
      </c>
      <c r="J492" t="str">
        <f t="shared" si="149"/>
        <v/>
      </c>
      <c r="K492" t="str">
        <f t="shared" si="154"/>
        <v/>
      </c>
      <c r="L492" t="str">
        <f t="shared" si="150"/>
        <v/>
      </c>
      <c r="M492" t="str">
        <f t="shared" si="155"/>
        <v/>
      </c>
      <c r="N492" t="str">
        <f t="shared" si="156"/>
        <v/>
      </c>
      <c r="O492" t="str">
        <f t="shared" si="157"/>
        <v/>
      </c>
      <c r="P492" t="str">
        <f t="shared" si="158"/>
        <v/>
      </c>
      <c r="Q492" t="str">
        <f t="shared" si="159"/>
        <v/>
      </c>
      <c r="R492" t="str">
        <f t="shared" si="160"/>
        <v/>
      </c>
      <c r="S492" t="str">
        <f t="shared" si="161"/>
        <v/>
      </c>
      <c r="T492" t="str">
        <f t="shared" si="151"/>
        <v/>
      </c>
      <c r="U492" t="str">
        <f t="shared" si="162"/>
        <v/>
      </c>
      <c r="V492" t="str">
        <f t="shared" si="163"/>
        <v/>
      </c>
      <c r="W492" t="str">
        <f t="shared" si="164"/>
        <v/>
      </c>
      <c r="X492" t="str">
        <f t="shared" si="165"/>
        <v/>
      </c>
      <c r="Y492" t="str">
        <f t="shared" si="166"/>
        <v/>
      </c>
      <c r="Z492" s="43" t="str">
        <f t="shared" si="167"/>
        <v/>
      </c>
      <c r="AA492" s="43" t="str">
        <f t="shared" si="168"/>
        <v/>
      </c>
    </row>
    <row r="493" spans="1:27" x14ac:dyDescent="0.25">
      <c r="A493">
        <f>ROW()</f>
        <v>493</v>
      </c>
      <c r="B493" s="10"/>
      <c r="C493" s="14"/>
      <c r="D493" s="10"/>
      <c r="E493" s="11"/>
      <c r="F493" s="11"/>
      <c r="G493" s="19" t="str">
        <f t="shared" si="152"/>
        <v/>
      </c>
      <c r="H493" t="str">
        <f t="shared" si="153"/>
        <v/>
      </c>
      <c r="I493" t="str">
        <f t="shared" si="148"/>
        <v/>
      </c>
      <c r="J493" t="str">
        <f t="shared" si="149"/>
        <v/>
      </c>
      <c r="K493" t="str">
        <f t="shared" si="154"/>
        <v/>
      </c>
      <c r="L493" t="str">
        <f t="shared" si="150"/>
        <v/>
      </c>
      <c r="M493" t="str">
        <f t="shared" si="155"/>
        <v/>
      </c>
      <c r="N493" t="str">
        <f t="shared" si="156"/>
        <v/>
      </c>
      <c r="O493" t="str">
        <f t="shared" si="157"/>
        <v/>
      </c>
      <c r="P493" t="str">
        <f t="shared" si="158"/>
        <v/>
      </c>
      <c r="Q493" t="str">
        <f t="shared" si="159"/>
        <v/>
      </c>
      <c r="R493" t="str">
        <f t="shared" si="160"/>
        <v/>
      </c>
      <c r="S493" t="str">
        <f t="shared" si="161"/>
        <v/>
      </c>
      <c r="T493" t="str">
        <f t="shared" si="151"/>
        <v/>
      </c>
      <c r="U493" t="str">
        <f t="shared" si="162"/>
        <v/>
      </c>
      <c r="V493" t="str">
        <f t="shared" si="163"/>
        <v/>
      </c>
      <c r="W493" t="str">
        <f t="shared" si="164"/>
        <v/>
      </c>
      <c r="X493" t="str">
        <f t="shared" si="165"/>
        <v/>
      </c>
      <c r="Y493" t="str">
        <f t="shared" si="166"/>
        <v/>
      </c>
      <c r="Z493" s="43" t="str">
        <f t="shared" si="167"/>
        <v/>
      </c>
      <c r="AA493" s="43" t="str">
        <f t="shared" si="168"/>
        <v/>
      </c>
    </row>
    <row r="494" spans="1:27" x14ac:dyDescent="0.25">
      <c r="A494">
        <f>ROW()</f>
        <v>494</v>
      </c>
      <c r="B494" s="8"/>
      <c r="C494" s="13"/>
      <c r="D494" s="8"/>
      <c r="E494" s="9"/>
      <c r="F494" s="9"/>
      <c r="G494" s="19" t="str">
        <f t="shared" si="152"/>
        <v/>
      </c>
      <c r="H494" t="str">
        <f t="shared" si="153"/>
        <v/>
      </c>
      <c r="I494" t="str">
        <f t="shared" si="148"/>
        <v/>
      </c>
      <c r="J494" t="str">
        <f t="shared" si="149"/>
        <v/>
      </c>
      <c r="K494" t="str">
        <f t="shared" si="154"/>
        <v/>
      </c>
      <c r="L494" t="str">
        <f t="shared" si="150"/>
        <v/>
      </c>
      <c r="M494" t="str">
        <f t="shared" si="155"/>
        <v/>
      </c>
      <c r="N494" t="str">
        <f t="shared" si="156"/>
        <v/>
      </c>
      <c r="O494" t="str">
        <f t="shared" si="157"/>
        <v/>
      </c>
      <c r="P494" t="str">
        <f t="shared" si="158"/>
        <v/>
      </c>
      <c r="Q494" t="str">
        <f t="shared" si="159"/>
        <v/>
      </c>
      <c r="R494" t="str">
        <f t="shared" si="160"/>
        <v/>
      </c>
      <c r="S494" t="str">
        <f t="shared" si="161"/>
        <v/>
      </c>
      <c r="T494" t="str">
        <f t="shared" si="151"/>
        <v/>
      </c>
      <c r="U494" t="str">
        <f t="shared" si="162"/>
        <v/>
      </c>
      <c r="V494" t="str">
        <f t="shared" si="163"/>
        <v/>
      </c>
      <c r="W494" t="str">
        <f t="shared" si="164"/>
        <v/>
      </c>
      <c r="X494" t="str">
        <f t="shared" si="165"/>
        <v/>
      </c>
      <c r="Y494" t="str">
        <f t="shared" si="166"/>
        <v/>
      </c>
      <c r="Z494" s="43" t="str">
        <f t="shared" si="167"/>
        <v/>
      </c>
      <c r="AA494" s="43" t="str">
        <f t="shared" si="168"/>
        <v/>
      </c>
    </row>
    <row r="495" spans="1:27" x14ac:dyDescent="0.25">
      <c r="A495">
        <f>ROW()</f>
        <v>495</v>
      </c>
      <c r="B495" s="10"/>
      <c r="C495" s="14"/>
      <c r="D495" s="10"/>
      <c r="E495" s="11"/>
      <c r="F495" s="11"/>
      <c r="G495" s="19" t="str">
        <f t="shared" si="152"/>
        <v/>
      </c>
      <c r="H495" t="str">
        <f t="shared" si="153"/>
        <v/>
      </c>
      <c r="I495" t="str">
        <f t="shared" si="148"/>
        <v/>
      </c>
      <c r="J495" t="str">
        <f t="shared" si="149"/>
        <v/>
      </c>
      <c r="K495" t="str">
        <f t="shared" si="154"/>
        <v/>
      </c>
      <c r="L495" t="str">
        <f t="shared" si="150"/>
        <v/>
      </c>
      <c r="M495" t="str">
        <f t="shared" si="155"/>
        <v/>
      </c>
      <c r="N495" t="str">
        <f t="shared" si="156"/>
        <v/>
      </c>
      <c r="O495" t="str">
        <f t="shared" si="157"/>
        <v/>
      </c>
      <c r="P495" t="str">
        <f t="shared" si="158"/>
        <v/>
      </c>
      <c r="Q495" t="str">
        <f t="shared" si="159"/>
        <v/>
      </c>
      <c r="R495" t="str">
        <f t="shared" si="160"/>
        <v/>
      </c>
      <c r="S495" t="str">
        <f t="shared" si="161"/>
        <v/>
      </c>
      <c r="T495" t="str">
        <f t="shared" si="151"/>
        <v/>
      </c>
      <c r="U495" t="str">
        <f t="shared" si="162"/>
        <v/>
      </c>
      <c r="V495" t="str">
        <f t="shared" si="163"/>
        <v/>
      </c>
      <c r="W495" t="str">
        <f t="shared" si="164"/>
        <v/>
      </c>
      <c r="X495" t="str">
        <f t="shared" si="165"/>
        <v/>
      </c>
      <c r="Y495" t="str">
        <f t="shared" si="166"/>
        <v/>
      </c>
      <c r="Z495" s="43" t="str">
        <f t="shared" si="167"/>
        <v/>
      </c>
      <c r="AA495" s="43" t="str">
        <f t="shared" si="168"/>
        <v/>
      </c>
    </row>
    <row r="496" spans="1:27" x14ac:dyDescent="0.25">
      <c r="A496">
        <f>ROW()</f>
        <v>496</v>
      </c>
      <c r="B496" s="8"/>
      <c r="C496" s="13"/>
      <c r="D496" s="8"/>
      <c r="E496" s="9"/>
      <c r="F496" s="9"/>
      <c r="G496" s="19" t="str">
        <f t="shared" si="152"/>
        <v/>
      </c>
      <c r="H496" t="str">
        <f t="shared" si="153"/>
        <v/>
      </c>
      <c r="I496" t="str">
        <f t="shared" si="148"/>
        <v/>
      </c>
      <c r="J496" t="str">
        <f t="shared" si="149"/>
        <v/>
      </c>
      <c r="K496" t="str">
        <f t="shared" si="154"/>
        <v/>
      </c>
      <c r="L496" t="str">
        <f t="shared" si="150"/>
        <v/>
      </c>
      <c r="M496" t="str">
        <f t="shared" si="155"/>
        <v/>
      </c>
      <c r="N496" t="str">
        <f t="shared" si="156"/>
        <v/>
      </c>
      <c r="O496" t="str">
        <f t="shared" si="157"/>
        <v/>
      </c>
      <c r="P496" t="str">
        <f t="shared" si="158"/>
        <v/>
      </c>
      <c r="Q496" t="str">
        <f t="shared" si="159"/>
        <v/>
      </c>
      <c r="R496" t="str">
        <f t="shared" si="160"/>
        <v/>
      </c>
      <c r="S496" t="str">
        <f t="shared" si="161"/>
        <v/>
      </c>
      <c r="T496" t="str">
        <f t="shared" si="151"/>
        <v/>
      </c>
      <c r="U496" t="str">
        <f t="shared" si="162"/>
        <v/>
      </c>
      <c r="V496" t="str">
        <f t="shared" si="163"/>
        <v/>
      </c>
      <c r="W496" t="str">
        <f t="shared" si="164"/>
        <v/>
      </c>
      <c r="X496" t="str">
        <f t="shared" si="165"/>
        <v/>
      </c>
      <c r="Y496" t="str">
        <f t="shared" si="166"/>
        <v/>
      </c>
      <c r="Z496" s="43" t="str">
        <f t="shared" si="167"/>
        <v/>
      </c>
      <c r="AA496" s="43" t="str">
        <f t="shared" si="168"/>
        <v/>
      </c>
    </row>
    <row r="497" spans="1:27" x14ac:dyDescent="0.25">
      <c r="A497">
        <f>ROW()</f>
        <v>497</v>
      </c>
      <c r="B497" s="10"/>
      <c r="C497" s="14"/>
      <c r="D497" s="10"/>
      <c r="E497" s="11"/>
      <c r="F497" s="11"/>
      <c r="G497" s="19" t="str">
        <f t="shared" si="152"/>
        <v/>
      </c>
      <c r="H497" t="str">
        <f t="shared" si="153"/>
        <v/>
      </c>
      <c r="I497" t="str">
        <f t="shared" si="148"/>
        <v/>
      </c>
      <c r="J497" t="str">
        <f t="shared" si="149"/>
        <v/>
      </c>
      <c r="K497" t="str">
        <f t="shared" si="154"/>
        <v/>
      </c>
      <c r="L497" t="str">
        <f t="shared" si="150"/>
        <v/>
      </c>
      <c r="M497" t="str">
        <f t="shared" si="155"/>
        <v/>
      </c>
      <c r="N497" t="str">
        <f t="shared" si="156"/>
        <v/>
      </c>
      <c r="O497" t="str">
        <f t="shared" si="157"/>
        <v/>
      </c>
      <c r="P497" t="str">
        <f t="shared" si="158"/>
        <v/>
      </c>
      <c r="Q497" t="str">
        <f t="shared" si="159"/>
        <v/>
      </c>
      <c r="R497" t="str">
        <f t="shared" si="160"/>
        <v/>
      </c>
      <c r="S497" t="str">
        <f t="shared" si="161"/>
        <v/>
      </c>
      <c r="T497" t="str">
        <f t="shared" si="151"/>
        <v/>
      </c>
      <c r="U497" t="str">
        <f t="shared" si="162"/>
        <v/>
      </c>
      <c r="V497" t="str">
        <f t="shared" si="163"/>
        <v/>
      </c>
      <c r="W497" t="str">
        <f t="shared" si="164"/>
        <v/>
      </c>
      <c r="X497" t="str">
        <f t="shared" si="165"/>
        <v/>
      </c>
      <c r="Y497" t="str">
        <f t="shared" si="166"/>
        <v/>
      </c>
      <c r="Z497" s="43" t="str">
        <f t="shared" si="167"/>
        <v/>
      </c>
      <c r="AA497" s="43" t="str">
        <f t="shared" si="168"/>
        <v/>
      </c>
    </row>
    <row r="498" spans="1:27" x14ac:dyDescent="0.25">
      <c r="A498">
        <f>ROW()</f>
        <v>498</v>
      </c>
      <c r="B498" s="8"/>
      <c r="C498" s="13"/>
      <c r="D498" s="8"/>
      <c r="E498" s="9"/>
      <c r="F498" s="9"/>
      <c r="G498" s="19" t="str">
        <f t="shared" si="152"/>
        <v/>
      </c>
      <c r="H498" t="str">
        <f t="shared" si="153"/>
        <v/>
      </c>
      <c r="I498" t="str">
        <f t="shared" si="148"/>
        <v/>
      </c>
      <c r="J498" t="str">
        <f t="shared" si="149"/>
        <v/>
      </c>
      <c r="K498" t="str">
        <f t="shared" si="154"/>
        <v/>
      </c>
      <c r="L498" t="str">
        <f t="shared" si="150"/>
        <v/>
      </c>
      <c r="M498" t="str">
        <f t="shared" si="155"/>
        <v/>
      </c>
      <c r="N498" t="str">
        <f t="shared" si="156"/>
        <v/>
      </c>
      <c r="O498" t="str">
        <f t="shared" si="157"/>
        <v/>
      </c>
      <c r="P498" t="str">
        <f t="shared" si="158"/>
        <v/>
      </c>
      <c r="Q498" t="str">
        <f t="shared" si="159"/>
        <v/>
      </c>
      <c r="R498" t="str">
        <f t="shared" si="160"/>
        <v/>
      </c>
      <c r="S498" t="str">
        <f t="shared" si="161"/>
        <v/>
      </c>
      <c r="T498" t="str">
        <f t="shared" si="151"/>
        <v/>
      </c>
      <c r="U498" t="str">
        <f t="shared" si="162"/>
        <v/>
      </c>
      <c r="V498" t="str">
        <f t="shared" si="163"/>
        <v/>
      </c>
      <c r="W498" t="str">
        <f t="shared" si="164"/>
        <v/>
      </c>
      <c r="X498" t="str">
        <f t="shared" si="165"/>
        <v/>
      </c>
      <c r="Y498" t="str">
        <f t="shared" si="166"/>
        <v/>
      </c>
      <c r="Z498" s="43" t="str">
        <f t="shared" si="167"/>
        <v/>
      </c>
      <c r="AA498" s="43" t="str">
        <f t="shared" si="168"/>
        <v/>
      </c>
    </row>
    <row r="499" spans="1:27" x14ac:dyDescent="0.25">
      <c r="A499">
        <f>ROW()</f>
        <v>499</v>
      </c>
      <c r="B499" s="10"/>
      <c r="C499" s="14"/>
      <c r="D499" s="10"/>
      <c r="E499" s="11"/>
      <c r="F499" s="11"/>
      <c r="G499" s="19" t="str">
        <f t="shared" si="152"/>
        <v/>
      </c>
      <c r="H499" t="str">
        <f t="shared" si="153"/>
        <v/>
      </c>
      <c r="I499" t="str">
        <f t="shared" si="148"/>
        <v/>
      </c>
      <c r="J499" t="str">
        <f t="shared" si="149"/>
        <v/>
      </c>
      <c r="K499" t="str">
        <f t="shared" si="154"/>
        <v/>
      </c>
      <c r="L499" t="str">
        <f t="shared" si="150"/>
        <v/>
      </c>
      <c r="M499" t="str">
        <f t="shared" si="155"/>
        <v/>
      </c>
      <c r="N499" t="str">
        <f t="shared" si="156"/>
        <v/>
      </c>
      <c r="O499" t="str">
        <f t="shared" si="157"/>
        <v/>
      </c>
      <c r="P499" t="str">
        <f t="shared" si="158"/>
        <v/>
      </c>
      <c r="Q499" t="str">
        <f t="shared" si="159"/>
        <v/>
      </c>
      <c r="R499" t="str">
        <f t="shared" si="160"/>
        <v/>
      </c>
      <c r="S499" t="str">
        <f t="shared" si="161"/>
        <v/>
      </c>
      <c r="T499" t="str">
        <f t="shared" si="151"/>
        <v/>
      </c>
      <c r="U499" t="str">
        <f t="shared" si="162"/>
        <v/>
      </c>
      <c r="V499" t="str">
        <f t="shared" si="163"/>
        <v/>
      </c>
      <c r="W499" t="str">
        <f t="shared" si="164"/>
        <v/>
      </c>
      <c r="X499" t="str">
        <f t="shared" si="165"/>
        <v/>
      </c>
      <c r="Y499" t="str">
        <f t="shared" si="166"/>
        <v/>
      </c>
      <c r="Z499" s="43" t="str">
        <f t="shared" si="167"/>
        <v/>
      </c>
      <c r="AA499" s="43" t="str">
        <f t="shared" si="168"/>
        <v/>
      </c>
    </row>
    <row r="500" spans="1:27" x14ac:dyDescent="0.25">
      <c r="A500">
        <f>ROW()</f>
        <v>500</v>
      </c>
      <c r="B500" s="8"/>
      <c r="C500" s="13"/>
      <c r="D500" s="8"/>
      <c r="E500" s="9"/>
      <c r="F500" s="9"/>
      <c r="G500" s="19" t="str">
        <f t="shared" si="152"/>
        <v/>
      </c>
      <c r="H500" t="str">
        <f t="shared" si="153"/>
        <v/>
      </c>
      <c r="I500" t="str">
        <f t="shared" si="148"/>
        <v/>
      </c>
      <c r="J500" t="str">
        <f t="shared" si="149"/>
        <v/>
      </c>
      <c r="K500" t="str">
        <f t="shared" si="154"/>
        <v/>
      </c>
      <c r="L500" t="str">
        <f t="shared" si="150"/>
        <v/>
      </c>
      <c r="M500" t="str">
        <f t="shared" si="155"/>
        <v/>
      </c>
      <c r="N500" t="str">
        <f t="shared" si="156"/>
        <v/>
      </c>
      <c r="O500" t="str">
        <f t="shared" si="157"/>
        <v/>
      </c>
      <c r="P500" t="str">
        <f t="shared" si="158"/>
        <v/>
      </c>
      <c r="Q500" t="str">
        <f t="shared" si="159"/>
        <v/>
      </c>
      <c r="R500" t="str">
        <f t="shared" si="160"/>
        <v/>
      </c>
      <c r="S500" t="str">
        <f t="shared" si="161"/>
        <v/>
      </c>
      <c r="T500" t="str">
        <f t="shared" si="151"/>
        <v/>
      </c>
      <c r="U500" t="str">
        <f t="shared" si="162"/>
        <v/>
      </c>
      <c r="V500" t="str">
        <f t="shared" si="163"/>
        <v/>
      </c>
      <c r="W500" t="str">
        <f t="shared" si="164"/>
        <v/>
      </c>
      <c r="X500" t="str">
        <f t="shared" si="165"/>
        <v/>
      </c>
      <c r="Y500" t="str">
        <f t="shared" si="166"/>
        <v/>
      </c>
      <c r="Z500" s="43" t="str">
        <f t="shared" si="167"/>
        <v/>
      </c>
      <c r="AA500" s="43" t="str">
        <f t="shared" si="168"/>
        <v/>
      </c>
    </row>
    <row r="501" spans="1:27" x14ac:dyDescent="0.25">
      <c r="A501">
        <f>ROW()</f>
        <v>501</v>
      </c>
      <c r="B501" s="10"/>
      <c r="C501" s="14"/>
      <c r="D501" s="10"/>
      <c r="E501" s="11"/>
      <c r="F501" s="11"/>
      <c r="G501" s="19" t="str">
        <f t="shared" si="152"/>
        <v/>
      </c>
      <c r="H501" t="str">
        <f t="shared" si="153"/>
        <v/>
      </c>
      <c r="I501" t="str">
        <f t="shared" si="148"/>
        <v/>
      </c>
      <c r="J501" t="str">
        <f t="shared" si="149"/>
        <v/>
      </c>
      <c r="K501" t="str">
        <f t="shared" si="154"/>
        <v/>
      </c>
      <c r="L501" t="str">
        <f t="shared" si="150"/>
        <v/>
      </c>
      <c r="M501" t="str">
        <f t="shared" si="155"/>
        <v/>
      </c>
      <c r="N501" t="str">
        <f t="shared" si="156"/>
        <v/>
      </c>
      <c r="O501" t="str">
        <f t="shared" si="157"/>
        <v/>
      </c>
      <c r="P501" t="str">
        <f t="shared" si="158"/>
        <v/>
      </c>
      <c r="Q501" t="str">
        <f t="shared" si="159"/>
        <v/>
      </c>
      <c r="R501" t="str">
        <f t="shared" si="160"/>
        <v/>
      </c>
      <c r="S501" t="str">
        <f t="shared" si="161"/>
        <v/>
      </c>
      <c r="T501" t="str">
        <f t="shared" si="151"/>
        <v/>
      </c>
      <c r="U501" t="str">
        <f t="shared" si="162"/>
        <v/>
      </c>
      <c r="V501" t="str">
        <f t="shared" si="163"/>
        <v/>
      </c>
      <c r="W501" t="str">
        <f t="shared" si="164"/>
        <v/>
      </c>
      <c r="X501" t="str">
        <f t="shared" si="165"/>
        <v/>
      </c>
      <c r="Y501" t="str">
        <f t="shared" si="166"/>
        <v/>
      </c>
      <c r="Z501" s="43" t="str">
        <f t="shared" si="167"/>
        <v/>
      </c>
      <c r="AA501" s="43" t="str">
        <f t="shared" si="168"/>
        <v/>
      </c>
    </row>
    <row r="502" spans="1:27" x14ac:dyDescent="0.25">
      <c r="A502">
        <f>ROW()</f>
        <v>502</v>
      </c>
      <c r="B502" s="8"/>
      <c r="C502" s="13"/>
      <c r="D502" s="8"/>
      <c r="E502" s="9"/>
      <c r="F502" s="9"/>
      <c r="G502" s="19" t="str">
        <f t="shared" si="152"/>
        <v/>
      </c>
      <c r="H502" t="str">
        <f t="shared" si="153"/>
        <v/>
      </c>
      <c r="I502" t="str">
        <f t="shared" si="148"/>
        <v/>
      </c>
      <c r="J502" t="str">
        <f t="shared" si="149"/>
        <v/>
      </c>
      <c r="K502" t="str">
        <f t="shared" si="154"/>
        <v/>
      </c>
      <c r="L502" t="str">
        <f t="shared" si="150"/>
        <v/>
      </c>
      <c r="M502" t="str">
        <f t="shared" si="155"/>
        <v/>
      </c>
      <c r="N502" t="str">
        <f t="shared" si="156"/>
        <v/>
      </c>
      <c r="O502" t="str">
        <f t="shared" si="157"/>
        <v/>
      </c>
      <c r="P502" t="str">
        <f t="shared" si="158"/>
        <v/>
      </c>
      <c r="Q502" t="str">
        <f t="shared" si="159"/>
        <v/>
      </c>
      <c r="R502" t="str">
        <f t="shared" si="160"/>
        <v/>
      </c>
      <c r="S502" t="str">
        <f t="shared" si="161"/>
        <v/>
      </c>
      <c r="T502" t="str">
        <f t="shared" si="151"/>
        <v/>
      </c>
      <c r="U502" t="str">
        <f t="shared" si="162"/>
        <v/>
      </c>
      <c r="V502" t="str">
        <f t="shared" si="163"/>
        <v/>
      </c>
      <c r="W502" t="str">
        <f t="shared" si="164"/>
        <v/>
      </c>
      <c r="X502" t="str">
        <f t="shared" si="165"/>
        <v/>
      </c>
      <c r="Y502" t="str">
        <f t="shared" si="166"/>
        <v/>
      </c>
      <c r="Z502" s="43" t="str">
        <f t="shared" si="167"/>
        <v/>
      </c>
      <c r="AA502" s="43" t="str">
        <f t="shared" si="168"/>
        <v/>
      </c>
    </row>
    <row r="503" spans="1:27" x14ac:dyDescent="0.25">
      <c r="A503">
        <f>ROW()</f>
        <v>503</v>
      </c>
      <c r="B503" s="10"/>
      <c r="C503" s="14"/>
      <c r="D503" s="10"/>
      <c r="E503" s="11"/>
      <c r="F503" s="11"/>
      <c r="G503" s="19" t="str">
        <f t="shared" si="152"/>
        <v/>
      </c>
      <c r="H503" t="str">
        <f t="shared" si="153"/>
        <v/>
      </c>
      <c r="I503" t="str">
        <f t="shared" si="148"/>
        <v/>
      </c>
      <c r="J503" t="str">
        <f t="shared" si="149"/>
        <v/>
      </c>
      <c r="K503" t="str">
        <f t="shared" si="154"/>
        <v/>
      </c>
      <c r="L503" t="str">
        <f t="shared" si="150"/>
        <v/>
      </c>
      <c r="M503" t="str">
        <f t="shared" si="155"/>
        <v/>
      </c>
      <c r="N503" t="str">
        <f t="shared" si="156"/>
        <v/>
      </c>
      <c r="O503" t="str">
        <f t="shared" si="157"/>
        <v/>
      </c>
      <c r="P503" t="str">
        <f t="shared" si="158"/>
        <v/>
      </c>
      <c r="Q503" t="str">
        <f t="shared" si="159"/>
        <v/>
      </c>
      <c r="R503" t="str">
        <f t="shared" si="160"/>
        <v/>
      </c>
      <c r="S503" t="str">
        <f t="shared" si="161"/>
        <v/>
      </c>
      <c r="T503" t="str">
        <f t="shared" si="151"/>
        <v/>
      </c>
      <c r="U503" t="str">
        <f t="shared" si="162"/>
        <v/>
      </c>
      <c r="V503" t="str">
        <f t="shared" si="163"/>
        <v/>
      </c>
      <c r="W503" t="str">
        <f t="shared" si="164"/>
        <v/>
      </c>
      <c r="X503" t="str">
        <f t="shared" si="165"/>
        <v/>
      </c>
      <c r="Y503" t="str">
        <f t="shared" si="166"/>
        <v/>
      </c>
      <c r="Z503" s="43" t="str">
        <f t="shared" si="167"/>
        <v/>
      </c>
      <c r="AA503" s="43" t="str">
        <f t="shared" si="168"/>
        <v/>
      </c>
    </row>
    <row r="504" spans="1:27" x14ac:dyDescent="0.25">
      <c r="A504">
        <f>ROW()</f>
        <v>504</v>
      </c>
      <c r="B504" s="8"/>
      <c r="C504" s="13"/>
      <c r="D504" s="8"/>
      <c r="E504" s="9"/>
      <c r="F504" s="9"/>
      <c r="G504" s="19" t="str">
        <f t="shared" si="152"/>
        <v/>
      </c>
      <c r="H504" t="str">
        <f t="shared" si="153"/>
        <v/>
      </c>
      <c r="I504" t="str">
        <f t="shared" si="148"/>
        <v/>
      </c>
      <c r="J504" t="str">
        <f t="shared" si="149"/>
        <v/>
      </c>
      <c r="K504" t="str">
        <f t="shared" si="154"/>
        <v/>
      </c>
      <c r="L504" t="str">
        <f t="shared" si="150"/>
        <v/>
      </c>
      <c r="M504" t="str">
        <f t="shared" si="155"/>
        <v/>
      </c>
      <c r="N504" t="str">
        <f t="shared" si="156"/>
        <v/>
      </c>
      <c r="O504" t="str">
        <f t="shared" si="157"/>
        <v/>
      </c>
      <c r="P504" t="str">
        <f t="shared" si="158"/>
        <v/>
      </c>
      <c r="Q504" t="str">
        <f t="shared" si="159"/>
        <v/>
      </c>
      <c r="R504" t="str">
        <f t="shared" si="160"/>
        <v/>
      </c>
      <c r="S504" t="str">
        <f t="shared" si="161"/>
        <v/>
      </c>
      <c r="T504" t="str">
        <f t="shared" si="151"/>
        <v/>
      </c>
      <c r="U504" t="str">
        <f t="shared" si="162"/>
        <v/>
      </c>
      <c r="V504" t="str">
        <f t="shared" si="163"/>
        <v/>
      </c>
      <c r="W504" t="str">
        <f t="shared" si="164"/>
        <v/>
      </c>
      <c r="X504" t="str">
        <f t="shared" si="165"/>
        <v/>
      </c>
      <c r="Y504" t="str">
        <f t="shared" si="166"/>
        <v/>
      </c>
      <c r="Z504" s="43" t="str">
        <f t="shared" si="167"/>
        <v/>
      </c>
      <c r="AA504" s="43" t="str">
        <f t="shared" si="168"/>
        <v/>
      </c>
    </row>
    <row r="505" spans="1:27" x14ac:dyDescent="0.25">
      <c r="A505">
        <f>ROW()</f>
        <v>505</v>
      </c>
      <c r="B505" s="10"/>
      <c r="C505" s="14"/>
      <c r="D505" s="10"/>
      <c r="E505" s="11"/>
      <c r="F505" s="11"/>
      <c r="G505" s="19" t="str">
        <f t="shared" si="152"/>
        <v/>
      </c>
      <c r="H505" t="str">
        <f t="shared" si="153"/>
        <v/>
      </c>
      <c r="I505" t="str">
        <f t="shared" si="148"/>
        <v/>
      </c>
      <c r="J505" t="str">
        <f t="shared" si="149"/>
        <v/>
      </c>
      <c r="K505" t="str">
        <f t="shared" si="154"/>
        <v/>
      </c>
      <c r="L505" t="str">
        <f t="shared" si="150"/>
        <v/>
      </c>
      <c r="M505" t="str">
        <f t="shared" si="155"/>
        <v/>
      </c>
      <c r="N505" t="str">
        <f t="shared" si="156"/>
        <v/>
      </c>
      <c r="O505" t="str">
        <f t="shared" si="157"/>
        <v/>
      </c>
      <c r="P505" t="str">
        <f t="shared" si="158"/>
        <v/>
      </c>
      <c r="Q505" t="str">
        <f t="shared" si="159"/>
        <v/>
      </c>
      <c r="R505" t="str">
        <f t="shared" si="160"/>
        <v/>
      </c>
      <c r="S505" t="str">
        <f t="shared" si="161"/>
        <v/>
      </c>
      <c r="T505" t="str">
        <f t="shared" si="151"/>
        <v/>
      </c>
      <c r="U505" t="str">
        <f t="shared" si="162"/>
        <v/>
      </c>
      <c r="V505" t="str">
        <f t="shared" si="163"/>
        <v/>
      </c>
      <c r="W505" t="str">
        <f t="shared" si="164"/>
        <v/>
      </c>
      <c r="X505" t="str">
        <f t="shared" si="165"/>
        <v/>
      </c>
      <c r="Y505" t="str">
        <f t="shared" si="166"/>
        <v/>
      </c>
      <c r="Z505" s="43" t="str">
        <f t="shared" si="167"/>
        <v/>
      </c>
      <c r="AA505" s="43" t="str">
        <f t="shared" si="168"/>
        <v/>
      </c>
    </row>
    <row r="506" spans="1:27" x14ac:dyDescent="0.25">
      <c r="A506">
        <f>ROW()</f>
        <v>506</v>
      </c>
      <c r="B506" s="8"/>
      <c r="C506" s="13"/>
      <c r="D506" s="8"/>
      <c r="E506" s="9"/>
      <c r="F506" s="9"/>
      <c r="G506" s="19" t="str">
        <f t="shared" si="152"/>
        <v/>
      </c>
      <c r="H506" t="str">
        <f t="shared" si="153"/>
        <v/>
      </c>
      <c r="I506" t="str">
        <f t="shared" si="148"/>
        <v/>
      </c>
      <c r="J506" t="str">
        <f t="shared" si="149"/>
        <v/>
      </c>
      <c r="K506" t="str">
        <f t="shared" si="154"/>
        <v/>
      </c>
      <c r="L506" t="str">
        <f t="shared" si="150"/>
        <v/>
      </c>
      <c r="M506" t="str">
        <f t="shared" si="155"/>
        <v/>
      </c>
      <c r="N506" t="str">
        <f t="shared" si="156"/>
        <v/>
      </c>
      <c r="O506" t="str">
        <f t="shared" si="157"/>
        <v/>
      </c>
      <c r="P506" t="str">
        <f t="shared" si="158"/>
        <v/>
      </c>
      <c r="Q506" t="str">
        <f t="shared" si="159"/>
        <v/>
      </c>
      <c r="R506" t="str">
        <f t="shared" si="160"/>
        <v/>
      </c>
      <c r="S506" t="str">
        <f t="shared" si="161"/>
        <v/>
      </c>
      <c r="T506" t="str">
        <f t="shared" si="151"/>
        <v/>
      </c>
      <c r="U506" t="str">
        <f t="shared" si="162"/>
        <v/>
      </c>
      <c r="V506" t="str">
        <f t="shared" si="163"/>
        <v/>
      </c>
      <c r="W506" t="str">
        <f t="shared" si="164"/>
        <v/>
      </c>
      <c r="X506" t="str">
        <f t="shared" si="165"/>
        <v/>
      </c>
      <c r="Y506" t="str">
        <f t="shared" si="166"/>
        <v/>
      </c>
      <c r="Z506" s="43" t="str">
        <f t="shared" si="167"/>
        <v/>
      </c>
      <c r="AA506" s="43" t="str">
        <f t="shared" si="168"/>
        <v/>
      </c>
    </row>
    <row r="507" spans="1:27" x14ac:dyDescent="0.25">
      <c r="A507">
        <f>ROW()</f>
        <v>507</v>
      </c>
      <c r="B507" s="10"/>
      <c r="C507" s="14"/>
      <c r="D507" s="10"/>
      <c r="E507" s="11"/>
      <c r="F507" s="11"/>
      <c r="G507" s="19" t="str">
        <f t="shared" si="152"/>
        <v/>
      </c>
      <c r="H507" t="str">
        <f t="shared" si="153"/>
        <v/>
      </c>
      <c r="I507" t="str">
        <f t="shared" si="148"/>
        <v/>
      </c>
      <c r="J507" t="str">
        <f t="shared" si="149"/>
        <v/>
      </c>
      <c r="K507" t="str">
        <f t="shared" si="154"/>
        <v/>
      </c>
      <c r="L507" t="str">
        <f t="shared" si="150"/>
        <v/>
      </c>
      <c r="M507" t="str">
        <f t="shared" si="155"/>
        <v/>
      </c>
      <c r="N507" t="str">
        <f t="shared" si="156"/>
        <v/>
      </c>
      <c r="O507" t="str">
        <f t="shared" si="157"/>
        <v/>
      </c>
      <c r="P507" t="str">
        <f t="shared" si="158"/>
        <v/>
      </c>
      <c r="Q507" t="str">
        <f t="shared" si="159"/>
        <v/>
      </c>
      <c r="R507" t="str">
        <f t="shared" si="160"/>
        <v/>
      </c>
      <c r="S507" t="str">
        <f t="shared" si="161"/>
        <v/>
      </c>
      <c r="T507" t="str">
        <f t="shared" si="151"/>
        <v/>
      </c>
      <c r="U507" t="str">
        <f t="shared" si="162"/>
        <v/>
      </c>
      <c r="V507" t="str">
        <f t="shared" si="163"/>
        <v/>
      </c>
      <c r="W507" t="str">
        <f t="shared" si="164"/>
        <v/>
      </c>
      <c r="X507" t="str">
        <f t="shared" si="165"/>
        <v/>
      </c>
      <c r="Y507" t="str">
        <f t="shared" si="166"/>
        <v/>
      </c>
      <c r="Z507" s="43" t="str">
        <f t="shared" si="167"/>
        <v/>
      </c>
      <c r="AA507" s="43" t="str">
        <f t="shared" si="168"/>
        <v/>
      </c>
    </row>
    <row r="508" spans="1:27" x14ac:dyDescent="0.25">
      <c r="A508">
        <f>ROW()</f>
        <v>508</v>
      </c>
      <c r="B508" s="8"/>
      <c r="C508" s="13"/>
      <c r="D508" s="8"/>
      <c r="E508" s="9"/>
      <c r="F508" s="9"/>
      <c r="G508" s="19" t="str">
        <f t="shared" si="152"/>
        <v/>
      </c>
      <c r="H508" t="str">
        <f t="shared" si="153"/>
        <v/>
      </c>
      <c r="I508" t="str">
        <f t="shared" si="148"/>
        <v/>
      </c>
      <c r="J508" t="str">
        <f t="shared" si="149"/>
        <v/>
      </c>
      <c r="K508" t="str">
        <f t="shared" si="154"/>
        <v/>
      </c>
      <c r="L508" t="str">
        <f t="shared" si="150"/>
        <v/>
      </c>
      <c r="M508" t="str">
        <f t="shared" si="155"/>
        <v/>
      </c>
      <c r="N508" t="str">
        <f t="shared" si="156"/>
        <v/>
      </c>
      <c r="O508" t="str">
        <f t="shared" si="157"/>
        <v/>
      </c>
      <c r="P508" t="str">
        <f t="shared" si="158"/>
        <v/>
      </c>
      <c r="Q508" t="str">
        <f t="shared" si="159"/>
        <v/>
      </c>
      <c r="R508" t="str">
        <f t="shared" si="160"/>
        <v/>
      </c>
      <c r="S508" t="str">
        <f t="shared" si="161"/>
        <v/>
      </c>
      <c r="T508" t="str">
        <f t="shared" si="151"/>
        <v/>
      </c>
      <c r="U508" t="str">
        <f t="shared" si="162"/>
        <v/>
      </c>
      <c r="V508" t="str">
        <f t="shared" si="163"/>
        <v/>
      </c>
      <c r="W508" t="str">
        <f t="shared" si="164"/>
        <v/>
      </c>
      <c r="X508" t="str">
        <f t="shared" si="165"/>
        <v/>
      </c>
      <c r="Y508" t="str">
        <f t="shared" si="166"/>
        <v/>
      </c>
      <c r="Z508" s="43" t="str">
        <f t="shared" si="167"/>
        <v/>
      </c>
      <c r="AA508" s="43" t="str">
        <f t="shared" si="168"/>
        <v/>
      </c>
    </row>
    <row r="509" spans="1:27" x14ac:dyDescent="0.25">
      <c r="A509">
        <f>ROW()</f>
        <v>509</v>
      </c>
      <c r="B509" s="10"/>
      <c r="C509" s="14"/>
      <c r="D509" s="10"/>
      <c r="E509" s="11"/>
      <c r="F509" s="11"/>
      <c r="G509" s="19" t="str">
        <f t="shared" si="152"/>
        <v/>
      </c>
      <c r="H509" t="str">
        <f t="shared" si="153"/>
        <v/>
      </c>
      <c r="I509" t="str">
        <f t="shared" si="148"/>
        <v/>
      </c>
      <c r="J509" t="str">
        <f t="shared" si="149"/>
        <v/>
      </c>
      <c r="K509" t="str">
        <f t="shared" si="154"/>
        <v/>
      </c>
      <c r="L509" t="str">
        <f t="shared" si="150"/>
        <v/>
      </c>
      <c r="M509" t="str">
        <f t="shared" si="155"/>
        <v/>
      </c>
      <c r="N509" t="str">
        <f t="shared" si="156"/>
        <v/>
      </c>
      <c r="O509" t="str">
        <f t="shared" si="157"/>
        <v/>
      </c>
      <c r="P509" t="str">
        <f t="shared" si="158"/>
        <v/>
      </c>
      <c r="Q509" t="str">
        <f t="shared" si="159"/>
        <v/>
      </c>
      <c r="R509" t="str">
        <f t="shared" si="160"/>
        <v/>
      </c>
      <c r="S509" t="str">
        <f t="shared" si="161"/>
        <v/>
      </c>
      <c r="T509" t="str">
        <f t="shared" si="151"/>
        <v/>
      </c>
      <c r="U509" t="str">
        <f t="shared" si="162"/>
        <v/>
      </c>
      <c r="V509" t="str">
        <f t="shared" si="163"/>
        <v/>
      </c>
      <c r="W509" t="str">
        <f t="shared" si="164"/>
        <v/>
      </c>
      <c r="X509" t="str">
        <f t="shared" si="165"/>
        <v/>
      </c>
      <c r="Y509" t="str">
        <f t="shared" si="166"/>
        <v/>
      </c>
      <c r="Z509" s="43" t="str">
        <f t="shared" si="167"/>
        <v/>
      </c>
      <c r="AA509" s="43" t="str">
        <f t="shared" si="168"/>
        <v/>
      </c>
    </row>
    <row r="510" spans="1:27" x14ac:dyDescent="0.25">
      <c r="A510">
        <f>ROW()</f>
        <v>510</v>
      </c>
      <c r="B510" s="8"/>
      <c r="C510" s="13"/>
      <c r="D510" s="8"/>
      <c r="E510" s="9"/>
      <c r="F510" s="9"/>
      <c r="G510" s="19" t="str">
        <f t="shared" si="152"/>
        <v/>
      </c>
      <c r="H510" t="str">
        <f t="shared" si="153"/>
        <v/>
      </c>
      <c r="I510" t="str">
        <f t="shared" si="148"/>
        <v/>
      </c>
      <c r="J510" t="str">
        <f t="shared" si="149"/>
        <v/>
      </c>
      <c r="K510" t="str">
        <f t="shared" si="154"/>
        <v/>
      </c>
      <c r="L510" t="str">
        <f t="shared" si="150"/>
        <v/>
      </c>
      <c r="M510" t="str">
        <f t="shared" si="155"/>
        <v/>
      </c>
      <c r="N510" t="str">
        <f t="shared" si="156"/>
        <v/>
      </c>
      <c r="O510" t="str">
        <f t="shared" si="157"/>
        <v/>
      </c>
      <c r="P510" t="str">
        <f t="shared" si="158"/>
        <v/>
      </c>
      <c r="Q510" t="str">
        <f t="shared" si="159"/>
        <v/>
      </c>
      <c r="R510" t="str">
        <f t="shared" si="160"/>
        <v/>
      </c>
      <c r="S510" t="str">
        <f t="shared" si="161"/>
        <v/>
      </c>
      <c r="T510" t="str">
        <f t="shared" si="151"/>
        <v/>
      </c>
      <c r="U510" t="str">
        <f t="shared" si="162"/>
        <v/>
      </c>
      <c r="V510" t="str">
        <f t="shared" si="163"/>
        <v/>
      </c>
      <c r="W510" t="str">
        <f t="shared" si="164"/>
        <v/>
      </c>
      <c r="X510" t="str">
        <f t="shared" si="165"/>
        <v/>
      </c>
      <c r="Y510" t="str">
        <f t="shared" si="166"/>
        <v/>
      </c>
      <c r="Z510" s="43" t="str">
        <f t="shared" si="167"/>
        <v/>
      </c>
      <c r="AA510" s="43" t="str">
        <f t="shared" si="168"/>
        <v/>
      </c>
    </row>
    <row r="511" spans="1:27" x14ac:dyDescent="0.25">
      <c r="A511">
        <f>ROW()</f>
        <v>511</v>
      </c>
      <c r="B511" s="10"/>
      <c r="C511" s="14"/>
      <c r="D511" s="10"/>
      <c r="E511" s="11"/>
      <c r="F511" s="11"/>
      <c r="G511" s="19" t="str">
        <f t="shared" si="152"/>
        <v/>
      </c>
      <c r="H511" t="str">
        <f t="shared" si="153"/>
        <v/>
      </c>
      <c r="I511" t="str">
        <f t="shared" si="148"/>
        <v/>
      </c>
      <c r="J511" t="str">
        <f t="shared" si="149"/>
        <v/>
      </c>
      <c r="K511" t="str">
        <f t="shared" si="154"/>
        <v/>
      </c>
      <c r="L511" t="str">
        <f t="shared" si="150"/>
        <v/>
      </c>
      <c r="M511" t="str">
        <f t="shared" si="155"/>
        <v/>
      </c>
      <c r="N511" t="str">
        <f t="shared" si="156"/>
        <v/>
      </c>
      <c r="O511" t="str">
        <f t="shared" si="157"/>
        <v/>
      </c>
      <c r="P511" t="str">
        <f t="shared" si="158"/>
        <v/>
      </c>
      <c r="Q511" t="str">
        <f t="shared" si="159"/>
        <v/>
      </c>
      <c r="R511" t="str">
        <f t="shared" si="160"/>
        <v/>
      </c>
      <c r="S511" t="str">
        <f t="shared" si="161"/>
        <v/>
      </c>
      <c r="T511" t="str">
        <f t="shared" si="151"/>
        <v/>
      </c>
      <c r="U511" t="str">
        <f t="shared" si="162"/>
        <v/>
      </c>
      <c r="V511" t="str">
        <f t="shared" si="163"/>
        <v/>
      </c>
      <c r="W511" t="str">
        <f t="shared" si="164"/>
        <v/>
      </c>
      <c r="X511" t="str">
        <f t="shared" si="165"/>
        <v/>
      </c>
      <c r="Y511" t="str">
        <f t="shared" si="166"/>
        <v/>
      </c>
      <c r="Z511" s="43" t="str">
        <f t="shared" si="167"/>
        <v/>
      </c>
      <c r="AA511" s="43" t="str">
        <f t="shared" si="168"/>
        <v/>
      </c>
    </row>
    <row r="512" spans="1:27" x14ac:dyDescent="0.25">
      <c r="A512">
        <f>ROW()</f>
        <v>512</v>
      </c>
      <c r="B512" s="8"/>
      <c r="C512" s="13"/>
      <c r="D512" s="8"/>
      <c r="E512" s="9"/>
      <c r="F512" s="9"/>
      <c r="G512" s="19" t="str">
        <f t="shared" si="152"/>
        <v/>
      </c>
      <c r="H512" t="str">
        <f t="shared" si="153"/>
        <v/>
      </c>
      <c r="I512" t="str">
        <f t="shared" si="148"/>
        <v/>
      </c>
      <c r="J512" t="str">
        <f t="shared" si="149"/>
        <v/>
      </c>
      <c r="K512" t="str">
        <f t="shared" si="154"/>
        <v/>
      </c>
      <c r="L512" t="str">
        <f t="shared" si="150"/>
        <v/>
      </c>
      <c r="M512" t="str">
        <f t="shared" si="155"/>
        <v/>
      </c>
      <c r="N512" t="str">
        <f t="shared" si="156"/>
        <v/>
      </c>
      <c r="O512" t="str">
        <f t="shared" si="157"/>
        <v/>
      </c>
      <c r="P512" t="str">
        <f t="shared" si="158"/>
        <v/>
      </c>
      <c r="Q512" t="str">
        <f t="shared" si="159"/>
        <v/>
      </c>
      <c r="R512" t="str">
        <f t="shared" si="160"/>
        <v/>
      </c>
      <c r="S512" t="str">
        <f t="shared" si="161"/>
        <v/>
      </c>
      <c r="T512" t="str">
        <f t="shared" si="151"/>
        <v/>
      </c>
      <c r="U512" t="str">
        <f t="shared" si="162"/>
        <v/>
      </c>
      <c r="V512" t="str">
        <f t="shared" si="163"/>
        <v/>
      </c>
      <c r="W512" t="str">
        <f t="shared" si="164"/>
        <v/>
      </c>
      <c r="X512" t="str">
        <f t="shared" si="165"/>
        <v/>
      </c>
      <c r="Y512" t="str">
        <f t="shared" si="166"/>
        <v/>
      </c>
      <c r="Z512" s="43" t="str">
        <f t="shared" si="167"/>
        <v/>
      </c>
      <c r="AA512" s="43" t="str">
        <f t="shared" si="168"/>
        <v/>
      </c>
    </row>
    <row r="513" spans="1:27" x14ac:dyDescent="0.25">
      <c r="A513">
        <f>ROW()</f>
        <v>513</v>
      </c>
      <c r="B513" s="10"/>
      <c r="C513" s="14"/>
      <c r="D513" s="10"/>
      <c r="E513" s="11"/>
      <c r="F513" s="11"/>
      <c r="G513" s="19" t="str">
        <f t="shared" si="152"/>
        <v/>
      </c>
      <c r="H513" t="str">
        <f t="shared" si="153"/>
        <v/>
      </c>
      <c r="I513" t="str">
        <f t="shared" si="148"/>
        <v/>
      </c>
      <c r="J513" t="str">
        <f t="shared" si="149"/>
        <v/>
      </c>
      <c r="K513" t="str">
        <f t="shared" si="154"/>
        <v/>
      </c>
      <c r="L513" t="str">
        <f t="shared" si="150"/>
        <v/>
      </c>
      <c r="M513" t="str">
        <f t="shared" si="155"/>
        <v/>
      </c>
      <c r="N513" t="str">
        <f t="shared" si="156"/>
        <v/>
      </c>
      <c r="O513" t="str">
        <f t="shared" si="157"/>
        <v/>
      </c>
      <c r="P513" t="str">
        <f t="shared" si="158"/>
        <v/>
      </c>
      <c r="Q513" t="str">
        <f t="shared" si="159"/>
        <v/>
      </c>
      <c r="R513" t="str">
        <f t="shared" si="160"/>
        <v/>
      </c>
      <c r="S513" t="str">
        <f t="shared" si="161"/>
        <v/>
      </c>
      <c r="T513" t="str">
        <f t="shared" si="151"/>
        <v/>
      </c>
      <c r="U513" t="str">
        <f t="shared" si="162"/>
        <v/>
      </c>
      <c r="V513" t="str">
        <f t="shared" si="163"/>
        <v/>
      </c>
      <c r="W513" t="str">
        <f t="shared" si="164"/>
        <v/>
      </c>
      <c r="X513" t="str">
        <f t="shared" si="165"/>
        <v/>
      </c>
      <c r="Y513" t="str">
        <f t="shared" si="166"/>
        <v/>
      </c>
      <c r="Z513" s="43" t="str">
        <f t="shared" si="167"/>
        <v/>
      </c>
      <c r="AA513" s="43" t="str">
        <f t="shared" si="168"/>
        <v/>
      </c>
    </row>
    <row r="514" spans="1:27" x14ac:dyDescent="0.25">
      <c r="A514">
        <f>ROW()</f>
        <v>514</v>
      </c>
      <c r="B514" s="8"/>
      <c r="C514" s="13"/>
      <c r="D514" s="8"/>
      <c r="E514" s="9"/>
      <c r="F514" s="9"/>
      <c r="G514" s="19" t="str">
        <f t="shared" si="152"/>
        <v/>
      </c>
      <c r="H514" t="str">
        <f t="shared" si="153"/>
        <v/>
      </c>
      <c r="I514" t="str">
        <f t="shared" si="148"/>
        <v/>
      </c>
      <c r="J514" t="str">
        <f t="shared" si="149"/>
        <v/>
      </c>
      <c r="K514" t="str">
        <f t="shared" si="154"/>
        <v/>
      </c>
      <c r="L514" t="str">
        <f t="shared" si="150"/>
        <v/>
      </c>
      <c r="M514" t="str">
        <f t="shared" si="155"/>
        <v/>
      </c>
      <c r="N514" t="str">
        <f t="shared" si="156"/>
        <v/>
      </c>
      <c r="O514" t="str">
        <f t="shared" si="157"/>
        <v/>
      </c>
      <c r="P514" t="str">
        <f t="shared" si="158"/>
        <v/>
      </c>
      <c r="Q514" t="str">
        <f t="shared" si="159"/>
        <v/>
      </c>
      <c r="R514" t="str">
        <f t="shared" si="160"/>
        <v/>
      </c>
      <c r="S514" t="str">
        <f t="shared" si="161"/>
        <v/>
      </c>
      <c r="T514" t="str">
        <f t="shared" si="151"/>
        <v/>
      </c>
      <c r="U514" t="str">
        <f t="shared" si="162"/>
        <v/>
      </c>
      <c r="V514" t="str">
        <f t="shared" si="163"/>
        <v/>
      </c>
      <c r="W514" t="str">
        <f t="shared" si="164"/>
        <v/>
      </c>
      <c r="X514" t="str">
        <f t="shared" si="165"/>
        <v/>
      </c>
      <c r="Y514" t="str">
        <f t="shared" si="166"/>
        <v/>
      </c>
      <c r="Z514" s="43" t="str">
        <f t="shared" si="167"/>
        <v/>
      </c>
      <c r="AA514" s="43" t="str">
        <f t="shared" si="168"/>
        <v/>
      </c>
    </row>
    <row r="515" spans="1:27" x14ac:dyDescent="0.25">
      <c r="A515">
        <f>ROW()</f>
        <v>515</v>
      </c>
      <c r="B515" s="10"/>
      <c r="C515" s="14"/>
      <c r="D515" s="10"/>
      <c r="E515" s="11"/>
      <c r="F515" s="11"/>
      <c r="G515" s="19" t="str">
        <f t="shared" si="152"/>
        <v/>
      </c>
      <c r="H515" t="str">
        <f t="shared" si="153"/>
        <v/>
      </c>
      <c r="I515" t="str">
        <f t="shared" si="148"/>
        <v/>
      </c>
      <c r="J515" t="str">
        <f t="shared" si="149"/>
        <v/>
      </c>
      <c r="K515" t="str">
        <f t="shared" si="154"/>
        <v/>
      </c>
      <c r="L515" t="str">
        <f t="shared" si="150"/>
        <v/>
      </c>
      <c r="M515" t="str">
        <f t="shared" si="155"/>
        <v/>
      </c>
      <c r="N515" t="str">
        <f t="shared" si="156"/>
        <v/>
      </c>
      <c r="O515" t="str">
        <f t="shared" si="157"/>
        <v/>
      </c>
      <c r="P515" t="str">
        <f t="shared" si="158"/>
        <v/>
      </c>
      <c r="Q515" t="str">
        <f t="shared" si="159"/>
        <v/>
      </c>
      <c r="R515" t="str">
        <f t="shared" si="160"/>
        <v/>
      </c>
      <c r="S515" t="str">
        <f t="shared" si="161"/>
        <v/>
      </c>
      <c r="T515" t="str">
        <f t="shared" si="151"/>
        <v/>
      </c>
      <c r="U515" t="str">
        <f t="shared" si="162"/>
        <v/>
      </c>
      <c r="V515" t="str">
        <f t="shared" si="163"/>
        <v/>
      </c>
      <c r="W515" t="str">
        <f t="shared" si="164"/>
        <v/>
      </c>
      <c r="X515" t="str">
        <f t="shared" si="165"/>
        <v/>
      </c>
      <c r="Y515" t="str">
        <f t="shared" si="166"/>
        <v/>
      </c>
      <c r="Z515" s="43" t="str">
        <f t="shared" si="167"/>
        <v/>
      </c>
      <c r="AA515" s="43" t="str">
        <f t="shared" si="168"/>
        <v/>
      </c>
    </row>
    <row r="516" spans="1:27" x14ac:dyDescent="0.25">
      <c r="A516">
        <f>ROW()</f>
        <v>516</v>
      </c>
      <c r="B516" s="8"/>
      <c r="C516" s="13"/>
      <c r="D516" s="8"/>
      <c r="E516" s="9"/>
      <c r="F516" s="9"/>
      <c r="G516" s="19" t="str">
        <f t="shared" si="152"/>
        <v/>
      </c>
      <c r="H516" t="str">
        <f t="shared" si="153"/>
        <v/>
      </c>
      <c r="I516" t="str">
        <f t="shared" si="148"/>
        <v/>
      </c>
      <c r="J516" t="str">
        <f t="shared" si="149"/>
        <v/>
      </c>
      <c r="K516" t="str">
        <f t="shared" si="154"/>
        <v/>
      </c>
      <c r="L516" t="str">
        <f t="shared" si="150"/>
        <v/>
      </c>
      <c r="M516" t="str">
        <f t="shared" si="155"/>
        <v/>
      </c>
      <c r="N516" t="str">
        <f t="shared" si="156"/>
        <v/>
      </c>
      <c r="O516" t="str">
        <f t="shared" si="157"/>
        <v/>
      </c>
      <c r="P516" t="str">
        <f t="shared" si="158"/>
        <v/>
      </c>
      <c r="Q516" t="str">
        <f t="shared" si="159"/>
        <v/>
      </c>
      <c r="R516" t="str">
        <f t="shared" si="160"/>
        <v/>
      </c>
      <c r="S516" t="str">
        <f t="shared" si="161"/>
        <v/>
      </c>
      <c r="T516" t="str">
        <f t="shared" si="151"/>
        <v/>
      </c>
      <c r="U516" t="str">
        <f t="shared" si="162"/>
        <v/>
      </c>
      <c r="V516" t="str">
        <f t="shared" si="163"/>
        <v/>
      </c>
      <c r="W516" t="str">
        <f t="shared" si="164"/>
        <v/>
      </c>
      <c r="X516" t="str">
        <f t="shared" si="165"/>
        <v/>
      </c>
      <c r="Y516" t="str">
        <f t="shared" si="166"/>
        <v/>
      </c>
      <c r="Z516" s="43" t="str">
        <f t="shared" si="167"/>
        <v/>
      </c>
      <c r="AA516" s="43" t="str">
        <f t="shared" si="168"/>
        <v/>
      </c>
    </row>
    <row r="517" spans="1:27" x14ac:dyDescent="0.25">
      <c r="A517">
        <f>ROW()</f>
        <v>517</v>
      </c>
      <c r="B517" s="10"/>
      <c r="C517" s="14"/>
      <c r="D517" s="10"/>
      <c r="E517" s="11"/>
      <c r="F517" s="11"/>
      <c r="G517" s="19" t="str">
        <f t="shared" si="152"/>
        <v/>
      </c>
      <c r="H517" t="str">
        <f t="shared" si="153"/>
        <v/>
      </c>
      <c r="I517" t="str">
        <f t="shared" si="148"/>
        <v/>
      </c>
      <c r="J517" t="str">
        <f t="shared" si="149"/>
        <v/>
      </c>
      <c r="K517" t="str">
        <f t="shared" si="154"/>
        <v/>
      </c>
      <c r="L517" t="str">
        <f t="shared" si="150"/>
        <v/>
      </c>
      <c r="M517" t="str">
        <f t="shared" si="155"/>
        <v/>
      </c>
      <c r="N517" t="str">
        <f t="shared" si="156"/>
        <v/>
      </c>
      <c r="O517" t="str">
        <f t="shared" si="157"/>
        <v/>
      </c>
      <c r="P517" t="str">
        <f t="shared" si="158"/>
        <v/>
      </c>
      <c r="Q517" t="str">
        <f t="shared" si="159"/>
        <v/>
      </c>
      <c r="R517" t="str">
        <f t="shared" si="160"/>
        <v/>
      </c>
      <c r="S517" t="str">
        <f t="shared" si="161"/>
        <v/>
      </c>
      <c r="T517" t="str">
        <f t="shared" si="151"/>
        <v/>
      </c>
      <c r="U517" t="str">
        <f t="shared" si="162"/>
        <v/>
      </c>
      <c r="V517" t="str">
        <f t="shared" si="163"/>
        <v/>
      </c>
      <c r="W517" t="str">
        <f t="shared" si="164"/>
        <v/>
      </c>
      <c r="X517" t="str">
        <f t="shared" si="165"/>
        <v/>
      </c>
      <c r="Y517" t="str">
        <f t="shared" si="166"/>
        <v/>
      </c>
      <c r="Z517" s="43" t="str">
        <f t="shared" si="167"/>
        <v/>
      </c>
      <c r="AA517" s="43" t="str">
        <f t="shared" si="168"/>
        <v/>
      </c>
    </row>
    <row r="518" spans="1:27" x14ac:dyDescent="0.25">
      <c r="A518">
        <f>ROW()</f>
        <v>518</v>
      </c>
      <c r="B518" s="8"/>
      <c r="C518" s="13"/>
      <c r="D518" s="8"/>
      <c r="E518" s="9"/>
      <c r="F518" s="9"/>
      <c r="G518" s="19" t="str">
        <f t="shared" si="152"/>
        <v/>
      </c>
      <c r="H518" t="str">
        <f t="shared" si="153"/>
        <v/>
      </c>
      <c r="I518" t="str">
        <f t="shared" si="148"/>
        <v/>
      </c>
      <c r="J518" t="str">
        <f t="shared" si="149"/>
        <v/>
      </c>
      <c r="K518" t="str">
        <f t="shared" si="154"/>
        <v/>
      </c>
      <c r="L518" t="str">
        <f t="shared" si="150"/>
        <v/>
      </c>
      <c r="M518" t="str">
        <f t="shared" si="155"/>
        <v/>
      </c>
      <c r="N518" t="str">
        <f t="shared" si="156"/>
        <v/>
      </c>
      <c r="O518" t="str">
        <f t="shared" si="157"/>
        <v/>
      </c>
      <c r="P518" t="str">
        <f t="shared" si="158"/>
        <v/>
      </c>
      <c r="Q518" t="str">
        <f t="shared" si="159"/>
        <v/>
      </c>
      <c r="R518" t="str">
        <f t="shared" si="160"/>
        <v/>
      </c>
      <c r="S518" t="str">
        <f t="shared" si="161"/>
        <v/>
      </c>
      <c r="T518" t="str">
        <f t="shared" si="151"/>
        <v/>
      </c>
      <c r="U518" t="str">
        <f t="shared" si="162"/>
        <v/>
      </c>
      <c r="V518" t="str">
        <f t="shared" si="163"/>
        <v/>
      </c>
      <c r="W518" t="str">
        <f t="shared" si="164"/>
        <v/>
      </c>
      <c r="X518" t="str">
        <f t="shared" si="165"/>
        <v/>
      </c>
      <c r="Y518" t="str">
        <f t="shared" si="166"/>
        <v/>
      </c>
      <c r="Z518" s="43" t="str">
        <f t="shared" si="167"/>
        <v/>
      </c>
      <c r="AA518" s="43" t="str">
        <f t="shared" si="168"/>
        <v/>
      </c>
    </row>
    <row r="519" spans="1:27" x14ac:dyDescent="0.25">
      <c r="A519">
        <f>ROW()</f>
        <v>519</v>
      </c>
      <c r="B519" s="10"/>
      <c r="C519" s="14"/>
      <c r="D519" s="10"/>
      <c r="E519" s="11"/>
      <c r="F519" s="11"/>
      <c r="G519" s="19" t="str">
        <f t="shared" si="152"/>
        <v/>
      </c>
      <c r="H519" t="str">
        <f t="shared" si="153"/>
        <v/>
      </c>
      <c r="I519" t="str">
        <f t="shared" si="148"/>
        <v/>
      </c>
      <c r="J519" t="str">
        <f t="shared" si="149"/>
        <v/>
      </c>
      <c r="K519" t="str">
        <f t="shared" si="154"/>
        <v/>
      </c>
      <c r="L519" t="str">
        <f t="shared" si="150"/>
        <v/>
      </c>
      <c r="M519" t="str">
        <f t="shared" si="155"/>
        <v/>
      </c>
      <c r="N519" t="str">
        <f t="shared" si="156"/>
        <v/>
      </c>
      <c r="O519" t="str">
        <f t="shared" si="157"/>
        <v/>
      </c>
      <c r="P519" t="str">
        <f t="shared" si="158"/>
        <v/>
      </c>
      <c r="Q519" t="str">
        <f t="shared" si="159"/>
        <v/>
      </c>
      <c r="R519" t="str">
        <f t="shared" si="160"/>
        <v/>
      </c>
      <c r="S519" t="str">
        <f t="shared" si="161"/>
        <v/>
      </c>
      <c r="T519" t="str">
        <f t="shared" si="151"/>
        <v/>
      </c>
      <c r="U519" t="str">
        <f t="shared" si="162"/>
        <v/>
      </c>
      <c r="V519" t="str">
        <f t="shared" si="163"/>
        <v/>
      </c>
      <c r="W519" t="str">
        <f t="shared" si="164"/>
        <v/>
      </c>
      <c r="X519" t="str">
        <f t="shared" si="165"/>
        <v/>
      </c>
      <c r="Y519" t="str">
        <f t="shared" si="166"/>
        <v/>
      </c>
      <c r="Z519" s="43" t="str">
        <f t="shared" si="167"/>
        <v/>
      </c>
      <c r="AA519" s="43" t="str">
        <f t="shared" si="168"/>
        <v/>
      </c>
    </row>
    <row r="520" spans="1:27" x14ac:dyDescent="0.25">
      <c r="A520">
        <f>ROW()</f>
        <v>520</v>
      </c>
      <c r="B520" s="8"/>
      <c r="C520" s="13"/>
      <c r="D520" s="8"/>
      <c r="E520" s="9"/>
      <c r="F520" s="9"/>
      <c r="G520" s="19" t="str">
        <f t="shared" si="152"/>
        <v/>
      </c>
      <c r="H520" t="str">
        <f t="shared" si="153"/>
        <v/>
      </c>
      <c r="I520" t="str">
        <f t="shared" ref="I520:I583" si="169">IF(AND(VLOOKUP(ROW(),A:F,2,0) &amp; VLOOKUP(ROW(),A:F,4,0) &lt;&gt; "17309729",VLOOKUP(ROW(),A:F,2,0) &amp; VLOOKUP(ROW(),A:F,4,0) &lt;&gt;"53309729"),"",IF($I$6=TRUE,"","The sum of GL 1730.9729 must equal the sum of GL 5330.9729. "))</f>
        <v/>
      </c>
      <c r="J520" t="str">
        <f t="shared" ref="J520:J583" si="170">IF(AND(VLOOKUP(ROW(),A:F,2,0) &amp; VLOOKUP(ROW(),A:F,4,0) &lt;&gt; "17300602",VLOOKUP(ROW(),A:F,2,0) &amp; VLOOKUP(ROW(),A:F,4,0) &lt;&gt;"53300602"),"",IF($J$6=TRUE,"","The sum of GL 1730.0602 must equal the sum of GL 5330.0602. "))</f>
        <v/>
      </c>
      <c r="K520" t="str">
        <f t="shared" si="154"/>
        <v/>
      </c>
      <c r="L520" t="str">
        <f t="shared" ref="L520:L583" si="171">IF(AND(VLOOKUP(ROW(),A:F,2,0) &lt;&gt; "2170",VLOOKUP(ROW(),A:F,2,0) &lt;&gt;"5370"),"",IF($L$6=TRUE,"","The sum of GL 2170 must equal the sum of GL 5370. "))</f>
        <v/>
      </c>
      <c r="M520" t="str">
        <f t="shared" si="155"/>
        <v/>
      </c>
      <c r="N520" t="str">
        <f t="shared" si="156"/>
        <v/>
      </c>
      <c r="O520" t="str">
        <f t="shared" si="157"/>
        <v/>
      </c>
      <c r="P520" t="str">
        <f t="shared" si="158"/>
        <v/>
      </c>
      <c r="Q520" t="str">
        <f t="shared" si="159"/>
        <v/>
      </c>
      <c r="R520" t="str">
        <f t="shared" si="160"/>
        <v/>
      </c>
      <c r="S520" t="str">
        <f t="shared" si="161"/>
        <v/>
      </c>
      <c r="T520" t="str">
        <f t="shared" ref="T520:T583" si="172">IF(OR(VLOOKUP(ROW(),A:F,2,0)="1390",VLOOKUP(ROW(),A:F,2,0)="1600"),IF(AND(LEN(VLOOKUP(ROW(),A:F,4,0))=5,LEFT(VLOOKUP(ROW(),A:F,4,0),1)="0"),"","1390 and 1600 subsidiaries must be 5 digits starting with a 0. "),"")</f>
        <v/>
      </c>
      <c r="U520" t="str">
        <f t="shared" si="162"/>
        <v/>
      </c>
      <c r="V520" t="str">
        <f t="shared" si="163"/>
        <v/>
      </c>
      <c r="W520" t="str">
        <f t="shared" si="164"/>
        <v/>
      </c>
      <c r="X520" t="str">
        <f t="shared" si="165"/>
        <v/>
      </c>
      <c r="Y520" t="str">
        <f t="shared" si="166"/>
        <v/>
      </c>
      <c r="Z520" s="43" t="str">
        <f t="shared" si="167"/>
        <v/>
      </c>
      <c r="AA520" s="43" t="str">
        <f t="shared" si="168"/>
        <v/>
      </c>
    </row>
    <row r="521" spans="1:27" x14ac:dyDescent="0.25">
      <c r="A521">
        <f>ROW()</f>
        <v>521</v>
      </c>
      <c r="B521" s="10"/>
      <c r="C521" s="14"/>
      <c r="D521" s="10"/>
      <c r="E521" s="11"/>
      <c r="F521" s="11"/>
      <c r="G521" s="19" t="str">
        <f t="shared" ref="G521:G584" si="173">IF(ISERROR(S521),"",S521)&amp;IF(ISERROR(T521),"",T521)&amp;IF(ISERROR(U521),"",U521)&amp;IF(ISERROR(V521),"",V521)&amp;IF(ISERROR(W521),"",W521)&amp;IF(ISERROR(X521),"",X521)&amp;IF(ISERROR(Q521),"",Q521)&amp;IF(ISERROR(R521),"",R521)&amp;IF(ISERROR(P521),"",P521)&amp;IF(ISERROR(O521),"",O521)&amp;IF(ISERROR(N521),"",N521)&amp;IF(ISERROR(M521),"",M521)&amp;IF(ISERROR(L521),"",L521)&amp;IF(ISERROR(K521),"",K521)&amp;IF(ISERROR(J521),"",J521)&amp;IF(ISERROR(I521),"",I521)&amp;IF(ISERROR(H521),"",H521)&amp;IF(ISERROR(Y521),"",Y521)&amp;IF(ISERROR(Z521),"",Z521)&amp;IF(ISERROR(AA521),"",AA521)</f>
        <v/>
      </c>
      <c r="H521" t="str">
        <f t="shared" ref="H521:H584" si="174">IF(AND(VLOOKUP(ROW(),A:F,2,0) &lt;&gt; "1741",VLOOKUP(ROW(),A:F,2,0) &lt;&gt;"1742",VLOOKUP(ROW(),A:F,2,0) &lt;&gt; "1749",VLOOKUP(ROW(),A:F,2,0) &lt;&gt;"1750",VLOOKUP(ROW(),A:F,2,0) &amp;VLOOKUP(ROW(),A:F,4,0)&lt;&gt;"5335"),"",IF($H$6=TRUE,"","GL 1741+1742+1749+1750-5330 must = 0. "))</f>
        <v/>
      </c>
      <c r="I521" t="str">
        <f t="shared" si="169"/>
        <v/>
      </c>
      <c r="J521" t="str">
        <f t="shared" si="170"/>
        <v/>
      </c>
      <c r="K521" t="str">
        <f t="shared" ref="K521:K584" si="175">IF(AND(VLOOKUP(ROW(),A:F,2,0) &lt;&gt; "2500",VLOOKUP(ROW(),A:F,2,0) &lt;&gt;"4050"),"",IF($K$6=TRUE,"","The sum of GL 2500 must equal the sum of GL 4050"))</f>
        <v/>
      </c>
      <c r="L521" t="str">
        <f t="shared" si="171"/>
        <v/>
      </c>
      <c r="M521" t="str">
        <f t="shared" ref="M521:M584" si="176">IF(VLOOKUP(ROW(),A:F,2,0)="","",IF(AND(ISNUMBER(VALUE(VLOOKUP(ROW(),A:F,2,0)))=TRUE,LEN(VLOOKUP(ROW(),A:F,2,0))=4),"","GL is " &amp; LEN(VLOOKUP(ROW(),A:F,2,0)) &amp; " digits long. GL must be a 4 digit number. If it appears to be 4 digits, check for hidden characters."))</f>
        <v/>
      </c>
      <c r="N521" t="str">
        <f t="shared" ref="N521:N584" si="177">IF($C$4&lt;&gt;"0890","",IF(OR(AND(VLOOKUP(ROW(),A:F,2,0)="5530",VLOOKUP(ROW(),A:F,5,0) + VLOOKUP(ROW(),A:F,6,0)&gt;1),AND(VLOOKUP(ROW(),A:F,2,0)="5570",VLOOKUP(ROW(),A:F,5,0) + VLOOKUP(ROW(),A:F,6,0)&gt;1)),"GL 5530 and 5570 must be 0 for fund 0890. ",""))</f>
        <v/>
      </c>
      <c r="O521" t="str">
        <f t="shared" ref="O521:O584" si="178">IF(OR(VLOOKUP(ROW(),A:F,2,0)="3400",VLOOKUP(ROW(),A:F,2,0)="3500"),"GL 3400 and 3500 are not allowed. Must use lowest level. ","")</f>
        <v/>
      </c>
      <c r="P521" t="str">
        <f t="shared" ref="P521:P584" si="179">IF(AND(VLOOKUP(ROW(),A:F,2,0)="2125",VLOOKUP(ROW(),A:F,5,0)+VLOOKUP(ROW(),A:F,6,0)&gt;0),"GL 2125 must equal 0. ","")</f>
        <v/>
      </c>
      <c r="Q521" t="str">
        <f t="shared" ref="Q521:Q584" si="180">IF(AND(OR(VLOOKUP(ROW(),A:F,2,0)="1110",VLOOKUP(ROW(),A:F,2,0)="1130",VLOOKUP(ROW(),A:F,2,0)="1190",VLOOKUP(ROW(),A:F,2,0)="1210"),VLOOKUP(ROW(),A:F,6,0)&lt;&gt;""),"GL " &amp; VLOOKUP(ROW(),A:F,2,0) &amp; " must be a debit value. ","")</f>
        <v/>
      </c>
      <c r="R521" t="str">
        <f t="shared" ref="R521:R584" si="181">IF(AND(OR(VLOOKUP(ROW(),A:F,2,0)="1390",VLOOKUP(ROW(),A:F,2,0)="1600"),VLOOKUP(ROW(),A:F,5,0)&lt;&gt;""),"GL " &amp; VLOOKUP(ROW(),A:F,2,0) &amp; " must be a credit value. ","")</f>
        <v/>
      </c>
      <c r="S521" t="str">
        <f t="shared" ref="S521:S584" si="182">IF(OR(VLOOKUP(ROW(),A:F,5,0)&lt;0,VLOOKUP(ROW(),A:F,6,0)&lt;0),"Debit and Credit must be a positive value. ","")</f>
        <v/>
      </c>
      <c r="T521" t="str">
        <f t="shared" si="172"/>
        <v/>
      </c>
      <c r="U521" t="str">
        <f t="shared" ref="U521:U584" si="183">IF(OR(VLOOKUP(ROW(),A:F,2,0)="1410",VLOOKUP(ROW(),A:F,2,0)="1420",VLOOKUP(ROW(),A:F,2,0)="3114",VLOOKUP(ROW(),A:F,2,0)="3115"),IF(LEN(VLOOKUP(ROW(),A:F,4,0))=4,"","4 digit subsidiary required. "),"")</f>
        <v/>
      </c>
      <c r="V521" t="str">
        <f t="shared" ref="V521:V584" si="184">IF(ISERROR(AND(ROUND(VLOOKUP(ROW(),A:F,5,0),2)=VLOOKUP(ROW(),A:F,5,0),ROUND(VLOOKUP(ROW(),A:F,6,0),2)=VLOOKUP(ROW(),A:F,6,0))),"",IF(AND(ROUND(VLOOKUP(ROW(),A:F,5,0),2)=VLOOKUP(ROW(),A:F,5,0),ROUND(VLOOKUP(ROW(),A:F,6,0),2)=VLOOKUP(ROW(),A:F,6,0)),"","Decimal place is larger than 2 digits. "))</f>
        <v/>
      </c>
      <c r="W521" t="str">
        <f t="shared" ref="W521:W584" si="185">IF(VLOOKUP(ROW(),A:F,5,0) = "","", IF(ISNUMBER(VLOOKUP(ROW(),A:F,5,0))=TRUE,"","Debit must be a numeric value. "))</f>
        <v/>
      </c>
      <c r="X521" t="str">
        <f t="shared" ref="X521:X584" si="186">IF(VLOOKUP(ROW(),A:F,6,0) = "","", IF(ISNUMBER(VLOOKUP(ROW(),A:F,6,0))=TRUE,"","Credit must be a numeric value. "))</f>
        <v/>
      </c>
      <c r="Y521" t="str">
        <f t="shared" ref="Y521:Y584" si="187">IF(AND(VLOOKUP(ROW(),A:F,2,0)&lt;&gt;"1600",VLOOKUP(ROW(),A:F,2,0)&lt;&gt;"1390"),"",IF(LEN(VLOOKUP(ROW(),A:F,4,0))&lt;&gt;5,"",IF(SUMIFS(F:F,B:B,"1600",D:D,VLOOKUP(ROW(),A:F,4,0)) + SUMIFS(F:F,B:B,"1390",D:D,VLOOKUP(ROW(),A:F,4,0))&gt; SUMIFS(E:E,B:B,RIGHT(VLOOKUP(ROW(),A:F,4,0),4)),"GL 1600 and 1390 must not exceed the accrued amount of the related receivable. ","")))</f>
        <v/>
      </c>
      <c r="Z521" s="43" t="str">
        <f t="shared" si="167"/>
        <v/>
      </c>
      <c r="AA521" s="43" t="str">
        <f t="shared" si="168"/>
        <v/>
      </c>
    </row>
    <row r="522" spans="1:27" x14ac:dyDescent="0.25">
      <c r="A522">
        <f>ROW()</f>
        <v>522</v>
      </c>
      <c r="B522" s="8"/>
      <c r="C522" s="13"/>
      <c r="D522" s="8"/>
      <c r="E522" s="9"/>
      <c r="F522" s="9"/>
      <c r="G522" s="19" t="str">
        <f t="shared" si="173"/>
        <v/>
      </c>
      <c r="H522" t="str">
        <f t="shared" si="174"/>
        <v/>
      </c>
      <c r="I522" t="str">
        <f t="shared" si="169"/>
        <v/>
      </c>
      <c r="J522" t="str">
        <f t="shared" si="170"/>
        <v/>
      </c>
      <c r="K522" t="str">
        <f t="shared" si="175"/>
        <v/>
      </c>
      <c r="L522" t="str">
        <f t="shared" si="171"/>
        <v/>
      </c>
      <c r="M522" t="str">
        <f t="shared" si="176"/>
        <v/>
      </c>
      <c r="N522" t="str">
        <f t="shared" si="177"/>
        <v/>
      </c>
      <c r="O522" t="str">
        <f t="shared" si="178"/>
        <v/>
      </c>
      <c r="P522" t="str">
        <f t="shared" si="179"/>
        <v/>
      </c>
      <c r="Q522" t="str">
        <f t="shared" si="180"/>
        <v/>
      </c>
      <c r="R522" t="str">
        <f t="shared" si="181"/>
        <v/>
      </c>
      <c r="S522" t="str">
        <f t="shared" si="182"/>
        <v/>
      </c>
      <c r="T522" t="str">
        <f t="shared" si="172"/>
        <v/>
      </c>
      <c r="U522" t="str">
        <f t="shared" si="183"/>
        <v/>
      </c>
      <c r="V522" t="str">
        <f t="shared" si="184"/>
        <v/>
      </c>
      <c r="W522" t="str">
        <f t="shared" si="185"/>
        <v/>
      </c>
      <c r="X522" t="str">
        <f t="shared" si="186"/>
        <v/>
      </c>
      <c r="Y522" t="str">
        <f t="shared" si="187"/>
        <v/>
      </c>
      <c r="Z522" s="43" t="str">
        <f t="shared" ref="Z522:Z585" si="188">IF(AND(OR(VLOOKUP(ROW(),A:F,2,0)="1410",VLOOKUP(ROW(),A:F,2,0)="3114"),OR(VLOOKUP(ROW(),A:F,5,0)&gt;0,VLOOKUP(ROW(),A:F,6,0)&gt;0)),IF(VLOOKUP(ROW(),A:F,4,0)=$C$4,"Subsidiary must be another fund number.  ",""),"")</f>
        <v/>
      </c>
      <c r="AA522" s="43" t="str">
        <f t="shared" ref="AA522:AA585" si="189">IF(AND(OR(VLOOKUP(ROW(),A:F,2,0)="1420",VLOOKUP(ROW(),A:F,2,0)="3115"),OR(VLOOKUP(ROW(),A:F,5,0)&gt;0,VLOOKUP(ROW(),A:F,6,0)&gt;0)),IF(VLOOKUP(ROW(),A:F,4,0)=$C$4,"Subsidiary must be agency number. ",""),"")</f>
        <v/>
      </c>
    </row>
    <row r="523" spans="1:27" x14ac:dyDescent="0.25">
      <c r="A523">
        <f>ROW()</f>
        <v>523</v>
      </c>
      <c r="B523" s="10"/>
      <c r="C523" s="14"/>
      <c r="D523" s="10"/>
      <c r="E523" s="11"/>
      <c r="F523" s="11"/>
      <c r="G523" s="19" t="str">
        <f t="shared" si="173"/>
        <v/>
      </c>
      <c r="H523" t="str">
        <f t="shared" si="174"/>
        <v/>
      </c>
      <c r="I523" t="str">
        <f t="shared" si="169"/>
        <v/>
      </c>
      <c r="J523" t="str">
        <f t="shared" si="170"/>
        <v/>
      </c>
      <c r="K523" t="str">
        <f t="shared" si="175"/>
        <v/>
      </c>
      <c r="L523" t="str">
        <f t="shared" si="171"/>
        <v/>
      </c>
      <c r="M523" t="str">
        <f t="shared" si="176"/>
        <v/>
      </c>
      <c r="N523" t="str">
        <f t="shared" si="177"/>
        <v/>
      </c>
      <c r="O523" t="str">
        <f t="shared" si="178"/>
        <v/>
      </c>
      <c r="P523" t="str">
        <f t="shared" si="179"/>
        <v/>
      </c>
      <c r="Q523" t="str">
        <f t="shared" si="180"/>
        <v/>
      </c>
      <c r="R523" t="str">
        <f t="shared" si="181"/>
        <v/>
      </c>
      <c r="S523" t="str">
        <f t="shared" si="182"/>
        <v/>
      </c>
      <c r="T523" t="str">
        <f t="shared" si="172"/>
        <v/>
      </c>
      <c r="U523" t="str">
        <f t="shared" si="183"/>
        <v/>
      </c>
      <c r="V523" t="str">
        <f t="shared" si="184"/>
        <v/>
      </c>
      <c r="W523" t="str">
        <f t="shared" si="185"/>
        <v/>
      </c>
      <c r="X523" t="str">
        <f t="shared" si="186"/>
        <v/>
      </c>
      <c r="Y523" t="str">
        <f t="shared" si="187"/>
        <v/>
      </c>
      <c r="Z523" s="43" t="str">
        <f t="shared" si="188"/>
        <v/>
      </c>
      <c r="AA523" s="43" t="str">
        <f t="shared" si="189"/>
        <v/>
      </c>
    </row>
    <row r="524" spans="1:27" x14ac:dyDescent="0.25">
      <c r="A524">
        <f>ROW()</f>
        <v>524</v>
      </c>
      <c r="B524" s="8"/>
      <c r="C524" s="13"/>
      <c r="D524" s="8"/>
      <c r="E524" s="9"/>
      <c r="F524" s="9"/>
      <c r="G524" s="19" t="str">
        <f t="shared" si="173"/>
        <v/>
      </c>
      <c r="H524" t="str">
        <f t="shared" si="174"/>
        <v/>
      </c>
      <c r="I524" t="str">
        <f t="shared" si="169"/>
        <v/>
      </c>
      <c r="J524" t="str">
        <f t="shared" si="170"/>
        <v/>
      </c>
      <c r="K524" t="str">
        <f t="shared" si="175"/>
        <v/>
      </c>
      <c r="L524" t="str">
        <f t="shared" si="171"/>
        <v/>
      </c>
      <c r="M524" t="str">
        <f t="shared" si="176"/>
        <v/>
      </c>
      <c r="N524" t="str">
        <f t="shared" si="177"/>
        <v/>
      </c>
      <c r="O524" t="str">
        <f t="shared" si="178"/>
        <v/>
      </c>
      <c r="P524" t="str">
        <f t="shared" si="179"/>
        <v/>
      </c>
      <c r="Q524" t="str">
        <f t="shared" si="180"/>
        <v/>
      </c>
      <c r="R524" t="str">
        <f t="shared" si="181"/>
        <v/>
      </c>
      <c r="S524" t="str">
        <f t="shared" si="182"/>
        <v/>
      </c>
      <c r="T524" t="str">
        <f t="shared" si="172"/>
        <v/>
      </c>
      <c r="U524" t="str">
        <f t="shared" si="183"/>
        <v/>
      </c>
      <c r="V524" t="str">
        <f t="shared" si="184"/>
        <v/>
      </c>
      <c r="W524" t="str">
        <f t="shared" si="185"/>
        <v/>
      </c>
      <c r="X524" t="str">
        <f t="shared" si="186"/>
        <v/>
      </c>
      <c r="Y524" t="str">
        <f t="shared" si="187"/>
        <v/>
      </c>
      <c r="Z524" s="43" t="str">
        <f t="shared" si="188"/>
        <v/>
      </c>
      <c r="AA524" s="43" t="str">
        <f t="shared" si="189"/>
        <v/>
      </c>
    </row>
    <row r="525" spans="1:27" x14ac:dyDescent="0.25">
      <c r="A525">
        <f>ROW()</f>
        <v>525</v>
      </c>
      <c r="B525" s="10"/>
      <c r="C525" s="14"/>
      <c r="D525" s="10"/>
      <c r="E525" s="11"/>
      <c r="F525" s="11"/>
      <c r="G525" s="19" t="str">
        <f t="shared" si="173"/>
        <v/>
      </c>
      <c r="H525" t="str">
        <f t="shared" si="174"/>
        <v/>
      </c>
      <c r="I525" t="str">
        <f t="shared" si="169"/>
        <v/>
      </c>
      <c r="J525" t="str">
        <f t="shared" si="170"/>
        <v/>
      </c>
      <c r="K525" t="str">
        <f t="shared" si="175"/>
        <v/>
      </c>
      <c r="L525" t="str">
        <f t="shared" si="171"/>
        <v/>
      </c>
      <c r="M525" t="str">
        <f t="shared" si="176"/>
        <v/>
      </c>
      <c r="N525" t="str">
        <f t="shared" si="177"/>
        <v/>
      </c>
      <c r="O525" t="str">
        <f t="shared" si="178"/>
        <v/>
      </c>
      <c r="P525" t="str">
        <f t="shared" si="179"/>
        <v/>
      </c>
      <c r="Q525" t="str">
        <f t="shared" si="180"/>
        <v/>
      </c>
      <c r="R525" t="str">
        <f t="shared" si="181"/>
        <v/>
      </c>
      <c r="S525" t="str">
        <f t="shared" si="182"/>
        <v/>
      </c>
      <c r="T525" t="str">
        <f t="shared" si="172"/>
        <v/>
      </c>
      <c r="U525" t="str">
        <f t="shared" si="183"/>
        <v/>
      </c>
      <c r="V525" t="str">
        <f t="shared" si="184"/>
        <v/>
      </c>
      <c r="W525" t="str">
        <f t="shared" si="185"/>
        <v/>
      </c>
      <c r="X525" t="str">
        <f t="shared" si="186"/>
        <v/>
      </c>
      <c r="Y525" t="str">
        <f t="shared" si="187"/>
        <v/>
      </c>
      <c r="Z525" s="43" t="str">
        <f t="shared" si="188"/>
        <v/>
      </c>
      <c r="AA525" s="43" t="str">
        <f t="shared" si="189"/>
        <v/>
      </c>
    </row>
    <row r="526" spans="1:27" x14ac:dyDescent="0.25">
      <c r="A526">
        <f>ROW()</f>
        <v>526</v>
      </c>
      <c r="B526" s="8"/>
      <c r="C526" s="13"/>
      <c r="D526" s="8"/>
      <c r="E526" s="9"/>
      <c r="F526" s="9"/>
      <c r="G526" s="19" t="str">
        <f t="shared" si="173"/>
        <v/>
      </c>
      <c r="H526" t="str">
        <f t="shared" si="174"/>
        <v/>
      </c>
      <c r="I526" t="str">
        <f t="shared" si="169"/>
        <v/>
      </c>
      <c r="J526" t="str">
        <f t="shared" si="170"/>
        <v/>
      </c>
      <c r="K526" t="str">
        <f t="shared" si="175"/>
        <v/>
      </c>
      <c r="L526" t="str">
        <f t="shared" si="171"/>
        <v/>
      </c>
      <c r="M526" t="str">
        <f t="shared" si="176"/>
        <v/>
      </c>
      <c r="N526" t="str">
        <f t="shared" si="177"/>
        <v/>
      </c>
      <c r="O526" t="str">
        <f t="shared" si="178"/>
        <v/>
      </c>
      <c r="P526" t="str">
        <f t="shared" si="179"/>
        <v/>
      </c>
      <c r="Q526" t="str">
        <f t="shared" si="180"/>
        <v/>
      </c>
      <c r="R526" t="str">
        <f t="shared" si="181"/>
        <v/>
      </c>
      <c r="S526" t="str">
        <f t="shared" si="182"/>
        <v/>
      </c>
      <c r="T526" t="str">
        <f t="shared" si="172"/>
        <v/>
      </c>
      <c r="U526" t="str">
        <f t="shared" si="183"/>
        <v/>
      </c>
      <c r="V526" t="str">
        <f t="shared" si="184"/>
        <v/>
      </c>
      <c r="W526" t="str">
        <f t="shared" si="185"/>
        <v/>
      </c>
      <c r="X526" t="str">
        <f t="shared" si="186"/>
        <v/>
      </c>
      <c r="Y526" t="str">
        <f t="shared" si="187"/>
        <v/>
      </c>
      <c r="Z526" s="43" t="str">
        <f t="shared" si="188"/>
        <v/>
      </c>
      <c r="AA526" s="43" t="str">
        <f t="shared" si="189"/>
        <v/>
      </c>
    </row>
    <row r="527" spans="1:27" x14ac:dyDescent="0.25">
      <c r="A527">
        <f>ROW()</f>
        <v>527</v>
      </c>
      <c r="B527" s="10"/>
      <c r="C527" s="14"/>
      <c r="D527" s="10"/>
      <c r="E527" s="11"/>
      <c r="F527" s="11"/>
      <c r="G527" s="19" t="str">
        <f t="shared" si="173"/>
        <v/>
      </c>
      <c r="H527" t="str">
        <f t="shared" si="174"/>
        <v/>
      </c>
      <c r="I527" t="str">
        <f t="shared" si="169"/>
        <v/>
      </c>
      <c r="J527" t="str">
        <f t="shared" si="170"/>
        <v/>
      </c>
      <c r="K527" t="str">
        <f t="shared" si="175"/>
        <v/>
      </c>
      <c r="L527" t="str">
        <f t="shared" si="171"/>
        <v/>
      </c>
      <c r="M527" t="str">
        <f t="shared" si="176"/>
        <v/>
      </c>
      <c r="N527" t="str">
        <f t="shared" si="177"/>
        <v/>
      </c>
      <c r="O527" t="str">
        <f t="shared" si="178"/>
        <v/>
      </c>
      <c r="P527" t="str">
        <f t="shared" si="179"/>
        <v/>
      </c>
      <c r="Q527" t="str">
        <f t="shared" si="180"/>
        <v/>
      </c>
      <c r="R527" t="str">
        <f t="shared" si="181"/>
        <v/>
      </c>
      <c r="S527" t="str">
        <f t="shared" si="182"/>
        <v/>
      </c>
      <c r="T527" t="str">
        <f t="shared" si="172"/>
        <v/>
      </c>
      <c r="U527" t="str">
        <f t="shared" si="183"/>
        <v/>
      </c>
      <c r="V527" t="str">
        <f t="shared" si="184"/>
        <v/>
      </c>
      <c r="W527" t="str">
        <f t="shared" si="185"/>
        <v/>
      </c>
      <c r="X527" t="str">
        <f t="shared" si="186"/>
        <v/>
      </c>
      <c r="Y527" t="str">
        <f t="shared" si="187"/>
        <v/>
      </c>
      <c r="Z527" s="43" t="str">
        <f t="shared" si="188"/>
        <v/>
      </c>
      <c r="AA527" s="43" t="str">
        <f t="shared" si="189"/>
        <v/>
      </c>
    </row>
    <row r="528" spans="1:27" x14ac:dyDescent="0.25">
      <c r="A528">
        <f>ROW()</f>
        <v>528</v>
      </c>
      <c r="B528" s="8"/>
      <c r="C528" s="13"/>
      <c r="D528" s="8"/>
      <c r="E528" s="9"/>
      <c r="F528" s="9"/>
      <c r="G528" s="19" t="str">
        <f t="shared" si="173"/>
        <v/>
      </c>
      <c r="H528" t="str">
        <f t="shared" si="174"/>
        <v/>
      </c>
      <c r="I528" t="str">
        <f t="shared" si="169"/>
        <v/>
      </c>
      <c r="J528" t="str">
        <f t="shared" si="170"/>
        <v/>
      </c>
      <c r="K528" t="str">
        <f t="shared" si="175"/>
        <v/>
      </c>
      <c r="L528" t="str">
        <f t="shared" si="171"/>
        <v/>
      </c>
      <c r="M528" t="str">
        <f t="shared" si="176"/>
        <v/>
      </c>
      <c r="N528" t="str">
        <f t="shared" si="177"/>
        <v/>
      </c>
      <c r="O528" t="str">
        <f t="shared" si="178"/>
        <v/>
      </c>
      <c r="P528" t="str">
        <f t="shared" si="179"/>
        <v/>
      </c>
      <c r="Q528" t="str">
        <f t="shared" si="180"/>
        <v/>
      </c>
      <c r="R528" t="str">
        <f t="shared" si="181"/>
        <v/>
      </c>
      <c r="S528" t="str">
        <f t="shared" si="182"/>
        <v/>
      </c>
      <c r="T528" t="str">
        <f t="shared" si="172"/>
        <v/>
      </c>
      <c r="U528" t="str">
        <f t="shared" si="183"/>
        <v/>
      </c>
      <c r="V528" t="str">
        <f t="shared" si="184"/>
        <v/>
      </c>
      <c r="W528" t="str">
        <f t="shared" si="185"/>
        <v/>
      </c>
      <c r="X528" t="str">
        <f t="shared" si="186"/>
        <v/>
      </c>
      <c r="Y528" t="str">
        <f t="shared" si="187"/>
        <v/>
      </c>
      <c r="Z528" s="43" t="str">
        <f t="shared" si="188"/>
        <v/>
      </c>
      <c r="AA528" s="43" t="str">
        <f t="shared" si="189"/>
        <v/>
      </c>
    </row>
    <row r="529" spans="1:27" x14ac:dyDescent="0.25">
      <c r="A529">
        <f>ROW()</f>
        <v>529</v>
      </c>
      <c r="B529" s="10"/>
      <c r="C529" s="14"/>
      <c r="D529" s="10"/>
      <c r="E529" s="11"/>
      <c r="F529" s="11"/>
      <c r="G529" s="19" t="str">
        <f t="shared" si="173"/>
        <v/>
      </c>
      <c r="H529" t="str">
        <f t="shared" si="174"/>
        <v/>
      </c>
      <c r="I529" t="str">
        <f t="shared" si="169"/>
        <v/>
      </c>
      <c r="J529" t="str">
        <f t="shared" si="170"/>
        <v/>
      </c>
      <c r="K529" t="str">
        <f t="shared" si="175"/>
        <v/>
      </c>
      <c r="L529" t="str">
        <f t="shared" si="171"/>
        <v/>
      </c>
      <c r="M529" t="str">
        <f t="shared" si="176"/>
        <v/>
      </c>
      <c r="N529" t="str">
        <f t="shared" si="177"/>
        <v/>
      </c>
      <c r="O529" t="str">
        <f t="shared" si="178"/>
        <v/>
      </c>
      <c r="P529" t="str">
        <f t="shared" si="179"/>
        <v/>
      </c>
      <c r="Q529" t="str">
        <f t="shared" si="180"/>
        <v/>
      </c>
      <c r="R529" t="str">
        <f t="shared" si="181"/>
        <v/>
      </c>
      <c r="S529" t="str">
        <f t="shared" si="182"/>
        <v/>
      </c>
      <c r="T529" t="str">
        <f t="shared" si="172"/>
        <v/>
      </c>
      <c r="U529" t="str">
        <f t="shared" si="183"/>
        <v/>
      </c>
      <c r="V529" t="str">
        <f t="shared" si="184"/>
        <v/>
      </c>
      <c r="W529" t="str">
        <f t="shared" si="185"/>
        <v/>
      </c>
      <c r="X529" t="str">
        <f t="shared" si="186"/>
        <v/>
      </c>
      <c r="Y529" t="str">
        <f t="shared" si="187"/>
        <v/>
      </c>
      <c r="Z529" s="43" t="str">
        <f t="shared" si="188"/>
        <v/>
      </c>
      <c r="AA529" s="43" t="str">
        <f t="shared" si="189"/>
        <v/>
      </c>
    </row>
    <row r="530" spans="1:27" x14ac:dyDescent="0.25">
      <c r="A530">
        <f>ROW()</f>
        <v>530</v>
      </c>
      <c r="B530" s="8"/>
      <c r="C530" s="13"/>
      <c r="D530" s="8"/>
      <c r="E530" s="9"/>
      <c r="F530" s="9"/>
      <c r="G530" s="19" t="str">
        <f t="shared" si="173"/>
        <v/>
      </c>
      <c r="H530" t="str">
        <f t="shared" si="174"/>
        <v/>
      </c>
      <c r="I530" t="str">
        <f t="shared" si="169"/>
        <v/>
      </c>
      <c r="J530" t="str">
        <f t="shared" si="170"/>
        <v/>
      </c>
      <c r="K530" t="str">
        <f t="shared" si="175"/>
        <v/>
      </c>
      <c r="L530" t="str">
        <f t="shared" si="171"/>
        <v/>
      </c>
      <c r="M530" t="str">
        <f t="shared" si="176"/>
        <v/>
      </c>
      <c r="N530" t="str">
        <f t="shared" si="177"/>
        <v/>
      </c>
      <c r="O530" t="str">
        <f t="shared" si="178"/>
        <v/>
      </c>
      <c r="P530" t="str">
        <f t="shared" si="179"/>
        <v/>
      </c>
      <c r="Q530" t="str">
        <f t="shared" si="180"/>
        <v/>
      </c>
      <c r="R530" t="str">
        <f t="shared" si="181"/>
        <v/>
      </c>
      <c r="S530" t="str">
        <f t="shared" si="182"/>
        <v/>
      </c>
      <c r="T530" t="str">
        <f t="shared" si="172"/>
        <v/>
      </c>
      <c r="U530" t="str">
        <f t="shared" si="183"/>
        <v/>
      </c>
      <c r="V530" t="str">
        <f t="shared" si="184"/>
        <v/>
      </c>
      <c r="W530" t="str">
        <f t="shared" si="185"/>
        <v/>
      </c>
      <c r="X530" t="str">
        <f t="shared" si="186"/>
        <v/>
      </c>
      <c r="Y530" t="str">
        <f t="shared" si="187"/>
        <v/>
      </c>
      <c r="Z530" s="43" t="str">
        <f t="shared" si="188"/>
        <v/>
      </c>
      <c r="AA530" s="43" t="str">
        <f t="shared" si="189"/>
        <v/>
      </c>
    </row>
    <row r="531" spans="1:27" x14ac:dyDescent="0.25">
      <c r="A531">
        <f>ROW()</f>
        <v>531</v>
      </c>
      <c r="B531" s="10"/>
      <c r="C531" s="14"/>
      <c r="D531" s="10"/>
      <c r="E531" s="11"/>
      <c r="F531" s="11"/>
      <c r="G531" s="19" t="str">
        <f t="shared" si="173"/>
        <v/>
      </c>
      <c r="H531" t="str">
        <f t="shared" si="174"/>
        <v/>
      </c>
      <c r="I531" t="str">
        <f t="shared" si="169"/>
        <v/>
      </c>
      <c r="J531" t="str">
        <f t="shared" si="170"/>
        <v/>
      </c>
      <c r="K531" t="str">
        <f t="shared" si="175"/>
        <v/>
      </c>
      <c r="L531" t="str">
        <f t="shared" si="171"/>
        <v/>
      </c>
      <c r="M531" t="str">
        <f t="shared" si="176"/>
        <v/>
      </c>
      <c r="N531" t="str">
        <f t="shared" si="177"/>
        <v/>
      </c>
      <c r="O531" t="str">
        <f t="shared" si="178"/>
        <v/>
      </c>
      <c r="P531" t="str">
        <f t="shared" si="179"/>
        <v/>
      </c>
      <c r="Q531" t="str">
        <f t="shared" si="180"/>
        <v/>
      </c>
      <c r="R531" t="str">
        <f t="shared" si="181"/>
        <v/>
      </c>
      <c r="S531" t="str">
        <f t="shared" si="182"/>
        <v/>
      </c>
      <c r="T531" t="str">
        <f t="shared" si="172"/>
        <v/>
      </c>
      <c r="U531" t="str">
        <f t="shared" si="183"/>
        <v/>
      </c>
      <c r="V531" t="str">
        <f t="shared" si="184"/>
        <v/>
      </c>
      <c r="W531" t="str">
        <f t="shared" si="185"/>
        <v/>
      </c>
      <c r="X531" t="str">
        <f t="shared" si="186"/>
        <v/>
      </c>
      <c r="Y531" t="str">
        <f t="shared" si="187"/>
        <v/>
      </c>
      <c r="Z531" s="43" t="str">
        <f t="shared" si="188"/>
        <v/>
      </c>
      <c r="AA531" s="43" t="str">
        <f t="shared" si="189"/>
        <v/>
      </c>
    </row>
    <row r="532" spans="1:27" x14ac:dyDescent="0.25">
      <c r="A532">
        <f>ROW()</f>
        <v>532</v>
      </c>
      <c r="B532" s="8"/>
      <c r="C532" s="13"/>
      <c r="D532" s="8"/>
      <c r="E532" s="9"/>
      <c r="F532" s="9"/>
      <c r="G532" s="19" t="str">
        <f t="shared" si="173"/>
        <v/>
      </c>
      <c r="H532" t="str">
        <f t="shared" si="174"/>
        <v/>
      </c>
      <c r="I532" t="str">
        <f t="shared" si="169"/>
        <v/>
      </c>
      <c r="J532" t="str">
        <f t="shared" si="170"/>
        <v/>
      </c>
      <c r="K532" t="str">
        <f t="shared" si="175"/>
        <v/>
      </c>
      <c r="L532" t="str">
        <f t="shared" si="171"/>
        <v/>
      </c>
      <c r="M532" t="str">
        <f t="shared" si="176"/>
        <v/>
      </c>
      <c r="N532" t="str">
        <f t="shared" si="177"/>
        <v/>
      </c>
      <c r="O532" t="str">
        <f t="shared" si="178"/>
        <v/>
      </c>
      <c r="P532" t="str">
        <f t="shared" si="179"/>
        <v/>
      </c>
      <c r="Q532" t="str">
        <f t="shared" si="180"/>
        <v/>
      </c>
      <c r="R532" t="str">
        <f t="shared" si="181"/>
        <v/>
      </c>
      <c r="S532" t="str">
        <f t="shared" si="182"/>
        <v/>
      </c>
      <c r="T532" t="str">
        <f t="shared" si="172"/>
        <v/>
      </c>
      <c r="U532" t="str">
        <f t="shared" si="183"/>
        <v/>
      </c>
      <c r="V532" t="str">
        <f t="shared" si="184"/>
        <v/>
      </c>
      <c r="W532" t="str">
        <f t="shared" si="185"/>
        <v/>
      </c>
      <c r="X532" t="str">
        <f t="shared" si="186"/>
        <v/>
      </c>
      <c r="Y532" t="str">
        <f t="shared" si="187"/>
        <v/>
      </c>
      <c r="Z532" s="43" t="str">
        <f t="shared" si="188"/>
        <v/>
      </c>
      <c r="AA532" s="43" t="str">
        <f t="shared" si="189"/>
        <v/>
      </c>
    </row>
    <row r="533" spans="1:27" x14ac:dyDescent="0.25">
      <c r="A533">
        <f>ROW()</f>
        <v>533</v>
      </c>
      <c r="B533" s="10"/>
      <c r="C533" s="14"/>
      <c r="D533" s="10"/>
      <c r="E533" s="11"/>
      <c r="F533" s="11"/>
      <c r="G533" s="19" t="str">
        <f t="shared" si="173"/>
        <v/>
      </c>
      <c r="H533" t="str">
        <f t="shared" si="174"/>
        <v/>
      </c>
      <c r="I533" t="str">
        <f t="shared" si="169"/>
        <v/>
      </c>
      <c r="J533" t="str">
        <f t="shared" si="170"/>
        <v/>
      </c>
      <c r="K533" t="str">
        <f t="shared" si="175"/>
        <v/>
      </c>
      <c r="L533" t="str">
        <f t="shared" si="171"/>
        <v/>
      </c>
      <c r="M533" t="str">
        <f t="shared" si="176"/>
        <v/>
      </c>
      <c r="N533" t="str">
        <f t="shared" si="177"/>
        <v/>
      </c>
      <c r="O533" t="str">
        <f t="shared" si="178"/>
        <v/>
      </c>
      <c r="P533" t="str">
        <f t="shared" si="179"/>
        <v/>
      </c>
      <c r="Q533" t="str">
        <f t="shared" si="180"/>
        <v/>
      </c>
      <c r="R533" t="str">
        <f t="shared" si="181"/>
        <v/>
      </c>
      <c r="S533" t="str">
        <f t="shared" si="182"/>
        <v/>
      </c>
      <c r="T533" t="str">
        <f t="shared" si="172"/>
        <v/>
      </c>
      <c r="U533" t="str">
        <f t="shared" si="183"/>
        <v/>
      </c>
      <c r="V533" t="str">
        <f t="shared" si="184"/>
        <v/>
      </c>
      <c r="W533" t="str">
        <f t="shared" si="185"/>
        <v/>
      </c>
      <c r="X533" t="str">
        <f t="shared" si="186"/>
        <v/>
      </c>
      <c r="Y533" t="str">
        <f t="shared" si="187"/>
        <v/>
      </c>
      <c r="Z533" s="43" t="str">
        <f t="shared" si="188"/>
        <v/>
      </c>
      <c r="AA533" s="43" t="str">
        <f t="shared" si="189"/>
        <v/>
      </c>
    </row>
    <row r="534" spans="1:27" x14ac:dyDescent="0.25">
      <c r="A534">
        <f>ROW()</f>
        <v>534</v>
      </c>
      <c r="B534" s="8"/>
      <c r="C534" s="13"/>
      <c r="D534" s="8"/>
      <c r="E534" s="9"/>
      <c r="F534" s="9"/>
      <c r="G534" s="19" t="str">
        <f t="shared" si="173"/>
        <v/>
      </c>
      <c r="H534" t="str">
        <f t="shared" si="174"/>
        <v/>
      </c>
      <c r="I534" t="str">
        <f t="shared" si="169"/>
        <v/>
      </c>
      <c r="J534" t="str">
        <f t="shared" si="170"/>
        <v/>
      </c>
      <c r="K534" t="str">
        <f t="shared" si="175"/>
        <v/>
      </c>
      <c r="L534" t="str">
        <f t="shared" si="171"/>
        <v/>
      </c>
      <c r="M534" t="str">
        <f t="shared" si="176"/>
        <v/>
      </c>
      <c r="N534" t="str">
        <f t="shared" si="177"/>
        <v/>
      </c>
      <c r="O534" t="str">
        <f t="shared" si="178"/>
        <v/>
      </c>
      <c r="P534" t="str">
        <f t="shared" si="179"/>
        <v/>
      </c>
      <c r="Q534" t="str">
        <f t="shared" si="180"/>
        <v/>
      </c>
      <c r="R534" t="str">
        <f t="shared" si="181"/>
        <v/>
      </c>
      <c r="S534" t="str">
        <f t="shared" si="182"/>
        <v/>
      </c>
      <c r="T534" t="str">
        <f t="shared" si="172"/>
        <v/>
      </c>
      <c r="U534" t="str">
        <f t="shared" si="183"/>
        <v/>
      </c>
      <c r="V534" t="str">
        <f t="shared" si="184"/>
        <v/>
      </c>
      <c r="W534" t="str">
        <f t="shared" si="185"/>
        <v/>
      </c>
      <c r="X534" t="str">
        <f t="shared" si="186"/>
        <v/>
      </c>
      <c r="Y534" t="str">
        <f t="shared" si="187"/>
        <v/>
      </c>
      <c r="Z534" s="43" t="str">
        <f t="shared" si="188"/>
        <v/>
      </c>
      <c r="AA534" s="43" t="str">
        <f t="shared" si="189"/>
        <v/>
      </c>
    </row>
    <row r="535" spans="1:27" x14ac:dyDescent="0.25">
      <c r="A535">
        <f>ROW()</f>
        <v>535</v>
      </c>
      <c r="B535" s="10"/>
      <c r="C535" s="14"/>
      <c r="D535" s="10"/>
      <c r="E535" s="11"/>
      <c r="F535" s="11"/>
      <c r="G535" s="19" t="str">
        <f t="shared" si="173"/>
        <v/>
      </c>
      <c r="H535" t="str">
        <f t="shared" si="174"/>
        <v/>
      </c>
      <c r="I535" t="str">
        <f t="shared" si="169"/>
        <v/>
      </c>
      <c r="J535" t="str">
        <f t="shared" si="170"/>
        <v/>
      </c>
      <c r="K535" t="str">
        <f t="shared" si="175"/>
        <v/>
      </c>
      <c r="L535" t="str">
        <f t="shared" si="171"/>
        <v/>
      </c>
      <c r="M535" t="str">
        <f t="shared" si="176"/>
        <v/>
      </c>
      <c r="N535" t="str">
        <f t="shared" si="177"/>
        <v/>
      </c>
      <c r="O535" t="str">
        <f t="shared" si="178"/>
        <v/>
      </c>
      <c r="P535" t="str">
        <f t="shared" si="179"/>
        <v/>
      </c>
      <c r="Q535" t="str">
        <f t="shared" si="180"/>
        <v/>
      </c>
      <c r="R535" t="str">
        <f t="shared" si="181"/>
        <v/>
      </c>
      <c r="S535" t="str">
        <f t="shared" si="182"/>
        <v/>
      </c>
      <c r="T535" t="str">
        <f t="shared" si="172"/>
        <v/>
      </c>
      <c r="U535" t="str">
        <f t="shared" si="183"/>
        <v/>
      </c>
      <c r="V535" t="str">
        <f t="shared" si="184"/>
        <v/>
      </c>
      <c r="W535" t="str">
        <f t="shared" si="185"/>
        <v/>
      </c>
      <c r="X535" t="str">
        <f t="shared" si="186"/>
        <v/>
      </c>
      <c r="Y535" t="str">
        <f t="shared" si="187"/>
        <v/>
      </c>
      <c r="Z535" s="43" t="str">
        <f t="shared" si="188"/>
        <v/>
      </c>
      <c r="AA535" s="43" t="str">
        <f t="shared" si="189"/>
        <v/>
      </c>
    </row>
    <row r="536" spans="1:27" x14ac:dyDescent="0.25">
      <c r="A536">
        <f>ROW()</f>
        <v>536</v>
      </c>
      <c r="B536" s="8"/>
      <c r="C536" s="13"/>
      <c r="D536" s="8"/>
      <c r="E536" s="9"/>
      <c r="F536" s="9"/>
      <c r="G536" s="19" t="str">
        <f t="shared" si="173"/>
        <v/>
      </c>
      <c r="H536" t="str">
        <f t="shared" si="174"/>
        <v/>
      </c>
      <c r="I536" t="str">
        <f t="shared" si="169"/>
        <v/>
      </c>
      <c r="J536" t="str">
        <f t="shared" si="170"/>
        <v/>
      </c>
      <c r="K536" t="str">
        <f t="shared" si="175"/>
        <v/>
      </c>
      <c r="L536" t="str">
        <f t="shared" si="171"/>
        <v/>
      </c>
      <c r="M536" t="str">
        <f t="shared" si="176"/>
        <v/>
      </c>
      <c r="N536" t="str">
        <f t="shared" si="177"/>
        <v/>
      </c>
      <c r="O536" t="str">
        <f t="shared" si="178"/>
        <v/>
      </c>
      <c r="P536" t="str">
        <f t="shared" si="179"/>
        <v/>
      </c>
      <c r="Q536" t="str">
        <f t="shared" si="180"/>
        <v/>
      </c>
      <c r="R536" t="str">
        <f t="shared" si="181"/>
        <v/>
      </c>
      <c r="S536" t="str">
        <f t="shared" si="182"/>
        <v/>
      </c>
      <c r="T536" t="str">
        <f t="shared" si="172"/>
        <v/>
      </c>
      <c r="U536" t="str">
        <f t="shared" si="183"/>
        <v/>
      </c>
      <c r="V536" t="str">
        <f t="shared" si="184"/>
        <v/>
      </c>
      <c r="W536" t="str">
        <f t="shared" si="185"/>
        <v/>
      </c>
      <c r="X536" t="str">
        <f t="shared" si="186"/>
        <v/>
      </c>
      <c r="Y536" t="str">
        <f t="shared" si="187"/>
        <v/>
      </c>
      <c r="Z536" s="43" t="str">
        <f t="shared" si="188"/>
        <v/>
      </c>
      <c r="AA536" s="43" t="str">
        <f t="shared" si="189"/>
        <v/>
      </c>
    </row>
    <row r="537" spans="1:27" x14ac:dyDescent="0.25">
      <c r="A537">
        <f>ROW()</f>
        <v>537</v>
      </c>
      <c r="B537" s="10"/>
      <c r="C537" s="14"/>
      <c r="D537" s="10"/>
      <c r="E537" s="11"/>
      <c r="F537" s="11"/>
      <c r="G537" s="19" t="str">
        <f t="shared" si="173"/>
        <v/>
      </c>
      <c r="H537" t="str">
        <f t="shared" si="174"/>
        <v/>
      </c>
      <c r="I537" t="str">
        <f t="shared" si="169"/>
        <v/>
      </c>
      <c r="J537" t="str">
        <f t="shared" si="170"/>
        <v/>
      </c>
      <c r="K537" t="str">
        <f t="shared" si="175"/>
        <v/>
      </c>
      <c r="L537" t="str">
        <f t="shared" si="171"/>
        <v/>
      </c>
      <c r="M537" t="str">
        <f t="shared" si="176"/>
        <v/>
      </c>
      <c r="N537" t="str">
        <f t="shared" si="177"/>
        <v/>
      </c>
      <c r="O537" t="str">
        <f t="shared" si="178"/>
        <v/>
      </c>
      <c r="P537" t="str">
        <f t="shared" si="179"/>
        <v/>
      </c>
      <c r="Q537" t="str">
        <f t="shared" si="180"/>
        <v/>
      </c>
      <c r="R537" t="str">
        <f t="shared" si="181"/>
        <v/>
      </c>
      <c r="S537" t="str">
        <f t="shared" si="182"/>
        <v/>
      </c>
      <c r="T537" t="str">
        <f t="shared" si="172"/>
        <v/>
      </c>
      <c r="U537" t="str">
        <f t="shared" si="183"/>
        <v/>
      </c>
      <c r="V537" t="str">
        <f t="shared" si="184"/>
        <v/>
      </c>
      <c r="W537" t="str">
        <f t="shared" si="185"/>
        <v/>
      </c>
      <c r="X537" t="str">
        <f t="shared" si="186"/>
        <v/>
      </c>
      <c r="Y537" t="str">
        <f t="shared" si="187"/>
        <v/>
      </c>
      <c r="Z537" s="43" t="str">
        <f t="shared" si="188"/>
        <v/>
      </c>
      <c r="AA537" s="43" t="str">
        <f t="shared" si="189"/>
        <v/>
      </c>
    </row>
    <row r="538" spans="1:27" x14ac:dyDescent="0.25">
      <c r="A538">
        <f>ROW()</f>
        <v>538</v>
      </c>
      <c r="B538" s="8"/>
      <c r="C538" s="13"/>
      <c r="D538" s="8"/>
      <c r="E538" s="9"/>
      <c r="F538" s="9"/>
      <c r="G538" s="19" t="str">
        <f t="shared" si="173"/>
        <v/>
      </c>
      <c r="H538" t="str">
        <f t="shared" si="174"/>
        <v/>
      </c>
      <c r="I538" t="str">
        <f t="shared" si="169"/>
        <v/>
      </c>
      <c r="J538" t="str">
        <f t="shared" si="170"/>
        <v/>
      </c>
      <c r="K538" t="str">
        <f t="shared" si="175"/>
        <v/>
      </c>
      <c r="L538" t="str">
        <f t="shared" si="171"/>
        <v/>
      </c>
      <c r="M538" t="str">
        <f t="shared" si="176"/>
        <v/>
      </c>
      <c r="N538" t="str">
        <f t="shared" si="177"/>
        <v/>
      </c>
      <c r="O538" t="str">
        <f t="shared" si="178"/>
        <v/>
      </c>
      <c r="P538" t="str">
        <f t="shared" si="179"/>
        <v/>
      </c>
      <c r="Q538" t="str">
        <f t="shared" si="180"/>
        <v/>
      </c>
      <c r="R538" t="str">
        <f t="shared" si="181"/>
        <v/>
      </c>
      <c r="S538" t="str">
        <f t="shared" si="182"/>
        <v/>
      </c>
      <c r="T538" t="str">
        <f t="shared" si="172"/>
        <v/>
      </c>
      <c r="U538" t="str">
        <f t="shared" si="183"/>
        <v/>
      </c>
      <c r="V538" t="str">
        <f t="shared" si="184"/>
        <v/>
      </c>
      <c r="W538" t="str">
        <f t="shared" si="185"/>
        <v/>
      </c>
      <c r="X538" t="str">
        <f t="shared" si="186"/>
        <v/>
      </c>
      <c r="Y538" t="str">
        <f t="shared" si="187"/>
        <v/>
      </c>
      <c r="Z538" s="43" t="str">
        <f t="shared" si="188"/>
        <v/>
      </c>
      <c r="AA538" s="43" t="str">
        <f t="shared" si="189"/>
        <v/>
      </c>
    </row>
    <row r="539" spans="1:27" x14ac:dyDescent="0.25">
      <c r="A539">
        <f>ROW()</f>
        <v>539</v>
      </c>
      <c r="B539" s="10"/>
      <c r="C539" s="14"/>
      <c r="D539" s="10"/>
      <c r="E539" s="11"/>
      <c r="F539" s="11"/>
      <c r="G539" s="19" t="str">
        <f t="shared" si="173"/>
        <v/>
      </c>
      <c r="H539" t="str">
        <f t="shared" si="174"/>
        <v/>
      </c>
      <c r="I539" t="str">
        <f t="shared" si="169"/>
        <v/>
      </c>
      <c r="J539" t="str">
        <f t="shared" si="170"/>
        <v/>
      </c>
      <c r="K539" t="str">
        <f t="shared" si="175"/>
        <v/>
      </c>
      <c r="L539" t="str">
        <f t="shared" si="171"/>
        <v/>
      </c>
      <c r="M539" t="str">
        <f t="shared" si="176"/>
        <v/>
      </c>
      <c r="N539" t="str">
        <f t="shared" si="177"/>
        <v/>
      </c>
      <c r="O539" t="str">
        <f t="shared" si="178"/>
        <v/>
      </c>
      <c r="P539" t="str">
        <f t="shared" si="179"/>
        <v/>
      </c>
      <c r="Q539" t="str">
        <f t="shared" si="180"/>
        <v/>
      </c>
      <c r="R539" t="str">
        <f t="shared" si="181"/>
        <v/>
      </c>
      <c r="S539" t="str">
        <f t="shared" si="182"/>
        <v/>
      </c>
      <c r="T539" t="str">
        <f t="shared" si="172"/>
        <v/>
      </c>
      <c r="U539" t="str">
        <f t="shared" si="183"/>
        <v/>
      </c>
      <c r="V539" t="str">
        <f t="shared" si="184"/>
        <v/>
      </c>
      <c r="W539" t="str">
        <f t="shared" si="185"/>
        <v/>
      </c>
      <c r="X539" t="str">
        <f t="shared" si="186"/>
        <v/>
      </c>
      <c r="Y539" t="str">
        <f t="shared" si="187"/>
        <v/>
      </c>
      <c r="Z539" s="43" t="str">
        <f t="shared" si="188"/>
        <v/>
      </c>
      <c r="AA539" s="43" t="str">
        <f t="shared" si="189"/>
        <v/>
      </c>
    </row>
    <row r="540" spans="1:27" x14ac:dyDescent="0.25">
      <c r="A540">
        <f>ROW()</f>
        <v>540</v>
      </c>
      <c r="B540" s="8"/>
      <c r="C540" s="13"/>
      <c r="D540" s="8"/>
      <c r="E540" s="9"/>
      <c r="F540" s="9"/>
      <c r="G540" s="19" t="str">
        <f t="shared" si="173"/>
        <v/>
      </c>
      <c r="H540" t="str">
        <f t="shared" si="174"/>
        <v/>
      </c>
      <c r="I540" t="str">
        <f t="shared" si="169"/>
        <v/>
      </c>
      <c r="J540" t="str">
        <f t="shared" si="170"/>
        <v/>
      </c>
      <c r="K540" t="str">
        <f t="shared" si="175"/>
        <v/>
      </c>
      <c r="L540" t="str">
        <f t="shared" si="171"/>
        <v/>
      </c>
      <c r="M540" t="str">
        <f t="shared" si="176"/>
        <v/>
      </c>
      <c r="N540" t="str">
        <f t="shared" si="177"/>
        <v/>
      </c>
      <c r="O540" t="str">
        <f t="shared" si="178"/>
        <v/>
      </c>
      <c r="P540" t="str">
        <f t="shared" si="179"/>
        <v/>
      </c>
      <c r="Q540" t="str">
        <f t="shared" si="180"/>
        <v/>
      </c>
      <c r="R540" t="str">
        <f t="shared" si="181"/>
        <v/>
      </c>
      <c r="S540" t="str">
        <f t="shared" si="182"/>
        <v/>
      </c>
      <c r="T540" t="str">
        <f t="shared" si="172"/>
        <v/>
      </c>
      <c r="U540" t="str">
        <f t="shared" si="183"/>
        <v/>
      </c>
      <c r="V540" t="str">
        <f t="shared" si="184"/>
        <v/>
      </c>
      <c r="W540" t="str">
        <f t="shared" si="185"/>
        <v/>
      </c>
      <c r="X540" t="str">
        <f t="shared" si="186"/>
        <v/>
      </c>
      <c r="Y540" t="str">
        <f t="shared" si="187"/>
        <v/>
      </c>
      <c r="Z540" s="43" t="str">
        <f t="shared" si="188"/>
        <v/>
      </c>
      <c r="AA540" s="43" t="str">
        <f t="shared" si="189"/>
        <v/>
      </c>
    </row>
    <row r="541" spans="1:27" x14ac:dyDescent="0.25">
      <c r="A541">
        <f>ROW()</f>
        <v>541</v>
      </c>
      <c r="B541" s="10"/>
      <c r="C541" s="14"/>
      <c r="D541" s="10"/>
      <c r="E541" s="11"/>
      <c r="F541" s="11"/>
      <c r="G541" s="19" t="str">
        <f t="shared" si="173"/>
        <v/>
      </c>
      <c r="H541" t="str">
        <f t="shared" si="174"/>
        <v/>
      </c>
      <c r="I541" t="str">
        <f t="shared" si="169"/>
        <v/>
      </c>
      <c r="J541" t="str">
        <f t="shared" si="170"/>
        <v/>
      </c>
      <c r="K541" t="str">
        <f t="shared" si="175"/>
        <v/>
      </c>
      <c r="L541" t="str">
        <f t="shared" si="171"/>
        <v/>
      </c>
      <c r="M541" t="str">
        <f t="shared" si="176"/>
        <v/>
      </c>
      <c r="N541" t="str">
        <f t="shared" si="177"/>
        <v/>
      </c>
      <c r="O541" t="str">
        <f t="shared" si="178"/>
        <v/>
      </c>
      <c r="P541" t="str">
        <f t="shared" si="179"/>
        <v/>
      </c>
      <c r="Q541" t="str">
        <f t="shared" si="180"/>
        <v/>
      </c>
      <c r="R541" t="str">
        <f t="shared" si="181"/>
        <v/>
      </c>
      <c r="S541" t="str">
        <f t="shared" si="182"/>
        <v/>
      </c>
      <c r="T541" t="str">
        <f t="shared" si="172"/>
        <v/>
      </c>
      <c r="U541" t="str">
        <f t="shared" si="183"/>
        <v/>
      </c>
      <c r="V541" t="str">
        <f t="shared" si="184"/>
        <v/>
      </c>
      <c r="W541" t="str">
        <f t="shared" si="185"/>
        <v/>
      </c>
      <c r="X541" t="str">
        <f t="shared" si="186"/>
        <v/>
      </c>
      <c r="Y541" t="str">
        <f t="shared" si="187"/>
        <v/>
      </c>
      <c r="Z541" s="43" t="str">
        <f t="shared" si="188"/>
        <v/>
      </c>
      <c r="AA541" s="43" t="str">
        <f t="shared" si="189"/>
        <v/>
      </c>
    </row>
    <row r="542" spans="1:27" x14ac:dyDescent="0.25">
      <c r="A542">
        <f>ROW()</f>
        <v>542</v>
      </c>
      <c r="B542" s="8"/>
      <c r="C542" s="13"/>
      <c r="D542" s="8"/>
      <c r="E542" s="9"/>
      <c r="F542" s="9"/>
      <c r="G542" s="19" t="str">
        <f t="shared" si="173"/>
        <v/>
      </c>
      <c r="H542" t="str">
        <f t="shared" si="174"/>
        <v/>
      </c>
      <c r="I542" t="str">
        <f t="shared" si="169"/>
        <v/>
      </c>
      <c r="J542" t="str">
        <f t="shared" si="170"/>
        <v/>
      </c>
      <c r="K542" t="str">
        <f t="shared" si="175"/>
        <v/>
      </c>
      <c r="L542" t="str">
        <f t="shared" si="171"/>
        <v/>
      </c>
      <c r="M542" t="str">
        <f t="shared" si="176"/>
        <v/>
      </c>
      <c r="N542" t="str">
        <f t="shared" si="177"/>
        <v/>
      </c>
      <c r="O542" t="str">
        <f t="shared" si="178"/>
        <v/>
      </c>
      <c r="P542" t="str">
        <f t="shared" si="179"/>
        <v/>
      </c>
      <c r="Q542" t="str">
        <f t="shared" si="180"/>
        <v/>
      </c>
      <c r="R542" t="str">
        <f t="shared" si="181"/>
        <v/>
      </c>
      <c r="S542" t="str">
        <f t="shared" si="182"/>
        <v/>
      </c>
      <c r="T542" t="str">
        <f t="shared" si="172"/>
        <v/>
      </c>
      <c r="U542" t="str">
        <f t="shared" si="183"/>
        <v/>
      </c>
      <c r="V542" t="str">
        <f t="shared" si="184"/>
        <v/>
      </c>
      <c r="W542" t="str">
        <f t="shared" si="185"/>
        <v/>
      </c>
      <c r="X542" t="str">
        <f t="shared" si="186"/>
        <v/>
      </c>
      <c r="Y542" t="str">
        <f t="shared" si="187"/>
        <v/>
      </c>
      <c r="Z542" s="43" t="str">
        <f t="shared" si="188"/>
        <v/>
      </c>
      <c r="AA542" s="43" t="str">
        <f t="shared" si="189"/>
        <v/>
      </c>
    </row>
    <row r="543" spans="1:27" x14ac:dyDescent="0.25">
      <c r="A543">
        <f>ROW()</f>
        <v>543</v>
      </c>
      <c r="B543" s="10"/>
      <c r="C543" s="14"/>
      <c r="D543" s="10"/>
      <c r="E543" s="11"/>
      <c r="F543" s="11"/>
      <c r="G543" s="19" t="str">
        <f t="shared" si="173"/>
        <v/>
      </c>
      <c r="H543" t="str">
        <f t="shared" si="174"/>
        <v/>
      </c>
      <c r="I543" t="str">
        <f t="shared" si="169"/>
        <v/>
      </c>
      <c r="J543" t="str">
        <f t="shared" si="170"/>
        <v/>
      </c>
      <c r="K543" t="str">
        <f t="shared" si="175"/>
        <v/>
      </c>
      <c r="L543" t="str">
        <f t="shared" si="171"/>
        <v/>
      </c>
      <c r="M543" t="str">
        <f t="shared" si="176"/>
        <v/>
      </c>
      <c r="N543" t="str">
        <f t="shared" si="177"/>
        <v/>
      </c>
      <c r="O543" t="str">
        <f t="shared" si="178"/>
        <v/>
      </c>
      <c r="P543" t="str">
        <f t="shared" si="179"/>
        <v/>
      </c>
      <c r="Q543" t="str">
        <f t="shared" si="180"/>
        <v/>
      </c>
      <c r="R543" t="str">
        <f t="shared" si="181"/>
        <v/>
      </c>
      <c r="S543" t="str">
        <f t="shared" si="182"/>
        <v/>
      </c>
      <c r="T543" t="str">
        <f t="shared" si="172"/>
        <v/>
      </c>
      <c r="U543" t="str">
        <f t="shared" si="183"/>
        <v/>
      </c>
      <c r="V543" t="str">
        <f t="shared" si="184"/>
        <v/>
      </c>
      <c r="W543" t="str">
        <f t="shared" si="185"/>
        <v/>
      </c>
      <c r="X543" t="str">
        <f t="shared" si="186"/>
        <v/>
      </c>
      <c r="Y543" t="str">
        <f t="shared" si="187"/>
        <v/>
      </c>
      <c r="Z543" s="43" t="str">
        <f t="shared" si="188"/>
        <v/>
      </c>
      <c r="AA543" s="43" t="str">
        <f t="shared" si="189"/>
        <v/>
      </c>
    </row>
    <row r="544" spans="1:27" x14ac:dyDescent="0.25">
      <c r="A544">
        <f>ROW()</f>
        <v>544</v>
      </c>
      <c r="B544" s="8"/>
      <c r="C544" s="13"/>
      <c r="D544" s="8"/>
      <c r="E544" s="9"/>
      <c r="F544" s="9"/>
      <c r="G544" s="19" t="str">
        <f t="shared" si="173"/>
        <v/>
      </c>
      <c r="H544" t="str">
        <f t="shared" si="174"/>
        <v/>
      </c>
      <c r="I544" t="str">
        <f t="shared" si="169"/>
        <v/>
      </c>
      <c r="J544" t="str">
        <f t="shared" si="170"/>
        <v/>
      </c>
      <c r="K544" t="str">
        <f t="shared" si="175"/>
        <v/>
      </c>
      <c r="L544" t="str">
        <f t="shared" si="171"/>
        <v/>
      </c>
      <c r="M544" t="str">
        <f t="shared" si="176"/>
        <v/>
      </c>
      <c r="N544" t="str">
        <f t="shared" si="177"/>
        <v/>
      </c>
      <c r="O544" t="str">
        <f t="shared" si="178"/>
        <v/>
      </c>
      <c r="P544" t="str">
        <f t="shared" si="179"/>
        <v/>
      </c>
      <c r="Q544" t="str">
        <f t="shared" si="180"/>
        <v/>
      </c>
      <c r="R544" t="str">
        <f t="shared" si="181"/>
        <v/>
      </c>
      <c r="S544" t="str">
        <f t="shared" si="182"/>
        <v/>
      </c>
      <c r="T544" t="str">
        <f t="shared" si="172"/>
        <v/>
      </c>
      <c r="U544" t="str">
        <f t="shared" si="183"/>
        <v/>
      </c>
      <c r="V544" t="str">
        <f t="shared" si="184"/>
        <v/>
      </c>
      <c r="W544" t="str">
        <f t="shared" si="185"/>
        <v/>
      </c>
      <c r="X544" t="str">
        <f t="shared" si="186"/>
        <v/>
      </c>
      <c r="Y544" t="str">
        <f t="shared" si="187"/>
        <v/>
      </c>
      <c r="Z544" s="43" t="str">
        <f t="shared" si="188"/>
        <v/>
      </c>
      <c r="AA544" s="43" t="str">
        <f t="shared" si="189"/>
        <v/>
      </c>
    </row>
    <row r="545" spans="1:27" x14ac:dyDescent="0.25">
      <c r="A545">
        <f>ROW()</f>
        <v>545</v>
      </c>
      <c r="B545" s="10"/>
      <c r="C545" s="14"/>
      <c r="D545" s="10"/>
      <c r="E545" s="11"/>
      <c r="F545" s="11"/>
      <c r="G545" s="19" t="str">
        <f t="shared" si="173"/>
        <v/>
      </c>
      <c r="H545" t="str">
        <f t="shared" si="174"/>
        <v/>
      </c>
      <c r="I545" t="str">
        <f t="shared" si="169"/>
        <v/>
      </c>
      <c r="J545" t="str">
        <f t="shared" si="170"/>
        <v/>
      </c>
      <c r="K545" t="str">
        <f t="shared" si="175"/>
        <v/>
      </c>
      <c r="L545" t="str">
        <f t="shared" si="171"/>
        <v/>
      </c>
      <c r="M545" t="str">
        <f t="shared" si="176"/>
        <v/>
      </c>
      <c r="N545" t="str">
        <f t="shared" si="177"/>
        <v/>
      </c>
      <c r="O545" t="str">
        <f t="shared" si="178"/>
        <v/>
      </c>
      <c r="P545" t="str">
        <f t="shared" si="179"/>
        <v/>
      </c>
      <c r="Q545" t="str">
        <f t="shared" si="180"/>
        <v/>
      </c>
      <c r="R545" t="str">
        <f t="shared" si="181"/>
        <v/>
      </c>
      <c r="S545" t="str">
        <f t="shared" si="182"/>
        <v/>
      </c>
      <c r="T545" t="str">
        <f t="shared" si="172"/>
        <v/>
      </c>
      <c r="U545" t="str">
        <f t="shared" si="183"/>
        <v/>
      </c>
      <c r="V545" t="str">
        <f t="shared" si="184"/>
        <v/>
      </c>
      <c r="W545" t="str">
        <f t="shared" si="185"/>
        <v/>
      </c>
      <c r="X545" t="str">
        <f t="shared" si="186"/>
        <v/>
      </c>
      <c r="Y545" t="str">
        <f t="shared" si="187"/>
        <v/>
      </c>
      <c r="Z545" s="43" t="str">
        <f t="shared" si="188"/>
        <v/>
      </c>
      <c r="AA545" s="43" t="str">
        <f t="shared" si="189"/>
        <v/>
      </c>
    </row>
    <row r="546" spans="1:27" x14ac:dyDescent="0.25">
      <c r="A546">
        <f>ROW()</f>
        <v>546</v>
      </c>
      <c r="B546" s="8"/>
      <c r="C546" s="13"/>
      <c r="D546" s="8"/>
      <c r="E546" s="9"/>
      <c r="F546" s="9"/>
      <c r="G546" s="19" t="str">
        <f t="shared" si="173"/>
        <v/>
      </c>
      <c r="H546" t="str">
        <f t="shared" si="174"/>
        <v/>
      </c>
      <c r="I546" t="str">
        <f t="shared" si="169"/>
        <v/>
      </c>
      <c r="J546" t="str">
        <f t="shared" si="170"/>
        <v/>
      </c>
      <c r="K546" t="str">
        <f t="shared" si="175"/>
        <v/>
      </c>
      <c r="L546" t="str">
        <f t="shared" si="171"/>
        <v/>
      </c>
      <c r="M546" t="str">
        <f t="shared" si="176"/>
        <v/>
      </c>
      <c r="N546" t="str">
        <f t="shared" si="177"/>
        <v/>
      </c>
      <c r="O546" t="str">
        <f t="shared" si="178"/>
        <v/>
      </c>
      <c r="P546" t="str">
        <f t="shared" si="179"/>
        <v/>
      </c>
      <c r="Q546" t="str">
        <f t="shared" si="180"/>
        <v/>
      </c>
      <c r="R546" t="str">
        <f t="shared" si="181"/>
        <v/>
      </c>
      <c r="S546" t="str">
        <f t="shared" si="182"/>
        <v/>
      </c>
      <c r="T546" t="str">
        <f t="shared" si="172"/>
        <v/>
      </c>
      <c r="U546" t="str">
        <f t="shared" si="183"/>
        <v/>
      </c>
      <c r="V546" t="str">
        <f t="shared" si="184"/>
        <v/>
      </c>
      <c r="W546" t="str">
        <f t="shared" si="185"/>
        <v/>
      </c>
      <c r="X546" t="str">
        <f t="shared" si="186"/>
        <v/>
      </c>
      <c r="Y546" t="str">
        <f t="shared" si="187"/>
        <v/>
      </c>
      <c r="Z546" s="43" t="str">
        <f t="shared" si="188"/>
        <v/>
      </c>
      <c r="AA546" s="43" t="str">
        <f t="shared" si="189"/>
        <v/>
      </c>
    </row>
    <row r="547" spans="1:27" x14ac:dyDescent="0.25">
      <c r="A547">
        <f>ROW()</f>
        <v>547</v>
      </c>
      <c r="B547" s="10"/>
      <c r="C547" s="14"/>
      <c r="D547" s="10"/>
      <c r="E547" s="11"/>
      <c r="F547" s="11"/>
      <c r="G547" s="19" t="str">
        <f t="shared" si="173"/>
        <v/>
      </c>
      <c r="H547" t="str">
        <f t="shared" si="174"/>
        <v/>
      </c>
      <c r="I547" t="str">
        <f t="shared" si="169"/>
        <v/>
      </c>
      <c r="J547" t="str">
        <f t="shared" si="170"/>
        <v/>
      </c>
      <c r="K547" t="str">
        <f t="shared" si="175"/>
        <v/>
      </c>
      <c r="L547" t="str">
        <f t="shared" si="171"/>
        <v/>
      </c>
      <c r="M547" t="str">
        <f t="shared" si="176"/>
        <v/>
      </c>
      <c r="N547" t="str">
        <f t="shared" si="177"/>
        <v/>
      </c>
      <c r="O547" t="str">
        <f t="shared" si="178"/>
        <v/>
      </c>
      <c r="P547" t="str">
        <f t="shared" si="179"/>
        <v/>
      </c>
      <c r="Q547" t="str">
        <f t="shared" si="180"/>
        <v/>
      </c>
      <c r="R547" t="str">
        <f t="shared" si="181"/>
        <v/>
      </c>
      <c r="S547" t="str">
        <f t="shared" si="182"/>
        <v/>
      </c>
      <c r="T547" t="str">
        <f t="shared" si="172"/>
        <v/>
      </c>
      <c r="U547" t="str">
        <f t="shared" si="183"/>
        <v/>
      </c>
      <c r="V547" t="str">
        <f t="shared" si="184"/>
        <v/>
      </c>
      <c r="W547" t="str">
        <f t="shared" si="185"/>
        <v/>
      </c>
      <c r="X547" t="str">
        <f t="shared" si="186"/>
        <v/>
      </c>
      <c r="Y547" t="str">
        <f t="shared" si="187"/>
        <v/>
      </c>
      <c r="Z547" s="43" t="str">
        <f t="shared" si="188"/>
        <v/>
      </c>
      <c r="AA547" s="43" t="str">
        <f t="shared" si="189"/>
        <v/>
      </c>
    </row>
    <row r="548" spans="1:27" x14ac:dyDescent="0.25">
      <c r="A548">
        <f>ROW()</f>
        <v>548</v>
      </c>
      <c r="B548" s="8"/>
      <c r="C548" s="13"/>
      <c r="D548" s="8"/>
      <c r="E548" s="9"/>
      <c r="F548" s="9"/>
      <c r="G548" s="19" t="str">
        <f t="shared" si="173"/>
        <v/>
      </c>
      <c r="H548" t="str">
        <f t="shared" si="174"/>
        <v/>
      </c>
      <c r="I548" t="str">
        <f t="shared" si="169"/>
        <v/>
      </c>
      <c r="J548" t="str">
        <f t="shared" si="170"/>
        <v/>
      </c>
      <c r="K548" t="str">
        <f t="shared" si="175"/>
        <v/>
      </c>
      <c r="L548" t="str">
        <f t="shared" si="171"/>
        <v/>
      </c>
      <c r="M548" t="str">
        <f t="shared" si="176"/>
        <v/>
      </c>
      <c r="N548" t="str">
        <f t="shared" si="177"/>
        <v/>
      </c>
      <c r="O548" t="str">
        <f t="shared" si="178"/>
        <v/>
      </c>
      <c r="P548" t="str">
        <f t="shared" si="179"/>
        <v/>
      </c>
      <c r="Q548" t="str">
        <f t="shared" si="180"/>
        <v/>
      </c>
      <c r="R548" t="str">
        <f t="shared" si="181"/>
        <v/>
      </c>
      <c r="S548" t="str">
        <f t="shared" si="182"/>
        <v/>
      </c>
      <c r="T548" t="str">
        <f t="shared" si="172"/>
        <v/>
      </c>
      <c r="U548" t="str">
        <f t="shared" si="183"/>
        <v/>
      </c>
      <c r="V548" t="str">
        <f t="shared" si="184"/>
        <v/>
      </c>
      <c r="W548" t="str">
        <f t="shared" si="185"/>
        <v/>
      </c>
      <c r="X548" t="str">
        <f t="shared" si="186"/>
        <v/>
      </c>
      <c r="Y548" t="str">
        <f t="shared" si="187"/>
        <v/>
      </c>
      <c r="Z548" s="43" t="str">
        <f t="shared" si="188"/>
        <v/>
      </c>
      <c r="AA548" s="43" t="str">
        <f t="shared" si="189"/>
        <v/>
      </c>
    </row>
    <row r="549" spans="1:27" x14ac:dyDescent="0.25">
      <c r="A549">
        <f>ROW()</f>
        <v>549</v>
      </c>
      <c r="B549" s="10"/>
      <c r="C549" s="14"/>
      <c r="D549" s="10"/>
      <c r="E549" s="11"/>
      <c r="F549" s="11"/>
      <c r="G549" s="19" t="str">
        <f t="shared" si="173"/>
        <v/>
      </c>
      <c r="H549" t="str">
        <f t="shared" si="174"/>
        <v/>
      </c>
      <c r="I549" t="str">
        <f t="shared" si="169"/>
        <v/>
      </c>
      <c r="J549" t="str">
        <f t="shared" si="170"/>
        <v/>
      </c>
      <c r="K549" t="str">
        <f t="shared" si="175"/>
        <v/>
      </c>
      <c r="L549" t="str">
        <f t="shared" si="171"/>
        <v/>
      </c>
      <c r="M549" t="str">
        <f t="shared" si="176"/>
        <v/>
      </c>
      <c r="N549" t="str">
        <f t="shared" si="177"/>
        <v/>
      </c>
      <c r="O549" t="str">
        <f t="shared" si="178"/>
        <v/>
      </c>
      <c r="P549" t="str">
        <f t="shared" si="179"/>
        <v/>
      </c>
      <c r="Q549" t="str">
        <f t="shared" si="180"/>
        <v/>
      </c>
      <c r="R549" t="str">
        <f t="shared" si="181"/>
        <v/>
      </c>
      <c r="S549" t="str">
        <f t="shared" si="182"/>
        <v/>
      </c>
      <c r="T549" t="str">
        <f t="shared" si="172"/>
        <v/>
      </c>
      <c r="U549" t="str">
        <f t="shared" si="183"/>
        <v/>
      </c>
      <c r="V549" t="str">
        <f t="shared" si="184"/>
        <v/>
      </c>
      <c r="W549" t="str">
        <f t="shared" si="185"/>
        <v/>
      </c>
      <c r="X549" t="str">
        <f t="shared" si="186"/>
        <v/>
      </c>
      <c r="Y549" t="str">
        <f t="shared" si="187"/>
        <v/>
      </c>
      <c r="Z549" s="43" t="str">
        <f t="shared" si="188"/>
        <v/>
      </c>
      <c r="AA549" s="43" t="str">
        <f t="shared" si="189"/>
        <v/>
      </c>
    </row>
    <row r="550" spans="1:27" x14ac:dyDescent="0.25">
      <c r="A550">
        <f>ROW()</f>
        <v>550</v>
      </c>
      <c r="B550" s="8"/>
      <c r="C550" s="13"/>
      <c r="D550" s="8"/>
      <c r="E550" s="9"/>
      <c r="F550" s="9"/>
      <c r="G550" s="19" t="str">
        <f t="shared" si="173"/>
        <v/>
      </c>
      <c r="H550" t="str">
        <f t="shared" si="174"/>
        <v/>
      </c>
      <c r="I550" t="str">
        <f t="shared" si="169"/>
        <v/>
      </c>
      <c r="J550" t="str">
        <f t="shared" si="170"/>
        <v/>
      </c>
      <c r="K550" t="str">
        <f t="shared" si="175"/>
        <v/>
      </c>
      <c r="L550" t="str">
        <f t="shared" si="171"/>
        <v/>
      </c>
      <c r="M550" t="str">
        <f t="shared" si="176"/>
        <v/>
      </c>
      <c r="N550" t="str">
        <f t="shared" si="177"/>
        <v/>
      </c>
      <c r="O550" t="str">
        <f t="shared" si="178"/>
        <v/>
      </c>
      <c r="P550" t="str">
        <f t="shared" si="179"/>
        <v/>
      </c>
      <c r="Q550" t="str">
        <f t="shared" si="180"/>
        <v/>
      </c>
      <c r="R550" t="str">
        <f t="shared" si="181"/>
        <v/>
      </c>
      <c r="S550" t="str">
        <f t="shared" si="182"/>
        <v/>
      </c>
      <c r="T550" t="str">
        <f t="shared" si="172"/>
        <v/>
      </c>
      <c r="U550" t="str">
        <f t="shared" si="183"/>
        <v/>
      </c>
      <c r="V550" t="str">
        <f t="shared" si="184"/>
        <v/>
      </c>
      <c r="W550" t="str">
        <f t="shared" si="185"/>
        <v/>
      </c>
      <c r="X550" t="str">
        <f t="shared" si="186"/>
        <v/>
      </c>
      <c r="Y550" t="str">
        <f t="shared" si="187"/>
        <v/>
      </c>
      <c r="Z550" s="43" t="str">
        <f t="shared" si="188"/>
        <v/>
      </c>
      <c r="AA550" s="43" t="str">
        <f t="shared" si="189"/>
        <v/>
      </c>
    </row>
    <row r="551" spans="1:27" x14ac:dyDescent="0.25">
      <c r="A551">
        <f>ROW()</f>
        <v>551</v>
      </c>
      <c r="B551" s="10"/>
      <c r="C551" s="14"/>
      <c r="D551" s="10"/>
      <c r="E551" s="11"/>
      <c r="F551" s="11"/>
      <c r="G551" s="19" t="str">
        <f t="shared" si="173"/>
        <v/>
      </c>
      <c r="H551" t="str">
        <f t="shared" si="174"/>
        <v/>
      </c>
      <c r="I551" t="str">
        <f t="shared" si="169"/>
        <v/>
      </c>
      <c r="J551" t="str">
        <f t="shared" si="170"/>
        <v/>
      </c>
      <c r="K551" t="str">
        <f t="shared" si="175"/>
        <v/>
      </c>
      <c r="L551" t="str">
        <f t="shared" si="171"/>
        <v/>
      </c>
      <c r="M551" t="str">
        <f t="shared" si="176"/>
        <v/>
      </c>
      <c r="N551" t="str">
        <f t="shared" si="177"/>
        <v/>
      </c>
      <c r="O551" t="str">
        <f t="shared" si="178"/>
        <v/>
      </c>
      <c r="P551" t="str">
        <f t="shared" si="179"/>
        <v/>
      </c>
      <c r="Q551" t="str">
        <f t="shared" si="180"/>
        <v/>
      </c>
      <c r="R551" t="str">
        <f t="shared" si="181"/>
        <v/>
      </c>
      <c r="S551" t="str">
        <f t="shared" si="182"/>
        <v/>
      </c>
      <c r="T551" t="str">
        <f t="shared" si="172"/>
        <v/>
      </c>
      <c r="U551" t="str">
        <f t="shared" si="183"/>
        <v/>
      </c>
      <c r="V551" t="str">
        <f t="shared" si="184"/>
        <v/>
      </c>
      <c r="W551" t="str">
        <f t="shared" si="185"/>
        <v/>
      </c>
      <c r="X551" t="str">
        <f t="shared" si="186"/>
        <v/>
      </c>
      <c r="Y551" t="str">
        <f t="shared" si="187"/>
        <v/>
      </c>
      <c r="Z551" s="43" t="str">
        <f t="shared" si="188"/>
        <v/>
      </c>
      <c r="AA551" s="43" t="str">
        <f t="shared" si="189"/>
        <v/>
      </c>
    </row>
    <row r="552" spans="1:27" x14ac:dyDescent="0.25">
      <c r="A552">
        <f>ROW()</f>
        <v>552</v>
      </c>
      <c r="B552" s="8"/>
      <c r="C552" s="13"/>
      <c r="D552" s="8"/>
      <c r="E552" s="9"/>
      <c r="F552" s="9"/>
      <c r="G552" s="19" t="str">
        <f t="shared" si="173"/>
        <v/>
      </c>
      <c r="H552" t="str">
        <f t="shared" si="174"/>
        <v/>
      </c>
      <c r="I552" t="str">
        <f t="shared" si="169"/>
        <v/>
      </c>
      <c r="J552" t="str">
        <f t="shared" si="170"/>
        <v/>
      </c>
      <c r="K552" t="str">
        <f t="shared" si="175"/>
        <v/>
      </c>
      <c r="L552" t="str">
        <f t="shared" si="171"/>
        <v/>
      </c>
      <c r="M552" t="str">
        <f t="shared" si="176"/>
        <v/>
      </c>
      <c r="N552" t="str">
        <f t="shared" si="177"/>
        <v/>
      </c>
      <c r="O552" t="str">
        <f t="shared" si="178"/>
        <v/>
      </c>
      <c r="P552" t="str">
        <f t="shared" si="179"/>
        <v/>
      </c>
      <c r="Q552" t="str">
        <f t="shared" si="180"/>
        <v/>
      </c>
      <c r="R552" t="str">
        <f t="shared" si="181"/>
        <v/>
      </c>
      <c r="S552" t="str">
        <f t="shared" si="182"/>
        <v/>
      </c>
      <c r="T552" t="str">
        <f t="shared" si="172"/>
        <v/>
      </c>
      <c r="U552" t="str">
        <f t="shared" si="183"/>
        <v/>
      </c>
      <c r="V552" t="str">
        <f t="shared" si="184"/>
        <v/>
      </c>
      <c r="W552" t="str">
        <f t="shared" si="185"/>
        <v/>
      </c>
      <c r="X552" t="str">
        <f t="shared" si="186"/>
        <v/>
      </c>
      <c r="Y552" t="str">
        <f t="shared" si="187"/>
        <v/>
      </c>
      <c r="Z552" s="43" t="str">
        <f t="shared" si="188"/>
        <v/>
      </c>
      <c r="AA552" s="43" t="str">
        <f t="shared" si="189"/>
        <v/>
      </c>
    </row>
    <row r="553" spans="1:27" x14ac:dyDescent="0.25">
      <c r="A553">
        <f>ROW()</f>
        <v>553</v>
      </c>
      <c r="B553" s="10"/>
      <c r="C553" s="14"/>
      <c r="D553" s="10"/>
      <c r="E553" s="11"/>
      <c r="F553" s="11"/>
      <c r="G553" s="19" t="str">
        <f t="shared" si="173"/>
        <v/>
      </c>
      <c r="H553" t="str">
        <f t="shared" si="174"/>
        <v/>
      </c>
      <c r="I553" t="str">
        <f t="shared" si="169"/>
        <v/>
      </c>
      <c r="J553" t="str">
        <f t="shared" si="170"/>
        <v/>
      </c>
      <c r="K553" t="str">
        <f t="shared" si="175"/>
        <v/>
      </c>
      <c r="L553" t="str">
        <f t="shared" si="171"/>
        <v/>
      </c>
      <c r="M553" t="str">
        <f t="shared" si="176"/>
        <v/>
      </c>
      <c r="N553" t="str">
        <f t="shared" si="177"/>
        <v/>
      </c>
      <c r="O553" t="str">
        <f t="shared" si="178"/>
        <v/>
      </c>
      <c r="P553" t="str">
        <f t="shared" si="179"/>
        <v/>
      </c>
      <c r="Q553" t="str">
        <f t="shared" si="180"/>
        <v/>
      </c>
      <c r="R553" t="str">
        <f t="shared" si="181"/>
        <v/>
      </c>
      <c r="S553" t="str">
        <f t="shared" si="182"/>
        <v/>
      </c>
      <c r="T553" t="str">
        <f t="shared" si="172"/>
        <v/>
      </c>
      <c r="U553" t="str">
        <f t="shared" si="183"/>
        <v/>
      </c>
      <c r="V553" t="str">
        <f t="shared" si="184"/>
        <v/>
      </c>
      <c r="W553" t="str">
        <f t="shared" si="185"/>
        <v/>
      </c>
      <c r="X553" t="str">
        <f t="shared" si="186"/>
        <v/>
      </c>
      <c r="Y553" t="str">
        <f t="shared" si="187"/>
        <v/>
      </c>
      <c r="Z553" s="43" t="str">
        <f t="shared" si="188"/>
        <v/>
      </c>
      <c r="AA553" s="43" t="str">
        <f t="shared" si="189"/>
        <v/>
      </c>
    </row>
    <row r="554" spans="1:27" x14ac:dyDescent="0.25">
      <c r="A554">
        <f>ROW()</f>
        <v>554</v>
      </c>
      <c r="B554" s="8"/>
      <c r="C554" s="13"/>
      <c r="D554" s="8"/>
      <c r="E554" s="9"/>
      <c r="F554" s="9"/>
      <c r="G554" s="19" t="str">
        <f t="shared" si="173"/>
        <v/>
      </c>
      <c r="H554" t="str">
        <f t="shared" si="174"/>
        <v/>
      </c>
      <c r="I554" t="str">
        <f t="shared" si="169"/>
        <v/>
      </c>
      <c r="J554" t="str">
        <f t="shared" si="170"/>
        <v/>
      </c>
      <c r="K554" t="str">
        <f t="shared" si="175"/>
        <v/>
      </c>
      <c r="L554" t="str">
        <f t="shared" si="171"/>
        <v/>
      </c>
      <c r="M554" t="str">
        <f t="shared" si="176"/>
        <v/>
      </c>
      <c r="N554" t="str">
        <f t="shared" si="177"/>
        <v/>
      </c>
      <c r="O554" t="str">
        <f t="shared" si="178"/>
        <v/>
      </c>
      <c r="P554" t="str">
        <f t="shared" si="179"/>
        <v/>
      </c>
      <c r="Q554" t="str">
        <f t="shared" si="180"/>
        <v/>
      </c>
      <c r="R554" t="str">
        <f t="shared" si="181"/>
        <v/>
      </c>
      <c r="S554" t="str">
        <f t="shared" si="182"/>
        <v/>
      </c>
      <c r="T554" t="str">
        <f t="shared" si="172"/>
        <v/>
      </c>
      <c r="U554" t="str">
        <f t="shared" si="183"/>
        <v/>
      </c>
      <c r="V554" t="str">
        <f t="shared" si="184"/>
        <v/>
      </c>
      <c r="W554" t="str">
        <f t="shared" si="185"/>
        <v/>
      </c>
      <c r="X554" t="str">
        <f t="shared" si="186"/>
        <v/>
      </c>
      <c r="Y554" t="str">
        <f t="shared" si="187"/>
        <v/>
      </c>
      <c r="Z554" s="43" t="str">
        <f t="shared" si="188"/>
        <v/>
      </c>
      <c r="AA554" s="43" t="str">
        <f t="shared" si="189"/>
        <v/>
      </c>
    </row>
    <row r="555" spans="1:27" x14ac:dyDescent="0.25">
      <c r="A555">
        <f>ROW()</f>
        <v>555</v>
      </c>
      <c r="B555" s="10"/>
      <c r="C555" s="14"/>
      <c r="D555" s="10"/>
      <c r="E555" s="11"/>
      <c r="F555" s="11"/>
      <c r="G555" s="19" t="str">
        <f t="shared" si="173"/>
        <v/>
      </c>
      <c r="H555" t="str">
        <f t="shared" si="174"/>
        <v/>
      </c>
      <c r="I555" t="str">
        <f t="shared" si="169"/>
        <v/>
      </c>
      <c r="J555" t="str">
        <f t="shared" si="170"/>
        <v/>
      </c>
      <c r="K555" t="str">
        <f t="shared" si="175"/>
        <v/>
      </c>
      <c r="L555" t="str">
        <f t="shared" si="171"/>
        <v/>
      </c>
      <c r="M555" t="str">
        <f t="shared" si="176"/>
        <v/>
      </c>
      <c r="N555" t="str">
        <f t="shared" si="177"/>
        <v/>
      </c>
      <c r="O555" t="str">
        <f t="shared" si="178"/>
        <v/>
      </c>
      <c r="P555" t="str">
        <f t="shared" si="179"/>
        <v/>
      </c>
      <c r="Q555" t="str">
        <f t="shared" si="180"/>
        <v/>
      </c>
      <c r="R555" t="str">
        <f t="shared" si="181"/>
        <v/>
      </c>
      <c r="S555" t="str">
        <f t="shared" si="182"/>
        <v/>
      </c>
      <c r="T555" t="str">
        <f t="shared" si="172"/>
        <v/>
      </c>
      <c r="U555" t="str">
        <f t="shared" si="183"/>
        <v/>
      </c>
      <c r="V555" t="str">
        <f t="shared" si="184"/>
        <v/>
      </c>
      <c r="W555" t="str">
        <f t="shared" si="185"/>
        <v/>
      </c>
      <c r="X555" t="str">
        <f t="shared" si="186"/>
        <v/>
      </c>
      <c r="Y555" t="str">
        <f t="shared" si="187"/>
        <v/>
      </c>
      <c r="Z555" s="43" t="str">
        <f t="shared" si="188"/>
        <v/>
      </c>
      <c r="AA555" s="43" t="str">
        <f t="shared" si="189"/>
        <v/>
      </c>
    </row>
    <row r="556" spans="1:27" x14ac:dyDescent="0.25">
      <c r="A556">
        <f>ROW()</f>
        <v>556</v>
      </c>
      <c r="B556" s="8"/>
      <c r="C556" s="13"/>
      <c r="D556" s="8"/>
      <c r="E556" s="9"/>
      <c r="F556" s="9"/>
      <c r="G556" s="19" t="str">
        <f t="shared" si="173"/>
        <v/>
      </c>
      <c r="H556" t="str">
        <f t="shared" si="174"/>
        <v/>
      </c>
      <c r="I556" t="str">
        <f t="shared" si="169"/>
        <v/>
      </c>
      <c r="J556" t="str">
        <f t="shared" si="170"/>
        <v/>
      </c>
      <c r="K556" t="str">
        <f t="shared" si="175"/>
        <v/>
      </c>
      <c r="L556" t="str">
        <f t="shared" si="171"/>
        <v/>
      </c>
      <c r="M556" t="str">
        <f t="shared" si="176"/>
        <v/>
      </c>
      <c r="N556" t="str">
        <f t="shared" si="177"/>
        <v/>
      </c>
      <c r="O556" t="str">
        <f t="shared" si="178"/>
        <v/>
      </c>
      <c r="P556" t="str">
        <f t="shared" si="179"/>
        <v/>
      </c>
      <c r="Q556" t="str">
        <f t="shared" si="180"/>
        <v/>
      </c>
      <c r="R556" t="str">
        <f t="shared" si="181"/>
        <v/>
      </c>
      <c r="S556" t="str">
        <f t="shared" si="182"/>
        <v/>
      </c>
      <c r="T556" t="str">
        <f t="shared" si="172"/>
        <v/>
      </c>
      <c r="U556" t="str">
        <f t="shared" si="183"/>
        <v/>
      </c>
      <c r="V556" t="str">
        <f t="shared" si="184"/>
        <v/>
      </c>
      <c r="W556" t="str">
        <f t="shared" si="185"/>
        <v/>
      </c>
      <c r="X556" t="str">
        <f t="shared" si="186"/>
        <v/>
      </c>
      <c r="Y556" t="str">
        <f t="shared" si="187"/>
        <v/>
      </c>
      <c r="Z556" s="43" t="str">
        <f t="shared" si="188"/>
        <v/>
      </c>
      <c r="AA556" s="43" t="str">
        <f t="shared" si="189"/>
        <v/>
      </c>
    </row>
    <row r="557" spans="1:27" x14ac:dyDescent="0.25">
      <c r="A557">
        <f>ROW()</f>
        <v>557</v>
      </c>
      <c r="B557" s="10"/>
      <c r="C557" s="14"/>
      <c r="D557" s="10"/>
      <c r="E557" s="11"/>
      <c r="F557" s="11"/>
      <c r="G557" s="19" t="str">
        <f t="shared" si="173"/>
        <v/>
      </c>
      <c r="H557" t="str">
        <f t="shared" si="174"/>
        <v/>
      </c>
      <c r="I557" t="str">
        <f t="shared" si="169"/>
        <v/>
      </c>
      <c r="J557" t="str">
        <f t="shared" si="170"/>
        <v/>
      </c>
      <c r="K557" t="str">
        <f t="shared" si="175"/>
        <v/>
      </c>
      <c r="L557" t="str">
        <f t="shared" si="171"/>
        <v/>
      </c>
      <c r="M557" t="str">
        <f t="shared" si="176"/>
        <v/>
      </c>
      <c r="N557" t="str">
        <f t="shared" si="177"/>
        <v/>
      </c>
      <c r="O557" t="str">
        <f t="shared" si="178"/>
        <v/>
      </c>
      <c r="P557" t="str">
        <f t="shared" si="179"/>
        <v/>
      </c>
      <c r="Q557" t="str">
        <f t="shared" si="180"/>
        <v/>
      </c>
      <c r="R557" t="str">
        <f t="shared" si="181"/>
        <v/>
      </c>
      <c r="S557" t="str">
        <f t="shared" si="182"/>
        <v/>
      </c>
      <c r="T557" t="str">
        <f t="shared" si="172"/>
        <v/>
      </c>
      <c r="U557" t="str">
        <f t="shared" si="183"/>
        <v/>
      </c>
      <c r="V557" t="str">
        <f t="shared" si="184"/>
        <v/>
      </c>
      <c r="W557" t="str">
        <f t="shared" si="185"/>
        <v/>
      </c>
      <c r="X557" t="str">
        <f t="shared" si="186"/>
        <v/>
      </c>
      <c r="Y557" t="str">
        <f t="shared" si="187"/>
        <v/>
      </c>
      <c r="Z557" s="43" t="str">
        <f t="shared" si="188"/>
        <v/>
      </c>
      <c r="AA557" s="43" t="str">
        <f t="shared" si="189"/>
        <v/>
      </c>
    </row>
    <row r="558" spans="1:27" x14ac:dyDescent="0.25">
      <c r="A558">
        <f>ROW()</f>
        <v>558</v>
      </c>
      <c r="B558" s="8"/>
      <c r="C558" s="13"/>
      <c r="D558" s="8"/>
      <c r="E558" s="9"/>
      <c r="F558" s="9"/>
      <c r="G558" s="19" t="str">
        <f t="shared" si="173"/>
        <v/>
      </c>
      <c r="H558" t="str">
        <f t="shared" si="174"/>
        <v/>
      </c>
      <c r="I558" t="str">
        <f t="shared" si="169"/>
        <v/>
      </c>
      <c r="J558" t="str">
        <f t="shared" si="170"/>
        <v/>
      </c>
      <c r="K558" t="str">
        <f t="shared" si="175"/>
        <v/>
      </c>
      <c r="L558" t="str">
        <f t="shared" si="171"/>
        <v/>
      </c>
      <c r="M558" t="str">
        <f t="shared" si="176"/>
        <v/>
      </c>
      <c r="N558" t="str">
        <f t="shared" si="177"/>
        <v/>
      </c>
      <c r="O558" t="str">
        <f t="shared" si="178"/>
        <v/>
      </c>
      <c r="P558" t="str">
        <f t="shared" si="179"/>
        <v/>
      </c>
      <c r="Q558" t="str">
        <f t="shared" si="180"/>
        <v/>
      </c>
      <c r="R558" t="str">
        <f t="shared" si="181"/>
        <v/>
      </c>
      <c r="S558" t="str">
        <f t="shared" si="182"/>
        <v/>
      </c>
      <c r="T558" t="str">
        <f t="shared" si="172"/>
        <v/>
      </c>
      <c r="U558" t="str">
        <f t="shared" si="183"/>
        <v/>
      </c>
      <c r="V558" t="str">
        <f t="shared" si="184"/>
        <v/>
      </c>
      <c r="W558" t="str">
        <f t="shared" si="185"/>
        <v/>
      </c>
      <c r="X558" t="str">
        <f t="shared" si="186"/>
        <v/>
      </c>
      <c r="Y558" t="str">
        <f t="shared" si="187"/>
        <v/>
      </c>
      <c r="Z558" s="43" t="str">
        <f t="shared" si="188"/>
        <v/>
      </c>
      <c r="AA558" s="43" t="str">
        <f t="shared" si="189"/>
        <v/>
      </c>
    </row>
    <row r="559" spans="1:27" x14ac:dyDescent="0.25">
      <c r="A559">
        <f>ROW()</f>
        <v>559</v>
      </c>
      <c r="B559" s="10"/>
      <c r="C559" s="14"/>
      <c r="D559" s="10"/>
      <c r="E559" s="11"/>
      <c r="F559" s="11"/>
      <c r="G559" s="19" t="str">
        <f t="shared" si="173"/>
        <v/>
      </c>
      <c r="H559" t="str">
        <f t="shared" si="174"/>
        <v/>
      </c>
      <c r="I559" t="str">
        <f t="shared" si="169"/>
        <v/>
      </c>
      <c r="J559" t="str">
        <f t="shared" si="170"/>
        <v/>
      </c>
      <c r="K559" t="str">
        <f t="shared" si="175"/>
        <v/>
      </c>
      <c r="L559" t="str">
        <f t="shared" si="171"/>
        <v/>
      </c>
      <c r="M559" t="str">
        <f t="shared" si="176"/>
        <v/>
      </c>
      <c r="N559" t="str">
        <f t="shared" si="177"/>
        <v/>
      </c>
      <c r="O559" t="str">
        <f t="shared" si="178"/>
        <v/>
      </c>
      <c r="P559" t="str">
        <f t="shared" si="179"/>
        <v/>
      </c>
      <c r="Q559" t="str">
        <f t="shared" si="180"/>
        <v/>
      </c>
      <c r="R559" t="str">
        <f t="shared" si="181"/>
        <v/>
      </c>
      <c r="S559" t="str">
        <f t="shared" si="182"/>
        <v/>
      </c>
      <c r="T559" t="str">
        <f t="shared" si="172"/>
        <v/>
      </c>
      <c r="U559" t="str">
        <f t="shared" si="183"/>
        <v/>
      </c>
      <c r="V559" t="str">
        <f t="shared" si="184"/>
        <v/>
      </c>
      <c r="W559" t="str">
        <f t="shared" si="185"/>
        <v/>
      </c>
      <c r="X559" t="str">
        <f t="shared" si="186"/>
        <v/>
      </c>
      <c r="Y559" t="str">
        <f t="shared" si="187"/>
        <v/>
      </c>
      <c r="Z559" s="43" t="str">
        <f t="shared" si="188"/>
        <v/>
      </c>
      <c r="AA559" s="43" t="str">
        <f t="shared" si="189"/>
        <v/>
      </c>
    </row>
    <row r="560" spans="1:27" x14ac:dyDescent="0.25">
      <c r="A560">
        <f>ROW()</f>
        <v>560</v>
      </c>
      <c r="B560" s="8"/>
      <c r="C560" s="13"/>
      <c r="D560" s="8"/>
      <c r="E560" s="9"/>
      <c r="F560" s="9"/>
      <c r="G560" s="19" t="str">
        <f t="shared" si="173"/>
        <v/>
      </c>
      <c r="H560" t="str">
        <f t="shared" si="174"/>
        <v/>
      </c>
      <c r="I560" t="str">
        <f t="shared" si="169"/>
        <v/>
      </c>
      <c r="J560" t="str">
        <f t="shared" si="170"/>
        <v/>
      </c>
      <c r="K560" t="str">
        <f t="shared" si="175"/>
        <v/>
      </c>
      <c r="L560" t="str">
        <f t="shared" si="171"/>
        <v/>
      </c>
      <c r="M560" t="str">
        <f t="shared" si="176"/>
        <v/>
      </c>
      <c r="N560" t="str">
        <f t="shared" si="177"/>
        <v/>
      </c>
      <c r="O560" t="str">
        <f t="shared" si="178"/>
        <v/>
      </c>
      <c r="P560" t="str">
        <f t="shared" si="179"/>
        <v/>
      </c>
      <c r="Q560" t="str">
        <f t="shared" si="180"/>
        <v/>
      </c>
      <c r="R560" t="str">
        <f t="shared" si="181"/>
        <v/>
      </c>
      <c r="S560" t="str">
        <f t="shared" si="182"/>
        <v/>
      </c>
      <c r="T560" t="str">
        <f t="shared" si="172"/>
        <v/>
      </c>
      <c r="U560" t="str">
        <f t="shared" si="183"/>
        <v/>
      </c>
      <c r="V560" t="str">
        <f t="shared" si="184"/>
        <v/>
      </c>
      <c r="W560" t="str">
        <f t="shared" si="185"/>
        <v/>
      </c>
      <c r="X560" t="str">
        <f t="shared" si="186"/>
        <v/>
      </c>
      <c r="Y560" t="str">
        <f t="shared" si="187"/>
        <v/>
      </c>
      <c r="Z560" s="43" t="str">
        <f t="shared" si="188"/>
        <v/>
      </c>
      <c r="AA560" s="43" t="str">
        <f t="shared" si="189"/>
        <v/>
      </c>
    </row>
    <row r="561" spans="1:27" x14ac:dyDescent="0.25">
      <c r="A561">
        <f>ROW()</f>
        <v>561</v>
      </c>
      <c r="B561" s="10"/>
      <c r="C561" s="14"/>
      <c r="D561" s="10"/>
      <c r="E561" s="11"/>
      <c r="F561" s="11"/>
      <c r="G561" s="19" t="str">
        <f t="shared" si="173"/>
        <v/>
      </c>
      <c r="H561" t="str">
        <f t="shared" si="174"/>
        <v/>
      </c>
      <c r="I561" t="str">
        <f t="shared" si="169"/>
        <v/>
      </c>
      <c r="J561" t="str">
        <f t="shared" si="170"/>
        <v/>
      </c>
      <c r="K561" t="str">
        <f t="shared" si="175"/>
        <v/>
      </c>
      <c r="L561" t="str">
        <f t="shared" si="171"/>
        <v/>
      </c>
      <c r="M561" t="str">
        <f t="shared" si="176"/>
        <v/>
      </c>
      <c r="N561" t="str">
        <f t="shared" si="177"/>
        <v/>
      </c>
      <c r="O561" t="str">
        <f t="shared" si="178"/>
        <v/>
      </c>
      <c r="P561" t="str">
        <f t="shared" si="179"/>
        <v/>
      </c>
      <c r="Q561" t="str">
        <f t="shared" si="180"/>
        <v/>
      </c>
      <c r="R561" t="str">
        <f t="shared" si="181"/>
        <v/>
      </c>
      <c r="S561" t="str">
        <f t="shared" si="182"/>
        <v/>
      </c>
      <c r="T561" t="str">
        <f t="shared" si="172"/>
        <v/>
      </c>
      <c r="U561" t="str">
        <f t="shared" si="183"/>
        <v/>
      </c>
      <c r="V561" t="str">
        <f t="shared" si="184"/>
        <v/>
      </c>
      <c r="W561" t="str">
        <f t="shared" si="185"/>
        <v/>
      </c>
      <c r="X561" t="str">
        <f t="shared" si="186"/>
        <v/>
      </c>
      <c r="Y561" t="str">
        <f t="shared" si="187"/>
        <v/>
      </c>
      <c r="Z561" s="43" t="str">
        <f t="shared" si="188"/>
        <v/>
      </c>
      <c r="AA561" s="43" t="str">
        <f t="shared" si="189"/>
        <v/>
      </c>
    </row>
    <row r="562" spans="1:27" x14ac:dyDescent="0.25">
      <c r="A562">
        <f>ROW()</f>
        <v>562</v>
      </c>
      <c r="B562" s="8"/>
      <c r="C562" s="13"/>
      <c r="D562" s="8"/>
      <c r="E562" s="9"/>
      <c r="F562" s="9"/>
      <c r="G562" s="19" t="str">
        <f t="shared" si="173"/>
        <v/>
      </c>
      <c r="H562" t="str">
        <f t="shared" si="174"/>
        <v/>
      </c>
      <c r="I562" t="str">
        <f t="shared" si="169"/>
        <v/>
      </c>
      <c r="J562" t="str">
        <f t="shared" si="170"/>
        <v/>
      </c>
      <c r="K562" t="str">
        <f t="shared" si="175"/>
        <v/>
      </c>
      <c r="L562" t="str">
        <f t="shared" si="171"/>
        <v/>
      </c>
      <c r="M562" t="str">
        <f t="shared" si="176"/>
        <v/>
      </c>
      <c r="N562" t="str">
        <f t="shared" si="177"/>
        <v/>
      </c>
      <c r="O562" t="str">
        <f t="shared" si="178"/>
        <v/>
      </c>
      <c r="P562" t="str">
        <f t="shared" si="179"/>
        <v/>
      </c>
      <c r="Q562" t="str">
        <f t="shared" si="180"/>
        <v/>
      </c>
      <c r="R562" t="str">
        <f t="shared" si="181"/>
        <v/>
      </c>
      <c r="S562" t="str">
        <f t="shared" si="182"/>
        <v/>
      </c>
      <c r="T562" t="str">
        <f t="shared" si="172"/>
        <v/>
      </c>
      <c r="U562" t="str">
        <f t="shared" si="183"/>
        <v/>
      </c>
      <c r="V562" t="str">
        <f t="shared" si="184"/>
        <v/>
      </c>
      <c r="W562" t="str">
        <f t="shared" si="185"/>
        <v/>
      </c>
      <c r="X562" t="str">
        <f t="shared" si="186"/>
        <v/>
      </c>
      <c r="Y562" t="str">
        <f t="shared" si="187"/>
        <v/>
      </c>
      <c r="Z562" s="43" t="str">
        <f t="shared" si="188"/>
        <v/>
      </c>
      <c r="AA562" s="43" t="str">
        <f t="shared" si="189"/>
        <v/>
      </c>
    </row>
    <row r="563" spans="1:27" x14ac:dyDescent="0.25">
      <c r="A563">
        <f>ROW()</f>
        <v>563</v>
      </c>
      <c r="B563" s="10"/>
      <c r="C563" s="14"/>
      <c r="D563" s="10"/>
      <c r="E563" s="11"/>
      <c r="F563" s="11"/>
      <c r="G563" s="19" t="str">
        <f t="shared" si="173"/>
        <v/>
      </c>
      <c r="H563" t="str">
        <f t="shared" si="174"/>
        <v/>
      </c>
      <c r="I563" t="str">
        <f t="shared" si="169"/>
        <v/>
      </c>
      <c r="J563" t="str">
        <f t="shared" si="170"/>
        <v/>
      </c>
      <c r="K563" t="str">
        <f t="shared" si="175"/>
        <v/>
      </c>
      <c r="L563" t="str">
        <f t="shared" si="171"/>
        <v/>
      </c>
      <c r="M563" t="str">
        <f t="shared" si="176"/>
        <v/>
      </c>
      <c r="N563" t="str">
        <f t="shared" si="177"/>
        <v/>
      </c>
      <c r="O563" t="str">
        <f t="shared" si="178"/>
        <v/>
      </c>
      <c r="P563" t="str">
        <f t="shared" si="179"/>
        <v/>
      </c>
      <c r="Q563" t="str">
        <f t="shared" si="180"/>
        <v/>
      </c>
      <c r="R563" t="str">
        <f t="shared" si="181"/>
        <v/>
      </c>
      <c r="S563" t="str">
        <f t="shared" si="182"/>
        <v/>
      </c>
      <c r="T563" t="str">
        <f t="shared" si="172"/>
        <v/>
      </c>
      <c r="U563" t="str">
        <f t="shared" si="183"/>
        <v/>
      </c>
      <c r="V563" t="str">
        <f t="shared" si="184"/>
        <v/>
      </c>
      <c r="W563" t="str">
        <f t="shared" si="185"/>
        <v/>
      </c>
      <c r="X563" t="str">
        <f t="shared" si="186"/>
        <v/>
      </c>
      <c r="Y563" t="str">
        <f t="shared" si="187"/>
        <v/>
      </c>
      <c r="Z563" s="43" t="str">
        <f t="shared" si="188"/>
        <v/>
      </c>
      <c r="AA563" s="43" t="str">
        <f t="shared" si="189"/>
        <v/>
      </c>
    </row>
    <row r="564" spans="1:27" x14ac:dyDescent="0.25">
      <c r="A564">
        <f>ROW()</f>
        <v>564</v>
      </c>
      <c r="B564" s="8"/>
      <c r="C564" s="13"/>
      <c r="D564" s="8"/>
      <c r="E564" s="9"/>
      <c r="F564" s="9"/>
      <c r="G564" s="19" t="str">
        <f t="shared" si="173"/>
        <v/>
      </c>
      <c r="H564" t="str">
        <f t="shared" si="174"/>
        <v/>
      </c>
      <c r="I564" t="str">
        <f t="shared" si="169"/>
        <v/>
      </c>
      <c r="J564" t="str">
        <f t="shared" si="170"/>
        <v/>
      </c>
      <c r="K564" t="str">
        <f t="shared" si="175"/>
        <v/>
      </c>
      <c r="L564" t="str">
        <f t="shared" si="171"/>
        <v/>
      </c>
      <c r="M564" t="str">
        <f t="shared" si="176"/>
        <v/>
      </c>
      <c r="N564" t="str">
        <f t="shared" si="177"/>
        <v/>
      </c>
      <c r="O564" t="str">
        <f t="shared" si="178"/>
        <v/>
      </c>
      <c r="P564" t="str">
        <f t="shared" si="179"/>
        <v/>
      </c>
      <c r="Q564" t="str">
        <f t="shared" si="180"/>
        <v/>
      </c>
      <c r="R564" t="str">
        <f t="shared" si="181"/>
        <v/>
      </c>
      <c r="S564" t="str">
        <f t="shared" si="182"/>
        <v/>
      </c>
      <c r="T564" t="str">
        <f t="shared" si="172"/>
        <v/>
      </c>
      <c r="U564" t="str">
        <f t="shared" si="183"/>
        <v/>
      </c>
      <c r="V564" t="str">
        <f t="shared" si="184"/>
        <v/>
      </c>
      <c r="W564" t="str">
        <f t="shared" si="185"/>
        <v/>
      </c>
      <c r="X564" t="str">
        <f t="shared" si="186"/>
        <v/>
      </c>
      <c r="Y564" t="str">
        <f t="shared" si="187"/>
        <v/>
      </c>
      <c r="Z564" s="43" t="str">
        <f t="shared" si="188"/>
        <v/>
      </c>
      <c r="AA564" s="43" t="str">
        <f t="shared" si="189"/>
        <v/>
      </c>
    </row>
    <row r="565" spans="1:27" x14ac:dyDescent="0.25">
      <c r="A565">
        <f>ROW()</f>
        <v>565</v>
      </c>
      <c r="B565" s="10"/>
      <c r="C565" s="14"/>
      <c r="D565" s="10"/>
      <c r="E565" s="11"/>
      <c r="F565" s="11"/>
      <c r="G565" s="19" t="str">
        <f t="shared" si="173"/>
        <v/>
      </c>
      <c r="H565" t="str">
        <f t="shared" si="174"/>
        <v/>
      </c>
      <c r="I565" t="str">
        <f t="shared" si="169"/>
        <v/>
      </c>
      <c r="J565" t="str">
        <f t="shared" si="170"/>
        <v/>
      </c>
      <c r="K565" t="str">
        <f t="shared" si="175"/>
        <v/>
      </c>
      <c r="L565" t="str">
        <f t="shared" si="171"/>
        <v/>
      </c>
      <c r="M565" t="str">
        <f t="shared" si="176"/>
        <v/>
      </c>
      <c r="N565" t="str">
        <f t="shared" si="177"/>
        <v/>
      </c>
      <c r="O565" t="str">
        <f t="shared" si="178"/>
        <v/>
      </c>
      <c r="P565" t="str">
        <f t="shared" si="179"/>
        <v/>
      </c>
      <c r="Q565" t="str">
        <f t="shared" si="180"/>
        <v/>
      </c>
      <c r="R565" t="str">
        <f t="shared" si="181"/>
        <v/>
      </c>
      <c r="S565" t="str">
        <f t="shared" si="182"/>
        <v/>
      </c>
      <c r="T565" t="str">
        <f t="shared" si="172"/>
        <v/>
      </c>
      <c r="U565" t="str">
        <f t="shared" si="183"/>
        <v/>
      </c>
      <c r="V565" t="str">
        <f t="shared" si="184"/>
        <v/>
      </c>
      <c r="W565" t="str">
        <f t="shared" si="185"/>
        <v/>
      </c>
      <c r="X565" t="str">
        <f t="shared" si="186"/>
        <v/>
      </c>
      <c r="Y565" t="str">
        <f t="shared" si="187"/>
        <v/>
      </c>
      <c r="Z565" s="43" t="str">
        <f t="shared" si="188"/>
        <v/>
      </c>
      <c r="AA565" s="43" t="str">
        <f t="shared" si="189"/>
        <v/>
      </c>
    </row>
    <row r="566" spans="1:27" x14ac:dyDescent="0.25">
      <c r="A566">
        <f>ROW()</f>
        <v>566</v>
      </c>
      <c r="B566" s="8"/>
      <c r="C566" s="13"/>
      <c r="D566" s="8"/>
      <c r="E566" s="9"/>
      <c r="F566" s="9"/>
      <c r="G566" s="19" t="str">
        <f t="shared" si="173"/>
        <v/>
      </c>
      <c r="H566" t="str">
        <f t="shared" si="174"/>
        <v/>
      </c>
      <c r="I566" t="str">
        <f t="shared" si="169"/>
        <v/>
      </c>
      <c r="J566" t="str">
        <f t="shared" si="170"/>
        <v/>
      </c>
      <c r="K566" t="str">
        <f t="shared" si="175"/>
        <v/>
      </c>
      <c r="L566" t="str">
        <f t="shared" si="171"/>
        <v/>
      </c>
      <c r="M566" t="str">
        <f t="shared" si="176"/>
        <v/>
      </c>
      <c r="N566" t="str">
        <f t="shared" si="177"/>
        <v/>
      </c>
      <c r="O566" t="str">
        <f t="shared" si="178"/>
        <v/>
      </c>
      <c r="P566" t="str">
        <f t="shared" si="179"/>
        <v/>
      </c>
      <c r="Q566" t="str">
        <f t="shared" si="180"/>
        <v/>
      </c>
      <c r="R566" t="str">
        <f t="shared" si="181"/>
        <v/>
      </c>
      <c r="S566" t="str">
        <f t="shared" si="182"/>
        <v/>
      </c>
      <c r="T566" t="str">
        <f t="shared" si="172"/>
        <v/>
      </c>
      <c r="U566" t="str">
        <f t="shared" si="183"/>
        <v/>
      </c>
      <c r="V566" t="str">
        <f t="shared" si="184"/>
        <v/>
      </c>
      <c r="W566" t="str">
        <f t="shared" si="185"/>
        <v/>
      </c>
      <c r="X566" t="str">
        <f t="shared" si="186"/>
        <v/>
      </c>
      <c r="Y566" t="str">
        <f t="shared" si="187"/>
        <v/>
      </c>
      <c r="Z566" s="43" t="str">
        <f t="shared" si="188"/>
        <v/>
      </c>
      <c r="AA566" s="43" t="str">
        <f t="shared" si="189"/>
        <v/>
      </c>
    </row>
    <row r="567" spans="1:27" x14ac:dyDescent="0.25">
      <c r="A567">
        <f>ROW()</f>
        <v>567</v>
      </c>
      <c r="B567" s="10"/>
      <c r="C567" s="14"/>
      <c r="D567" s="10"/>
      <c r="E567" s="11"/>
      <c r="F567" s="11"/>
      <c r="G567" s="19" t="str">
        <f t="shared" si="173"/>
        <v/>
      </c>
      <c r="H567" t="str">
        <f t="shared" si="174"/>
        <v/>
      </c>
      <c r="I567" t="str">
        <f t="shared" si="169"/>
        <v/>
      </c>
      <c r="J567" t="str">
        <f t="shared" si="170"/>
        <v/>
      </c>
      <c r="K567" t="str">
        <f t="shared" si="175"/>
        <v/>
      </c>
      <c r="L567" t="str">
        <f t="shared" si="171"/>
        <v/>
      </c>
      <c r="M567" t="str">
        <f t="shared" si="176"/>
        <v/>
      </c>
      <c r="N567" t="str">
        <f t="shared" si="177"/>
        <v/>
      </c>
      <c r="O567" t="str">
        <f t="shared" si="178"/>
        <v/>
      </c>
      <c r="P567" t="str">
        <f t="shared" si="179"/>
        <v/>
      </c>
      <c r="Q567" t="str">
        <f t="shared" si="180"/>
        <v/>
      </c>
      <c r="R567" t="str">
        <f t="shared" si="181"/>
        <v/>
      </c>
      <c r="S567" t="str">
        <f t="shared" si="182"/>
        <v/>
      </c>
      <c r="T567" t="str">
        <f t="shared" si="172"/>
        <v/>
      </c>
      <c r="U567" t="str">
        <f t="shared" si="183"/>
        <v/>
      </c>
      <c r="V567" t="str">
        <f t="shared" si="184"/>
        <v/>
      </c>
      <c r="W567" t="str">
        <f t="shared" si="185"/>
        <v/>
      </c>
      <c r="X567" t="str">
        <f t="shared" si="186"/>
        <v/>
      </c>
      <c r="Y567" t="str">
        <f t="shared" si="187"/>
        <v/>
      </c>
      <c r="Z567" s="43" t="str">
        <f t="shared" si="188"/>
        <v/>
      </c>
      <c r="AA567" s="43" t="str">
        <f t="shared" si="189"/>
        <v/>
      </c>
    </row>
    <row r="568" spans="1:27" x14ac:dyDescent="0.25">
      <c r="A568">
        <f>ROW()</f>
        <v>568</v>
      </c>
      <c r="B568" s="8"/>
      <c r="C568" s="13"/>
      <c r="D568" s="8"/>
      <c r="E568" s="9"/>
      <c r="F568" s="9"/>
      <c r="G568" s="19" t="str">
        <f t="shared" si="173"/>
        <v/>
      </c>
      <c r="H568" t="str">
        <f t="shared" si="174"/>
        <v/>
      </c>
      <c r="I568" t="str">
        <f t="shared" si="169"/>
        <v/>
      </c>
      <c r="J568" t="str">
        <f t="shared" si="170"/>
        <v/>
      </c>
      <c r="K568" t="str">
        <f t="shared" si="175"/>
        <v/>
      </c>
      <c r="L568" t="str">
        <f t="shared" si="171"/>
        <v/>
      </c>
      <c r="M568" t="str">
        <f t="shared" si="176"/>
        <v/>
      </c>
      <c r="N568" t="str">
        <f t="shared" si="177"/>
        <v/>
      </c>
      <c r="O568" t="str">
        <f t="shared" si="178"/>
        <v/>
      </c>
      <c r="P568" t="str">
        <f t="shared" si="179"/>
        <v/>
      </c>
      <c r="Q568" t="str">
        <f t="shared" si="180"/>
        <v/>
      </c>
      <c r="R568" t="str">
        <f t="shared" si="181"/>
        <v/>
      </c>
      <c r="S568" t="str">
        <f t="shared" si="182"/>
        <v/>
      </c>
      <c r="T568" t="str">
        <f t="shared" si="172"/>
        <v/>
      </c>
      <c r="U568" t="str">
        <f t="shared" si="183"/>
        <v/>
      </c>
      <c r="V568" t="str">
        <f t="shared" si="184"/>
        <v/>
      </c>
      <c r="W568" t="str">
        <f t="shared" si="185"/>
        <v/>
      </c>
      <c r="X568" t="str">
        <f t="shared" si="186"/>
        <v/>
      </c>
      <c r="Y568" t="str">
        <f t="shared" si="187"/>
        <v/>
      </c>
      <c r="Z568" s="43" t="str">
        <f t="shared" si="188"/>
        <v/>
      </c>
      <c r="AA568" s="43" t="str">
        <f t="shared" si="189"/>
        <v/>
      </c>
    </row>
    <row r="569" spans="1:27" x14ac:dyDescent="0.25">
      <c r="A569">
        <f>ROW()</f>
        <v>569</v>
      </c>
      <c r="B569" s="10"/>
      <c r="C569" s="14"/>
      <c r="D569" s="10"/>
      <c r="E569" s="11"/>
      <c r="F569" s="11"/>
      <c r="G569" s="19" t="str">
        <f t="shared" si="173"/>
        <v/>
      </c>
      <c r="H569" t="str">
        <f t="shared" si="174"/>
        <v/>
      </c>
      <c r="I569" t="str">
        <f t="shared" si="169"/>
        <v/>
      </c>
      <c r="J569" t="str">
        <f t="shared" si="170"/>
        <v/>
      </c>
      <c r="K569" t="str">
        <f t="shared" si="175"/>
        <v/>
      </c>
      <c r="L569" t="str">
        <f t="shared" si="171"/>
        <v/>
      </c>
      <c r="M569" t="str">
        <f t="shared" si="176"/>
        <v/>
      </c>
      <c r="N569" t="str">
        <f t="shared" si="177"/>
        <v/>
      </c>
      <c r="O569" t="str">
        <f t="shared" si="178"/>
        <v/>
      </c>
      <c r="P569" t="str">
        <f t="shared" si="179"/>
        <v/>
      </c>
      <c r="Q569" t="str">
        <f t="shared" si="180"/>
        <v/>
      </c>
      <c r="R569" t="str">
        <f t="shared" si="181"/>
        <v/>
      </c>
      <c r="S569" t="str">
        <f t="shared" si="182"/>
        <v/>
      </c>
      <c r="T569" t="str">
        <f t="shared" si="172"/>
        <v/>
      </c>
      <c r="U569" t="str">
        <f t="shared" si="183"/>
        <v/>
      </c>
      <c r="V569" t="str">
        <f t="shared" si="184"/>
        <v/>
      </c>
      <c r="W569" t="str">
        <f t="shared" si="185"/>
        <v/>
      </c>
      <c r="X569" t="str">
        <f t="shared" si="186"/>
        <v/>
      </c>
      <c r="Y569" t="str">
        <f t="shared" si="187"/>
        <v/>
      </c>
      <c r="Z569" s="43" t="str">
        <f t="shared" si="188"/>
        <v/>
      </c>
      <c r="AA569" s="43" t="str">
        <f t="shared" si="189"/>
        <v/>
      </c>
    </row>
    <row r="570" spans="1:27" x14ac:dyDescent="0.25">
      <c r="A570">
        <f>ROW()</f>
        <v>570</v>
      </c>
      <c r="B570" s="8"/>
      <c r="C570" s="13"/>
      <c r="D570" s="8"/>
      <c r="E570" s="9"/>
      <c r="F570" s="9"/>
      <c r="G570" s="19" t="str">
        <f t="shared" si="173"/>
        <v/>
      </c>
      <c r="H570" t="str">
        <f t="shared" si="174"/>
        <v/>
      </c>
      <c r="I570" t="str">
        <f t="shared" si="169"/>
        <v/>
      </c>
      <c r="J570" t="str">
        <f t="shared" si="170"/>
        <v/>
      </c>
      <c r="K570" t="str">
        <f t="shared" si="175"/>
        <v/>
      </c>
      <c r="L570" t="str">
        <f t="shared" si="171"/>
        <v/>
      </c>
      <c r="M570" t="str">
        <f t="shared" si="176"/>
        <v/>
      </c>
      <c r="N570" t="str">
        <f t="shared" si="177"/>
        <v/>
      </c>
      <c r="O570" t="str">
        <f t="shared" si="178"/>
        <v/>
      </c>
      <c r="P570" t="str">
        <f t="shared" si="179"/>
        <v/>
      </c>
      <c r="Q570" t="str">
        <f t="shared" si="180"/>
        <v/>
      </c>
      <c r="R570" t="str">
        <f t="shared" si="181"/>
        <v/>
      </c>
      <c r="S570" t="str">
        <f t="shared" si="182"/>
        <v/>
      </c>
      <c r="T570" t="str">
        <f t="shared" si="172"/>
        <v/>
      </c>
      <c r="U570" t="str">
        <f t="shared" si="183"/>
        <v/>
      </c>
      <c r="V570" t="str">
        <f t="shared" si="184"/>
        <v/>
      </c>
      <c r="W570" t="str">
        <f t="shared" si="185"/>
        <v/>
      </c>
      <c r="X570" t="str">
        <f t="shared" si="186"/>
        <v/>
      </c>
      <c r="Y570" t="str">
        <f t="shared" si="187"/>
        <v/>
      </c>
      <c r="Z570" s="43" t="str">
        <f t="shared" si="188"/>
        <v/>
      </c>
      <c r="AA570" s="43" t="str">
        <f t="shared" si="189"/>
        <v/>
      </c>
    </row>
    <row r="571" spans="1:27" x14ac:dyDescent="0.25">
      <c r="A571">
        <f>ROW()</f>
        <v>571</v>
      </c>
      <c r="B571" s="10"/>
      <c r="C571" s="14"/>
      <c r="D571" s="10"/>
      <c r="E571" s="11"/>
      <c r="F571" s="11"/>
      <c r="G571" s="19" t="str">
        <f t="shared" si="173"/>
        <v/>
      </c>
      <c r="H571" t="str">
        <f t="shared" si="174"/>
        <v/>
      </c>
      <c r="I571" t="str">
        <f t="shared" si="169"/>
        <v/>
      </c>
      <c r="J571" t="str">
        <f t="shared" si="170"/>
        <v/>
      </c>
      <c r="K571" t="str">
        <f t="shared" si="175"/>
        <v/>
      </c>
      <c r="L571" t="str">
        <f t="shared" si="171"/>
        <v/>
      </c>
      <c r="M571" t="str">
        <f t="shared" si="176"/>
        <v/>
      </c>
      <c r="N571" t="str">
        <f t="shared" si="177"/>
        <v/>
      </c>
      <c r="O571" t="str">
        <f t="shared" si="178"/>
        <v/>
      </c>
      <c r="P571" t="str">
        <f t="shared" si="179"/>
        <v/>
      </c>
      <c r="Q571" t="str">
        <f t="shared" si="180"/>
        <v/>
      </c>
      <c r="R571" t="str">
        <f t="shared" si="181"/>
        <v/>
      </c>
      <c r="S571" t="str">
        <f t="shared" si="182"/>
        <v/>
      </c>
      <c r="T571" t="str">
        <f t="shared" si="172"/>
        <v/>
      </c>
      <c r="U571" t="str">
        <f t="shared" si="183"/>
        <v/>
      </c>
      <c r="V571" t="str">
        <f t="shared" si="184"/>
        <v/>
      </c>
      <c r="W571" t="str">
        <f t="shared" si="185"/>
        <v/>
      </c>
      <c r="X571" t="str">
        <f t="shared" si="186"/>
        <v/>
      </c>
      <c r="Y571" t="str">
        <f t="shared" si="187"/>
        <v/>
      </c>
      <c r="Z571" s="43" t="str">
        <f t="shared" si="188"/>
        <v/>
      </c>
      <c r="AA571" s="43" t="str">
        <f t="shared" si="189"/>
        <v/>
      </c>
    </row>
    <row r="572" spans="1:27" x14ac:dyDescent="0.25">
      <c r="A572">
        <f>ROW()</f>
        <v>572</v>
      </c>
      <c r="B572" s="8"/>
      <c r="C572" s="13"/>
      <c r="D572" s="8"/>
      <c r="E572" s="9"/>
      <c r="F572" s="9"/>
      <c r="G572" s="19" t="str">
        <f t="shared" si="173"/>
        <v/>
      </c>
      <c r="H572" t="str">
        <f t="shared" si="174"/>
        <v/>
      </c>
      <c r="I572" t="str">
        <f t="shared" si="169"/>
        <v/>
      </c>
      <c r="J572" t="str">
        <f t="shared" si="170"/>
        <v/>
      </c>
      <c r="K572" t="str">
        <f t="shared" si="175"/>
        <v/>
      </c>
      <c r="L572" t="str">
        <f t="shared" si="171"/>
        <v/>
      </c>
      <c r="M572" t="str">
        <f t="shared" si="176"/>
        <v/>
      </c>
      <c r="N572" t="str">
        <f t="shared" si="177"/>
        <v/>
      </c>
      <c r="O572" t="str">
        <f t="shared" si="178"/>
        <v/>
      </c>
      <c r="P572" t="str">
        <f t="shared" si="179"/>
        <v/>
      </c>
      <c r="Q572" t="str">
        <f t="shared" si="180"/>
        <v/>
      </c>
      <c r="R572" t="str">
        <f t="shared" si="181"/>
        <v/>
      </c>
      <c r="S572" t="str">
        <f t="shared" si="182"/>
        <v/>
      </c>
      <c r="T572" t="str">
        <f t="shared" si="172"/>
        <v/>
      </c>
      <c r="U572" t="str">
        <f t="shared" si="183"/>
        <v/>
      </c>
      <c r="V572" t="str">
        <f t="shared" si="184"/>
        <v/>
      </c>
      <c r="W572" t="str">
        <f t="shared" si="185"/>
        <v/>
      </c>
      <c r="X572" t="str">
        <f t="shared" si="186"/>
        <v/>
      </c>
      <c r="Y572" t="str">
        <f t="shared" si="187"/>
        <v/>
      </c>
      <c r="Z572" s="43" t="str">
        <f t="shared" si="188"/>
        <v/>
      </c>
      <c r="AA572" s="43" t="str">
        <f t="shared" si="189"/>
        <v/>
      </c>
    </row>
    <row r="573" spans="1:27" x14ac:dyDescent="0.25">
      <c r="A573">
        <f>ROW()</f>
        <v>573</v>
      </c>
      <c r="B573" s="10"/>
      <c r="C573" s="14"/>
      <c r="D573" s="10"/>
      <c r="E573" s="11"/>
      <c r="F573" s="11"/>
      <c r="G573" s="19" t="str">
        <f t="shared" si="173"/>
        <v/>
      </c>
      <c r="H573" t="str">
        <f t="shared" si="174"/>
        <v/>
      </c>
      <c r="I573" t="str">
        <f t="shared" si="169"/>
        <v/>
      </c>
      <c r="J573" t="str">
        <f t="shared" si="170"/>
        <v/>
      </c>
      <c r="K573" t="str">
        <f t="shared" si="175"/>
        <v/>
      </c>
      <c r="L573" t="str">
        <f t="shared" si="171"/>
        <v/>
      </c>
      <c r="M573" t="str">
        <f t="shared" si="176"/>
        <v/>
      </c>
      <c r="N573" t="str">
        <f t="shared" si="177"/>
        <v/>
      </c>
      <c r="O573" t="str">
        <f t="shared" si="178"/>
        <v/>
      </c>
      <c r="P573" t="str">
        <f t="shared" si="179"/>
        <v/>
      </c>
      <c r="Q573" t="str">
        <f t="shared" si="180"/>
        <v/>
      </c>
      <c r="R573" t="str">
        <f t="shared" si="181"/>
        <v/>
      </c>
      <c r="S573" t="str">
        <f t="shared" si="182"/>
        <v/>
      </c>
      <c r="T573" t="str">
        <f t="shared" si="172"/>
        <v/>
      </c>
      <c r="U573" t="str">
        <f t="shared" si="183"/>
        <v/>
      </c>
      <c r="V573" t="str">
        <f t="shared" si="184"/>
        <v/>
      </c>
      <c r="W573" t="str">
        <f t="shared" si="185"/>
        <v/>
      </c>
      <c r="X573" t="str">
        <f t="shared" si="186"/>
        <v/>
      </c>
      <c r="Y573" t="str">
        <f t="shared" si="187"/>
        <v/>
      </c>
      <c r="Z573" s="43" t="str">
        <f t="shared" si="188"/>
        <v/>
      </c>
      <c r="AA573" s="43" t="str">
        <f t="shared" si="189"/>
        <v/>
      </c>
    </row>
    <row r="574" spans="1:27" x14ac:dyDescent="0.25">
      <c r="A574">
        <f>ROW()</f>
        <v>574</v>
      </c>
      <c r="B574" s="8"/>
      <c r="C574" s="13"/>
      <c r="D574" s="8"/>
      <c r="E574" s="9"/>
      <c r="F574" s="9"/>
      <c r="G574" s="19" t="str">
        <f t="shared" si="173"/>
        <v/>
      </c>
      <c r="H574" t="str">
        <f t="shared" si="174"/>
        <v/>
      </c>
      <c r="I574" t="str">
        <f t="shared" si="169"/>
        <v/>
      </c>
      <c r="J574" t="str">
        <f t="shared" si="170"/>
        <v/>
      </c>
      <c r="K574" t="str">
        <f t="shared" si="175"/>
        <v/>
      </c>
      <c r="L574" t="str">
        <f t="shared" si="171"/>
        <v/>
      </c>
      <c r="M574" t="str">
        <f t="shared" si="176"/>
        <v/>
      </c>
      <c r="N574" t="str">
        <f t="shared" si="177"/>
        <v/>
      </c>
      <c r="O574" t="str">
        <f t="shared" si="178"/>
        <v/>
      </c>
      <c r="P574" t="str">
        <f t="shared" si="179"/>
        <v/>
      </c>
      <c r="Q574" t="str">
        <f t="shared" si="180"/>
        <v/>
      </c>
      <c r="R574" t="str">
        <f t="shared" si="181"/>
        <v/>
      </c>
      <c r="S574" t="str">
        <f t="shared" si="182"/>
        <v/>
      </c>
      <c r="T574" t="str">
        <f t="shared" si="172"/>
        <v/>
      </c>
      <c r="U574" t="str">
        <f t="shared" si="183"/>
        <v/>
      </c>
      <c r="V574" t="str">
        <f t="shared" si="184"/>
        <v/>
      </c>
      <c r="W574" t="str">
        <f t="shared" si="185"/>
        <v/>
      </c>
      <c r="X574" t="str">
        <f t="shared" si="186"/>
        <v/>
      </c>
      <c r="Y574" t="str">
        <f t="shared" si="187"/>
        <v/>
      </c>
      <c r="Z574" s="43" t="str">
        <f t="shared" si="188"/>
        <v/>
      </c>
      <c r="AA574" s="43" t="str">
        <f t="shared" si="189"/>
        <v/>
      </c>
    </row>
    <row r="575" spans="1:27" x14ac:dyDescent="0.25">
      <c r="A575">
        <f>ROW()</f>
        <v>575</v>
      </c>
      <c r="B575" s="10"/>
      <c r="C575" s="14"/>
      <c r="D575" s="10"/>
      <c r="E575" s="11"/>
      <c r="F575" s="11"/>
      <c r="G575" s="19" t="str">
        <f t="shared" si="173"/>
        <v/>
      </c>
      <c r="H575" t="str">
        <f t="shared" si="174"/>
        <v/>
      </c>
      <c r="I575" t="str">
        <f t="shared" si="169"/>
        <v/>
      </c>
      <c r="J575" t="str">
        <f t="shared" si="170"/>
        <v/>
      </c>
      <c r="K575" t="str">
        <f t="shared" si="175"/>
        <v/>
      </c>
      <c r="L575" t="str">
        <f t="shared" si="171"/>
        <v/>
      </c>
      <c r="M575" t="str">
        <f t="shared" si="176"/>
        <v/>
      </c>
      <c r="N575" t="str">
        <f t="shared" si="177"/>
        <v/>
      </c>
      <c r="O575" t="str">
        <f t="shared" si="178"/>
        <v/>
      </c>
      <c r="P575" t="str">
        <f t="shared" si="179"/>
        <v/>
      </c>
      <c r="Q575" t="str">
        <f t="shared" si="180"/>
        <v/>
      </c>
      <c r="R575" t="str">
        <f t="shared" si="181"/>
        <v/>
      </c>
      <c r="S575" t="str">
        <f t="shared" si="182"/>
        <v/>
      </c>
      <c r="T575" t="str">
        <f t="shared" si="172"/>
        <v/>
      </c>
      <c r="U575" t="str">
        <f t="shared" si="183"/>
        <v/>
      </c>
      <c r="V575" t="str">
        <f t="shared" si="184"/>
        <v/>
      </c>
      <c r="W575" t="str">
        <f t="shared" si="185"/>
        <v/>
      </c>
      <c r="X575" t="str">
        <f t="shared" si="186"/>
        <v/>
      </c>
      <c r="Y575" t="str">
        <f t="shared" si="187"/>
        <v/>
      </c>
      <c r="Z575" s="43" t="str">
        <f t="shared" si="188"/>
        <v/>
      </c>
      <c r="AA575" s="43" t="str">
        <f t="shared" si="189"/>
        <v/>
      </c>
    </row>
    <row r="576" spans="1:27" x14ac:dyDescent="0.25">
      <c r="A576">
        <f>ROW()</f>
        <v>576</v>
      </c>
      <c r="B576" s="8"/>
      <c r="C576" s="13"/>
      <c r="D576" s="8"/>
      <c r="E576" s="9"/>
      <c r="F576" s="9"/>
      <c r="G576" s="19" t="str">
        <f t="shared" si="173"/>
        <v/>
      </c>
      <c r="H576" t="str">
        <f t="shared" si="174"/>
        <v/>
      </c>
      <c r="I576" t="str">
        <f t="shared" si="169"/>
        <v/>
      </c>
      <c r="J576" t="str">
        <f t="shared" si="170"/>
        <v/>
      </c>
      <c r="K576" t="str">
        <f t="shared" si="175"/>
        <v/>
      </c>
      <c r="L576" t="str">
        <f t="shared" si="171"/>
        <v/>
      </c>
      <c r="M576" t="str">
        <f t="shared" si="176"/>
        <v/>
      </c>
      <c r="N576" t="str">
        <f t="shared" si="177"/>
        <v/>
      </c>
      <c r="O576" t="str">
        <f t="shared" si="178"/>
        <v/>
      </c>
      <c r="P576" t="str">
        <f t="shared" si="179"/>
        <v/>
      </c>
      <c r="Q576" t="str">
        <f t="shared" si="180"/>
        <v/>
      </c>
      <c r="R576" t="str">
        <f t="shared" si="181"/>
        <v/>
      </c>
      <c r="S576" t="str">
        <f t="shared" si="182"/>
        <v/>
      </c>
      <c r="T576" t="str">
        <f t="shared" si="172"/>
        <v/>
      </c>
      <c r="U576" t="str">
        <f t="shared" si="183"/>
        <v/>
      </c>
      <c r="V576" t="str">
        <f t="shared" si="184"/>
        <v/>
      </c>
      <c r="W576" t="str">
        <f t="shared" si="185"/>
        <v/>
      </c>
      <c r="X576" t="str">
        <f t="shared" si="186"/>
        <v/>
      </c>
      <c r="Y576" t="str">
        <f t="shared" si="187"/>
        <v/>
      </c>
      <c r="Z576" s="43" t="str">
        <f t="shared" si="188"/>
        <v/>
      </c>
      <c r="AA576" s="43" t="str">
        <f t="shared" si="189"/>
        <v/>
      </c>
    </row>
    <row r="577" spans="1:27" x14ac:dyDescent="0.25">
      <c r="A577">
        <f>ROW()</f>
        <v>577</v>
      </c>
      <c r="B577" s="10"/>
      <c r="C577" s="14"/>
      <c r="D577" s="10"/>
      <c r="E577" s="11"/>
      <c r="F577" s="11"/>
      <c r="G577" s="19" t="str">
        <f t="shared" si="173"/>
        <v/>
      </c>
      <c r="H577" t="str">
        <f t="shared" si="174"/>
        <v/>
      </c>
      <c r="I577" t="str">
        <f t="shared" si="169"/>
        <v/>
      </c>
      <c r="J577" t="str">
        <f t="shared" si="170"/>
        <v/>
      </c>
      <c r="K577" t="str">
        <f t="shared" si="175"/>
        <v/>
      </c>
      <c r="L577" t="str">
        <f t="shared" si="171"/>
        <v/>
      </c>
      <c r="M577" t="str">
        <f t="shared" si="176"/>
        <v/>
      </c>
      <c r="N577" t="str">
        <f t="shared" si="177"/>
        <v/>
      </c>
      <c r="O577" t="str">
        <f t="shared" si="178"/>
        <v/>
      </c>
      <c r="P577" t="str">
        <f t="shared" si="179"/>
        <v/>
      </c>
      <c r="Q577" t="str">
        <f t="shared" si="180"/>
        <v/>
      </c>
      <c r="R577" t="str">
        <f t="shared" si="181"/>
        <v/>
      </c>
      <c r="S577" t="str">
        <f t="shared" si="182"/>
        <v/>
      </c>
      <c r="T577" t="str">
        <f t="shared" si="172"/>
        <v/>
      </c>
      <c r="U577" t="str">
        <f t="shared" si="183"/>
        <v/>
      </c>
      <c r="V577" t="str">
        <f t="shared" si="184"/>
        <v/>
      </c>
      <c r="W577" t="str">
        <f t="shared" si="185"/>
        <v/>
      </c>
      <c r="X577" t="str">
        <f t="shared" si="186"/>
        <v/>
      </c>
      <c r="Y577" t="str">
        <f t="shared" si="187"/>
        <v/>
      </c>
      <c r="Z577" s="43" t="str">
        <f t="shared" si="188"/>
        <v/>
      </c>
      <c r="AA577" s="43" t="str">
        <f t="shared" si="189"/>
        <v/>
      </c>
    </row>
    <row r="578" spans="1:27" x14ac:dyDescent="0.25">
      <c r="A578">
        <f>ROW()</f>
        <v>578</v>
      </c>
      <c r="B578" s="8"/>
      <c r="C578" s="13"/>
      <c r="D578" s="8"/>
      <c r="E578" s="9"/>
      <c r="F578" s="9"/>
      <c r="G578" s="19" t="str">
        <f t="shared" si="173"/>
        <v/>
      </c>
      <c r="H578" t="str">
        <f t="shared" si="174"/>
        <v/>
      </c>
      <c r="I578" t="str">
        <f t="shared" si="169"/>
        <v/>
      </c>
      <c r="J578" t="str">
        <f t="shared" si="170"/>
        <v/>
      </c>
      <c r="K578" t="str">
        <f t="shared" si="175"/>
        <v/>
      </c>
      <c r="L578" t="str">
        <f t="shared" si="171"/>
        <v/>
      </c>
      <c r="M578" t="str">
        <f t="shared" si="176"/>
        <v/>
      </c>
      <c r="N578" t="str">
        <f t="shared" si="177"/>
        <v/>
      </c>
      <c r="O578" t="str">
        <f t="shared" si="178"/>
        <v/>
      </c>
      <c r="P578" t="str">
        <f t="shared" si="179"/>
        <v/>
      </c>
      <c r="Q578" t="str">
        <f t="shared" si="180"/>
        <v/>
      </c>
      <c r="R578" t="str">
        <f t="shared" si="181"/>
        <v/>
      </c>
      <c r="S578" t="str">
        <f t="shared" si="182"/>
        <v/>
      </c>
      <c r="T578" t="str">
        <f t="shared" si="172"/>
        <v/>
      </c>
      <c r="U578" t="str">
        <f t="shared" si="183"/>
        <v/>
      </c>
      <c r="V578" t="str">
        <f t="shared" si="184"/>
        <v/>
      </c>
      <c r="W578" t="str">
        <f t="shared" si="185"/>
        <v/>
      </c>
      <c r="X578" t="str">
        <f t="shared" si="186"/>
        <v/>
      </c>
      <c r="Y578" t="str">
        <f t="shared" si="187"/>
        <v/>
      </c>
      <c r="Z578" s="43" t="str">
        <f t="shared" si="188"/>
        <v/>
      </c>
      <c r="AA578" s="43" t="str">
        <f t="shared" si="189"/>
        <v/>
      </c>
    </row>
    <row r="579" spans="1:27" x14ac:dyDescent="0.25">
      <c r="A579">
        <f>ROW()</f>
        <v>579</v>
      </c>
      <c r="B579" s="10"/>
      <c r="C579" s="14"/>
      <c r="D579" s="10"/>
      <c r="E579" s="11"/>
      <c r="F579" s="11"/>
      <c r="G579" s="19" t="str">
        <f t="shared" si="173"/>
        <v/>
      </c>
      <c r="H579" t="str">
        <f t="shared" si="174"/>
        <v/>
      </c>
      <c r="I579" t="str">
        <f t="shared" si="169"/>
        <v/>
      </c>
      <c r="J579" t="str">
        <f t="shared" si="170"/>
        <v/>
      </c>
      <c r="K579" t="str">
        <f t="shared" si="175"/>
        <v/>
      </c>
      <c r="L579" t="str">
        <f t="shared" si="171"/>
        <v/>
      </c>
      <c r="M579" t="str">
        <f t="shared" si="176"/>
        <v/>
      </c>
      <c r="N579" t="str">
        <f t="shared" si="177"/>
        <v/>
      </c>
      <c r="O579" t="str">
        <f t="shared" si="178"/>
        <v/>
      </c>
      <c r="P579" t="str">
        <f t="shared" si="179"/>
        <v/>
      </c>
      <c r="Q579" t="str">
        <f t="shared" si="180"/>
        <v/>
      </c>
      <c r="R579" t="str">
        <f t="shared" si="181"/>
        <v/>
      </c>
      <c r="S579" t="str">
        <f t="shared" si="182"/>
        <v/>
      </c>
      <c r="T579" t="str">
        <f t="shared" si="172"/>
        <v/>
      </c>
      <c r="U579" t="str">
        <f t="shared" si="183"/>
        <v/>
      </c>
      <c r="V579" t="str">
        <f t="shared" si="184"/>
        <v/>
      </c>
      <c r="W579" t="str">
        <f t="shared" si="185"/>
        <v/>
      </c>
      <c r="X579" t="str">
        <f t="shared" si="186"/>
        <v/>
      </c>
      <c r="Y579" t="str">
        <f t="shared" si="187"/>
        <v/>
      </c>
      <c r="Z579" s="43" t="str">
        <f t="shared" si="188"/>
        <v/>
      </c>
      <c r="AA579" s="43" t="str">
        <f t="shared" si="189"/>
        <v/>
      </c>
    </row>
    <row r="580" spans="1:27" x14ac:dyDescent="0.25">
      <c r="A580">
        <f>ROW()</f>
        <v>580</v>
      </c>
      <c r="B580" s="8"/>
      <c r="C580" s="13"/>
      <c r="D580" s="8"/>
      <c r="E580" s="9"/>
      <c r="F580" s="9"/>
      <c r="G580" s="19" t="str">
        <f t="shared" si="173"/>
        <v/>
      </c>
      <c r="H580" t="str">
        <f t="shared" si="174"/>
        <v/>
      </c>
      <c r="I580" t="str">
        <f t="shared" si="169"/>
        <v/>
      </c>
      <c r="J580" t="str">
        <f t="shared" si="170"/>
        <v/>
      </c>
      <c r="K580" t="str">
        <f t="shared" si="175"/>
        <v/>
      </c>
      <c r="L580" t="str">
        <f t="shared" si="171"/>
        <v/>
      </c>
      <c r="M580" t="str">
        <f t="shared" si="176"/>
        <v/>
      </c>
      <c r="N580" t="str">
        <f t="shared" si="177"/>
        <v/>
      </c>
      <c r="O580" t="str">
        <f t="shared" si="178"/>
        <v/>
      </c>
      <c r="P580" t="str">
        <f t="shared" si="179"/>
        <v/>
      </c>
      <c r="Q580" t="str">
        <f t="shared" si="180"/>
        <v/>
      </c>
      <c r="R580" t="str">
        <f t="shared" si="181"/>
        <v/>
      </c>
      <c r="S580" t="str">
        <f t="shared" si="182"/>
        <v/>
      </c>
      <c r="T580" t="str">
        <f t="shared" si="172"/>
        <v/>
      </c>
      <c r="U580" t="str">
        <f t="shared" si="183"/>
        <v/>
      </c>
      <c r="V580" t="str">
        <f t="shared" si="184"/>
        <v/>
      </c>
      <c r="W580" t="str">
        <f t="shared" si="185"/>
        <v/>
      </c>
      <c r="X580" t="str">
        <f t="shared" si="186"/>
        <v/>
      </c>
      <c r="Y580" t="str">
        <f t="shared" si="187"/>
        <v/>
      </c>
      <c r="Z580" s="43" t="str">
        <f t="shared" si="188"/>
        <v/>
      </c>
      <c r="AA580" s="43" t="str">
        <f t="shared" si="189"/>
        <v/>
      </c>
    </row>
    <row r="581" spans="1:27" x14ac:dyDescent="0.25">
      <c r="A581">
        <f>ROW()</f>
        <v>581</v>
      </c>
      <c r="B581" s="10"/>
      <c r="C581" s="14"/>
      <c r="D581" s="10"/>
      <c r="E581" s="11"/>
      <c r="F581" s="11"/>
      <c r="G581" s="19" t="str">
        <f t="shared" si="173"/>
        <v/>
      </c>
      <c r="H581" t="str">
        <f t="shared" si="174"/>
        <v/>
      </c>
      <c r="I581" t="str">
        <f t="shared" si="169"/>
        <v/>
      </c>
      <c r="J581" t="str">
        <f t="shared" si="170"/>
        <v/>
      </c>
      <c r="K581" t="str">
        <f t="shared" si="175"/>
        <v/>
      </c>
      <c r="L581" t="str">
        <f t="shared" si="171"/>
        <v/>
      </c>
      <c r="M581" t="str">
        <f t="shared" si="176"/>
        <v/>
      </c>
      <c r="N581" t="str">
        <f t="shared" si="177"/>
        <v/>
      </c>
      <c r="O581" t="str">
        <f t="shared" si="178"/>
        <v/>
      </c>
      <c r="P581" t="str">
        <f t="shared" si="179"/>
        <v/>
      </c>
      <c r="Q581" t="str">
        <f t="shared" si="180"/>
        <v/>
      </c>
      <c r="R581" t="str">
        <f t="shared" si="181"/>
        <v/>
      </c>
      <c r="S581" t="str">
        <f t="shared" si="182"/>
        <v/>
      </c>
      <c r="T581" t="str">
        <f t="shared" si="172"/>
        <v/>
      </c>
      <c r="U581" t="str">
        <f t="shared" si="183"/>
        <v/>
      </c>
      <c r="V581" t="str">
        <f t="shared" si="184"/>
        <v/>
      </c>
      <c r="W581" t="str">
        <f t="shared" si="185"/>
        <v/>
      </c>
      <c r="X581" t="str">
        <f t="shared" si="186"/>
        <v/>
      </c>
      <c r="Y581" t="str">
        <f t="shared" si="187"/>
        <v/>
      </c>
      <c r="Z581" s="43" t="str">
        <f t="shared" si="188"/>
        <v/>
      </c>
      <c r="AA581" s="43" t="str">
        <f t="shared" si="189"/>
        <v/>
      </c>
    </row>
    <row r="582" spans="1:27" x14ac:dyDescent="0.25">
      <c r="A582">
        <f>ROW()</f>
        <v>582</v>
      </c>
      <c r="B582" s="8"/>
      <c r="C582" s="13"/>
      <c r="D582" s="8"/>
      <c r="E582" s="9"/>
      <c r="F582" s="9"/>
      <c r="G582" s="19" t="str">
        <f t="shared" si="173"/>
        <v/>
      </c>
      <c r="H582" t="str">
        <f t="shared" si="174"/>
        <v/>
      </c>
      <c r="I582" t="str">
        <f t="shared" si="169"/>
        <v/>
      </c>
      <c r="J582" t="str">
        <f t="shared" si="170"/>
        <v/>
      </c>
      <c r="K582" t="str">
        <f t="shared" si="175"/>
        <v/>
      </c>
      <c r="L582" t="str">
        <f t="shared" si="171"/>
        <v/>
      </c>
      <c r="M582" t="str">
        <f t="shared" si="176"/>
        <v/>
      </c>
      <c r="N582" t="str">
        <f t="shared" si="177"/>
        <v/>
      </c>
      <c r="O582" t="str">
        <f t="shared" si="178"/>
        <v/>
      </c>
      <c r="P582" t="str">
        <f t="shared" si="179"/>
        <v/>
      </c>
      <c r="Q582" t="str">
        <f t="shared" si="180"/>
        <v/>
      </c>
      <c r="R582" t="str">
        <f t="shared" si="181"/>
        <v/>
      </c>
      <c r="S582" t="str">
        <f t="shared" si="182"/>
        <v/>
      </c>
      <c r="T582" t="str">
        <f t="shared" si="172"/>
        <v/>
      </c>
      <c r="U582" t="str">
        <f t="shared" si="183"/>
        <v/>
      </c>
      <c r="V582" t="str">
        <f t="shared" si="184"/>
        <v/>
      </c>
      <c r="W582" t="str">
        <f t="shared" si="185"/>
        <v/>
      </c>
      <c r="X582" t="str">
        <f t="shared" si="186"/>
        <v/>
      </c>
      <c r="Y582" t="str">
        <f t="shared" si="187"/>
        <v/>
      </c>
      <c r="Z582" s="43" t="str">
        <f t="shared" si="188"/>
        <v/>
      </c>
      <c r="AA582" s="43" t="str">
        <f t="shared" si="189"/>
        <v/>
      </c>
    </row>
    <row r="583" spans="1:27" x14ac:dyDescent="0.25">
      <c r="A583">
        <f>ROW()</f>
        <v>583</v>
      </c>
      <c r="B583" s="10"/>
      <c r="C583" s="14"/>
      <c r="D583" s="10"/>
      <c r="E583" s="11"/>
      <c r="F583" s="11"/>
      <c r="G583" s="19" t="str">
        <f t="shared" si="173"/>
        <v/>
      </c>
      <c r="H583" t="str">
        <f t="shared" si="174"/>
        <v/>
      </c>
      <c r="I583" t="str">
        <f t="shared" si="169"/>
        <v/>
      </c>
      <c r="J583" t="str">
        <f t="shared" si="170"/>
        <v/>
      </c>
      <c r="K583" t="str">
        <f t="shared" si="175"/>
        <v/>
      </c>
      <c r="L583" t="str">
        <f t="shared" si="171"/>
        <v/>
      </c>
      <c r="M583" t="str">
        <f t="shared" si="176"/>
        <v/>
      </c>
      <c r="N583" t="str">
        <f t="shared" si="177"/>
        <v/>
      </c>
      <c r="O583" t="str">
        <f t="shared" si="178"/>
        <v/>
      </c>
      <c r="P583" t="str">
        <f t="shared" si="179"/>
        <v/>
      </c>
      <c r="Q583" t="str">
        <f t="shared" si="180"/>
        <v/>
      </c>
      <c r="R583" t="str">
        <f t="shared" si="181"/>
        <v/>
      </c>
      <c r="S583" t="str">
        <f t="shared" si="182"/>
        <v/>
      </c>
      <c r="T583" t="str">
        <f t="shared" si="172"/>
        <v/>
      </c>
      <c r="U583" t="str">
        <f t="shared" si="183"/>
        <v/>
      </c>
      <c r="V583" t="str">
        <f t="shared" si="184"/>
        <v/>
      </c>
      <c r="W583" t="str">
        <f t="shared" si="185"/>
        <v/>
      </c>
      <c r="X583" t="str">
        <f t="shared" si="186"/>
        <v/>
      </c>
      <c r="Y583" t="str">
        <f t="shared" si="187"/>
        <v/>
      </c>
      <c r="Z583" s="43" t="str">
        <f t="shared" si="188"/>
        <v/>
      </c>
      <c r="AA583" s="43" t="str">
        <f t="shared" si="189"/>
        <v/>
      </c>
    </row>
    <row r="584" spans="1:27" x14ac:dyDescent="0.25">
      <c r="A584">
        <f>ROW()</f>
        <v>584</v>
      </c>
      <c r="B584" s="8"/>
      <c r="C584" s="13"/>
      <c r="D584" s="8"/>
      <c r="E584" s="9"/>
      <c r="F584" s="9"/>
      <c r="G584" s="19" t="str">
        <f t="shared" si="173"/>
        <v/>
      </c>
      <c r="H584" t="str">
        <f t="shared" si="174"/>
        <v/>
      </c>
      <c r="I584" t="str">
        <f t="shared" ref="I584:I601" si="190">IF(AND(VLOOKUP(ROW(),A:F,2,0) &amp; VLOOKUP(ROW(),A:F,4,0) &lt;&gt; "17309729",VLOOKUP(ROW(),A:F,2,0) &amp; VLOOKUP(ROW(),A:F,4,0) &lt;&gt;"53309729"),"",IF($I$6=TRUE,"","The sum of GL 1730.9729 must equal the sum of GL 5330.9729. "))</f>
        <v/>
      </c>
      <c r="J584" t="str">
        <f t="shared" ref="J584:J601" si="191">IF(AND(VLOOKUP(ROW(),A:F,2,0) &amp; VLOOKUP(ROW(),A:F,4,0) &lt;&gt; "17300602",VLOOKUP(ROW(),A:F,2,0) &amp; VLOOKUP(ROW(),A:F,4,0) &lt;&gt;"53300602"),"",IF($J$6=TRUE,"","The sum of GL 1730.0602 must equal the sum of GL 5330.0602. "))</f>
        <v/>
      </c>
      <c r="K584" t="str">
        <f t="shared" si="175"/>
        <v/>
      </c>
      <c r="L584" t="str">
        <f t="shared" ref="L584:L601" si="192">IF(AND(VLOOKUP(ROW(),A:F,2,0) &lt;&gt; "2170",VLOOKUP(ROW(),A:F,2,0) &lt;&gt;"5370"),"",IF($L$6=TRUE,"","The sum of GL 2170 must equal the sum of GL 5370. "))</f>
        <v/>
      </c>
      <c r="M584" t="str">
        <f t="shared" si="176"/>
        <v/>
      </c>
      <c r="N584" t="str">
        <f t="shared" si="177"/>
        <v/>
      </c>
      <c r="O584" t="str">
        <f t="shared" si="178"/>
        <v/>
      </c>
      <c r="P584" t="str">
        <f t="shared" si="179"/>
        <v/>
      </c>
      <c r="Q584" t="str">
        <f t="shared" si="180"/>
        <v/>
      </c>
      <c r="R584" t="str">
        <f t="shared" si="181"/>
        <v/>
      </c>
      <c r="S584" t="str">
        <f t="shared" si="182"/>
        <v/>
      </c>
      <c r="T584" t="str">
        <f t="shared" ref="T584:T601" si="193">IF(OR(VLOOKUP(ROW(),A:F,2,0)="1390",VLOOKUP(ROW(),A:F,2,0)="1600"),IF(AND(LEN(VLOOKUP(ROW(),A:F,4,0))=5,LEFT(VLOOKUP(ROW(),A:F,4,0),1)="0"),"","1390 and 1600 subsidiaries must be 5 digits starting with a 0. "),"")</f>
        <v/>
      </c>
      <c r="U584" t="str">
        <f t="shared" si="183"/>
        <v/>
      </c>
      <c r="V584" t="str">
        <f t="shared" si="184"/>
        <v/>
      </c>
      <c r="W584" t="str">
        <f t="shared" si="185"/>
        <v/>
      </c>
      <c r="X584" t="str">
        <f t="shared" si="186"/>
        <v/>
      </c>
      <c r="Y584" t="str">
        <f t="shared" si="187"/>
        <v/>
      </c>
      <c r="Z584" s="43" t="str">
        <f t="shared" si="188"/>
        <v/>
      </c>
      <c r="AA584" s="43" t="str">
        <f t="shared" si="189"/>
        <v/>
      </c>
    </row>
    <row r="585" spans="1:27" x14ac:dyDescent="0.25">
      <c r="A585">
        <f>ROW()</f>
        <v>585</v>
      </c>
      <c r="B585" s="10"/>
      <c r="C585" s="14"/>
      <c r="D585" s="10"/>
      <c r="E585" s="11"/>
      <c r="F585" s="11"/>
      <c r="G585" s="19" t="str">
        <f t="shared" ref="G585:G601" si="194">IF(ISERROR(S585),"",S585)&amp;IF(ISERROR(T585),"",T585)&amp;IF(ISERROR(U585),"",U585)&amp;IF(ISERROR(V585),"",V585)&amp;IF(ISERROR(W585),"",W585)&amp;IF(ISERROR(X585),"",X585)&amp;IF(ISERROR(Q585),"",Q585)&amp;IF(ISERROR(R585),"",R585)&amp;IF(ISERROR(P585),"",P585)&amp;IF(ISERROR(O585),"",O585)&amp;IF(ISERROR(N585),"",N585)&amp;IF(ISERROR(M585),"",M585)&amp;IF(ISERROR(L585),"",L585)&amp;IF(ISERROR(K585),"",K585)&amp;IF(ISERROR(J585),"",J585)&amp;IF(ISERROR(I585),"",I585)&amp;IF(ISERROR(H585),"",H585)&amp;IF(ISERROR(Y585),"",Y585)&amp;IF(ISERROR(Z585),"",Z585)&amp;IF(ISERROR(AA585),"",AA585)</f>
        <v/>
      </c>
      <c r="H585" t="str">
        <f t="shared" ref="H585:H601" si="195">IF(AND(VLOOKUP(ROW(),A:F,2,0) &lt;&gt; "1741",VLOOKUP(ROW(),A:F,2,0) &lt;&gt;"1742",VLOOKUP(ROW(),A:F,2,0) &lt;&gt; "1749",VLOOKUP(ROW(),A:F,2,0) &lt;&gt;"1750",VLOOKUP(ROW(),A:F,2,0) &amp;VLOOKUP(ROW(),A:F,4,0)&lt;&gt;"5335"),"",IF($H$6=TRUE,"","GL 1741+1742+1749+1750-5330 must = 0. "))</f>
        <v/>
      </c>
      <c r="I585" t="str">
        <f t="shared" si="190"/>
        <v/>
      </c>
      <c r="J585" t="str">
        <f t="shared" si="191"/>
        <v/>
      </c>
      <c r="K585" t="str">
        <f t="shared" ref="K585:K601" si="196">IF(AND(VLOOKUP(ROW(),A:F,2,0) &lt;&gt; "2500",VLOOKUP(ROW(),A:F,2,0) &lt;&gt;"4050"),"",IF($K$6=TRUE,"","The sum of GL 2500 must equal the sum of GL 4050"))</f>
        <v/>
      </c>
      <c r="L585" t="str">
        <f t="shared" si="192"/>
        <v/>
      </c>
      <c r="M585" t="str">
        <f t="shared" ref="M585:M601" si="197">IF(VLOOKUP(ROW(),A:F,2,0)="","",IF(AND(ISNUMBER(VALUE(VLOOKUP(ROW(),A:F,2,0)))=TRUE,LEN(VLOOKUP(ROW(),A:F,2,0))=4),"","GL is " &amp; LEN(VLOOKUP(ROW(),A:F,2,0)) &amp; " digits long. GL must be a 4 digit number. If it appears to be 4 digits, check for hidden characters."))</f>
        <v/>
      </c>
      <c r="N585" t="str">
        <f t="shared" ref="N585:N601" si="198">IF($C$4&lt;&gt;"0890","",IF(OR(AND(VLOOKUP(ROW(),A:F,2,0)="5530",VLOOKUP(ROW(),A:F,5,0) + VLOOKUP(ROW(),A:F,6,0)&gt;1),AND(VLOOKUP(ROW(),A:F,2,0)="5570",VLOOKUP(ROW(),A:F,5,0) + VLOOKUP(ROW(),A:F,6,0)&gt;1)),"GL 5530 and 5570 must be 0 for fund 0890. ",""))</f>
        <v/>
      </c>
      <c r="O585" t="str">
        <f t="shared" ref="O585:O601" si="199">IF(OR(VLOOKUP(ROW(),A:F,2,0)="3400",VLOOKUP(ROW(),A:F,2,0)="3500"),"GL 3400 and 3500 are not allowed. Must use lowest level. ","")</f>
        <v/>
      </c>
      <c r="P585" t="str">
        <f t="shared" ref="P585:P601" si="200">IF(AND(VLOOKUP(ROW(),A:F,2,0)="2125",VLOOKUP(ROW(),A:F,5,0)+VLOOKUP(ROW(),A:F,6,0)&gt;0),"GL 2125 must equal 0. ","")</f>
        <v/>
      </c>
      <c r="Q585" t="str">
        <f t="shared" ref="Q585:Q601" si="201">IF(AND(OR(VLOOKUP(ROW(),A:F,2,0)="1110",VLOOKUP(ROW(),A:F,2,0)="1130",VLOOKUP(ROW(),A:F,2,0)="1190",VLOOKUP(ROW(),A:F,2,0)="1210"),VLOOKUP(ROW(),A:F,6,0)&lt;&gt;""),"GL " &amp; VLOOKUP(ROW(),A:F,2,0) &amp; " must be a debit value. ","")</f>
        <v/>
      </c>
      <c r="R585" t="str">
        <f t="shared" ref="R585:R601" si="202">IF(AND(OR(VLOOKUP(ROW(),A:F,2,0)="1390",VLOOKUP(ROW(),A:F,2,0)="1600"),VLOOKUP(ROW(),A:F,5,0)&lt;&gt;""),"GL " &amp; VLOOKUP(ROW(),A:F,2,0) &amp; " must be a credit value. ","")</f>
        <v/>
      </c>
      <c r="S585" t="str">
        <f t="shared" ref="S585:S601" si="203">IF(OR(VLOOKUP(ROW(),A:F,5,0)&lt;0,VLOOKUP(ROW(),A:F,6,0)&lt;0),"Debit and Credit must be a positive value. ","")</f>
        <v/>
      </c>
      <c r="T585" t="str">
        <f t="shared" si="193"/>
        <v/>
      </c>
      <c r="U585" t="str">
        <f t="shared" ref="U585:U601" si="204">IF(OR(VLOOKUP(ROW(),A:F,2,0)="1410",VLOOKUP(ROW(),A:F,2,0)="1420",VLOOKUP(ROW(),A:F,2,0)="3114",VLOOKUP(ROW(),A:F,2,0)="3115"),IF(LEN(VLOOKUP(ROW(),A:F,4,0))=4,"","4 digit subsidiary required. "),"")</f>
        <v/>
      </c>
      <c r="V585" t="str">
        <f t="shared" ref="V585:V601" si="205">IF(ISERROR(AND(ROUND(VLOOKUP(ROW(),A:F,5,0),2)=VLOOKUP(ROW(),A:F,5,0),ROUND(VLOOKUP(ROW(),A:F,6,0),2)=VLOOKUP(ROW(),A:F,6,0))),"",IF(AND(ROUND(VLOOKUP(ROW(),A:F,5,0),2)=VLOOKUP(ROW(),A:F,5,0),ROUND(VLOOKUP(ROW(),A:F,6,0),2)=VLOOKUP(ROW(),A:F,6,0)),"","Decimal place is larger than 2 digits. "))</f>
        <v/>
      </c>
      <c r="W585" t="str">
        <f t="shared" ref="W585:W601" si="206">IF(VLOOKUP(ROW(),A:F,5,0) = "","", IF(ISNUMBER(VLOOKUP(ROW(),A:F,5,0))=TRUE,"","Debit must be a numeric value. "))</f>
        <v/>
      </c>
      <c r="X585" t="str">
        <f t="shared" ref="X585:X601" si="207">IF(VLOOKUP(ROW(),A:F,6,0) = "","", IF(ISNUMBER(VLOOKUP(ROW(),A:F,6,0))=TRUE,"","Credit must be a numeric value. "))</f>
        <v/>
      </c>
      <c r="Y585" t="str">
        <f t="shared" ref="Y585:Y601" si="208">IF(AND(VLOOKUP(ROW(),A:F,2,0)&lt;&gt;"1600",VLOOKUP(ROW(),A:F,2,0)&lt;&gt;"1390"),"",IF(LEN(VLOOKUP(ROW(),A:F,4,0))&lt;&gt;5,"",IF(SUMIFS(F:F,B:B,"1600",D:D,VLOOKUP(ROW(),A:F,4,0)) + SUMIFS(F:F,B:B,"1390",D:D,VLOOKUP(ROW(),A:F,4,0))&gt; SUMIFS(E:E,B:B,RIGHT(VLOOKUP(ROW(),A:F,4,0),4)),"GL 1600 and 1390 must not exceed the accrued amount of the related receivable. ","")))</f>
        <v/>
      </c>
      <c r="Z585" s="43" t="str">
        <f t="shared" si="188"/>
        <v/>
      </c>
      <c r="AA585" s="43" t="str">
        <f t="shared" si="189"/>
        <v/>
      </c>
    </row>
    <row r="586" spans="1:27" x14ac:dyDescent="0.25">
      <c r="A586">
        <f>ROW()</f>
        <v>586</v>
      </c>
      <c r="B586" s="8"/>
      <c r="C586" s="13"/>
      <c r="D586" s="8"/>
      <c r="E586" s="9"/>
      <c r="F586" s="9"/>
      <c r="G586" s="19" t="str">
        <f t="shared" si="194"/>
        <v/>
      </c>
      <c r="H586" t="str">
        <f t="shared" si="195"/>
        <v/>
      </c>
      <c r="I586" t="str">
        <f t="shared" si="190"/>
        <v/>
      </c>
      <c r="J586" t="str">
        <f t="shared" si="191"/>
        <v/>
      </c>
      <c r="K586" t="str">
        <f t="shared" si="196"/>
        <v/>
      </c>
      <c r="L586" t="str">
        <f t="shared" si="192"/>
        <v/>
      </c>
      <c r="M586" t="str">
        <f t="shared" si="197"/>
        <v/>
      </c>
      <c r="N586" t="str">
        <f t="shared" si="198"/>
        <v/>
      </c>
      <c r="O586" t="str">
        <f t="shared" si="199"/>
        <v/>
      </c>
      <c r="P586" t="str">
        <f t="shared" si="200"/>
        <v/>
      </c>
      <c r="Q586" t="str">
        <f t="shared" si="201"/>
        <v/>
      </c>
      <c r="R586" t="str">
        <f t="shared" si="202"/>
        <v/>
      </c>
      <c r="S586" t="str">
        <f t="shared" si="203"/>
        <v/>
      </c>
      <c r="T586" t="str">
        <f t="shared" si="193"/>
        <v/>
      </c>
      <c r="U586" t="str">
        <f t="shared" si="204"/>
        <v/>
      </c>
      <c r="V586" t="str">
        <f t="shared" si="205"/>
        <v/>
      </c>
      <c r="W586" t="str">
        <f t="shared" si="206"/>
        <v/>
      </c>
      <c r="X586" t="str">
        <f t="shared" si="207"/>
        <v/>
      </c>
      <c r="Y586" t="str">
        <f t="shared" si="208"/>
        <v/>
      </c>
      <c r="Z586" s="43" t="str">
        <f t="shared" ref="Z586:Z601" si="209">IF(AND(OR(VLOOKUP(ROW(),A:F,2,0)="1410",VLOOKUP(ROW(),A:F,2,0)="3114"),OR(VLOOKUP(ROW(),A:F,5,0)&gt;0,VLOOKUP(ROW(),A:F,6,0)&gt;0)),IF(VLOOKUP(ROW(),A:F,4,0)=$C$4,"Subsidiary must be another fund number.  ",""),"")</f>
        <v/>
      </c>
      <c r="AA586" s="43" t="str">
        <f t="shared" ref="AA586:AA601" si="210">IF(AND(OR(VLOOKUP(ROW(),A:F,2,0)="1420",VLOOKUP(ROW(),A:F,2,0)="3115"),OR(VLOOKUP(ROW(),A:F,5,0)&gt;0,VLOOKUP(ROW(),A:F,6,0)&gt;0)),IF(VLOOKUP(ROW(),A:F,4,0)=$C$4,"Subsidiary must be agency number. ",""),"")</f>
        <v/>
      </c>
    </row>
    <row r="587" spans="1:27" x14ac:dyDescent="0.25">
      <c r="A587">
        <f>ROW()</f>
        <v>587</v>
      </c>
      <c r="B587" s="10"/>
      <c r="C587" s="14"/>
      <c r="D587" s="10"/>
      <c r="E587" s="11"/>
      <c r="F587" s="11"/>
      <c r="G587" s="19" t="str">
        <f t="shared" si="194"/>
        <v/>
      </c>
      <c r="H587" t="str">
        <f t="shared" si="195"/>
        <v/>
      </c>
      <c r="I587" t="str">
        <f t="shared" si="190"/>
        <v/>
      </c>
      <c r="J587" t="str">
        <f t="shared" si="191"/>
        <v/>
      </c>
      <c r="K587" t="str">
        <f t="shared" si="196"/>
        <v/>
      </c>
      <c r="L587" t="str">
        <f t="shared" si="192"/>
        <v/>
      </c>
      <c r="M587" t="str">
        <f t="shared" si="197"/>
        <v/>
      </c>
      <c r="N587" t="str">
        <f t="shared" si="198"/>
        <v/>
      </c>
      <c r="O587" t="str">
        <f t="shared" si="199"/>
        <v/>
      </c>
      <c r="P587" t="str">
        <f t="shared" si="200"/>
        <v/>
      </c>
      <c r="Q587" t="str">
        <f t="shared" si="201"/>
        <v/>
      </c>
      <c r="R587" t="str">
        <f t="shared" si="202"/>
        <v/>
      </c>
      <c r="S587" t="str">
        <f t="shared" si="203"/>
        <v/>
      </c>
      <c r="T587" t="str">
        <f t="shared" si="193"/>
        <v/>
      </c>
      <c r="U587" t="str">
        <f t="shared" si="204"/>
        <v/>
      </c>
      <c r="V587" t="str">
        <f t="shared" si="205"/>
        <v/>
      </c>
      <c r="W587" t="str">
        <f t="shared" si="206"/>
        <v/>
      </c>
      <c r="X587" t="str">
        <f t="shared" si="207"/>
        <v/>
      </c>
      <c r="Y587" t="str">
        <f t="shared" si="208"/>
        <v/>
      </c>
      <c r="Z587" s="43" t="str">
        <f t="shared" si="209"/>
        <v/>
      </c>
      <c r="AA587" s="43" t="str">
        <f t="shared" si="210"/>
        <v/>
      </c>
    </row>
    <row r="588" spans="1:27" x14ac:dyDescent="0.25">
      <c r="A588">
        <f>ROW()</f>
        <v>588</v>
      </c>
      <c r="B588" s="8"/>
      <c r="C588" s="13"/>
      <c r="D588" s="8"/>
      <c r="E588" s="9"/>
      <c r="F588" s="9"/>
      <c r="G588" s="19" t="str">
        <f t="shared" si="194"/>
        <v/>
      </c>
      <c r="H588" t="str">
        <f t="shared" si="195"/>
        <v/>
      </c>
      <c r="I588" t="str">
        <f t="shared" si="190"/>
        <v/>
      </c>
      <c r="J588" t="str">
        <f t="shared" si="191"/>
        <v/>
      </c>
      <c r="K588" t="str">
        <f t="shared" si="196"/>
        <v/>
      </c>
      <c r="L588" t="str">
        <f t="shared" si="192"/>
        <v/>
      </c>
      <c r="M588" t="str">
        <f t="shared" si="197"/>
        <v/>
      </c>
      <c r="N588" t="str">
        <f t="shared" si="198"/>
        <v/>
      </c>
      <c r="O588" t="str">
        <f t="shared" si="199"/>
        <v/>
      </c>
      <c r="P588" t="str">
        <f t="shared" si="200"/>
        <v/>
      </c>
      <c r="Q588" t="str">
        <f t="shared" si="201"/>
        <v/>
      </c>
      <c r="R588" t="str">
        <f t="shared" si="202"/>
        <v/>
      </c>
      <c r="S588" t="str">
        <f t="shared" si="203"/>
        <v/>
      </c>
      <c r="T588" t="str">
        <f t="shared" si="193"/>
        <v/>
      </c>
      <c r="U588" t="str">
        <f t="shared" si="204"/>
        <v/>
      </c>
      <c r="V588" t="str">
        <f t="shared" si="205"/>
        <v/>
      </c>
      <c r="W588" t="str">
        <f t="shared" si="206"/>
        <v/>
      </c>
      <c r="X588" t="str">
        <f t="shared" si="207"/>
        <v/>
      </c>
      <c r="Y588" t="str">
        <f t="shared" si="208"/>
        <v/>
      </c>
      <c r="Z588" s="43" t="str">
        <f t="shared" si="209"/>
        <v/>
      </c>
      <c r="AA588" s="43" t="str">
        <f t="shared" si="210"/>
        <v/>
      </c>
    </row>
    <row r="589" spans="1:27" x14ac:dyDescent="0.25">
      <c r="A589">
        <f>ROW()</f>
        <v>589</v>
      </c>
      <c r="B589" s="10"/>
      <c r="C589" s="14"/>
      <c r="D589" s="10"/>
      <c r="E589" s="11"/>
      <c r="F589" s="11"/>
      <c r="G589" s="19" t="str">
        <f t="shared" si="194"/>
        <v/>
      </c>
      <c r="H589" t="str">
        <f t="shared" si="195"/>
        <v/>
      </c>
      <c r="I589" t="str">
        <f t="shared" si="190"/>
        <v/>
      </c>
      <c r="J589" t="str">
        <f t="shared" si="191"/>
        <v/>
      </c>
      <c r="K589" t="str">
        <f t="shared" si="196"/>
        <v/>
      </c>
      <c r="L589" t="str">
        <f t="shared" si="192"/>
        <v/>
      </c>
      <c r="M589" t="str">
        <f t="shared" si="197"/>
        <v/>
      </c>
      <c r="N589" t="str">
        <f t="shared" si="198"/>
        <v/>
      </c>
      <c r="O589" t="str">
        <f t="shared" si="199"/>
        <v/>
      </c>
      <c r="P589" t="str">
        <f t="shared" si="200"/>
        <v/>
      </c>
      <c r="Q589" t="str">
        <f t="shared" si="201"/>
        <v/>
      </c>
      <c r="R589" t="str">
        <f t="shared" si="202"/>
        <v/>
      </c>
      <c r="S589" t="str">
        <f t="shared" si="203"/>
        <v/>
      </c>
      <c r="T589" t="str">
        <f t="shared" si="193"/>
        <v/>
      </c>
      <c r="U589" t="str">
        <f t="shared" si="204"/>
        <v/>
      </c>
      <c r="V589" t="str">
        <f t="shared" si="205"/>
        <v/>
      </c>
      <c r="W589" t="str">
        <f t="shared" si="206"/>
        <v/>
      </c>
      <c r="X589" t="str">
        <f t="shared" si="207"/>
        <v/>
      </c>
      <c r="Y589" t="str">
        <f t="shared" si="208"/>
        <v/>
      </c>
      <c r="Z589" s="43" t="str">
        <f t="shared" si="209"/>
        <v/>
      </c>
      <c r="AA589" s="43" t="str">
        <f t="shared" si="210"/>
        <v/>
      </c>
    </row>
    <row r="590" spans="1:27" x14ac:dyDescent="0.25">
      <c r="A590">
        <f>ROW()</f>
        <v>590</v>
      </c>
      <c r="B590" s="8"/>
      <c r="C590" s="13"/>
      <c r="D590" s="8"/>
      <c r="E590" s="9"/>
      <c r="F590" s="9"/>
      <c r="G590" s="19" t="str">
        <f t="shared" si="194"/>
        <v/>
      </c>
      <c r="H590" t="str">
        <f t="shared" si="195"/>
        <v/>
      </c>
      <c r="I590" t="str">
        <f t="shared" si="190"/>
        <v/>
      </c>
      <c r="J590" t="str">
        <f t="shared" si="191"/>
        <v/>
      </c>
      <c r="K590" t="str">
        <f t="shared" si="196"/>
        <v/>
      </c>
      <c r="L590" t="str">
        <f t="shared" si="192"/>
        <v/>
      </c>
      <c r="M590" t="str">
        <f t="shared" si="197"/>
        <v/>
      </c>
      <c r="N590" t="str">
        <f t="shared" si="198"/>
        <v/>
      </c>
      <c r="O590" t="str">
        <f t="shared" si="199"/>
        <v/>
      </c>
      <c r="P590" t="str">
        <f t="shared" si="200"/>
        <v/>
      </c>
      <c r="Q590" t="str">
        <f t="shared" si="201"/>
        <v/>
      </c>
      <c r="R590" t="str">
        <f t="shared" si="202"/>
        <v/>
      </c>
      <c r="S590" t="str">
        <f t="shared" si="203"/>
        <v/>
      </c>
      <c r="T590" t="str">
        <f t="shared" si="193"/>
        <v/>
      </c>
      <c r="U590" t="str">
        <f t="shared" si="204"/>
        <v/>
      </c>
      <c r="V590" t="str">
        <f t="shared" si="205"/>
        <v/>
      </c>
      <c r="W590" t="str">
        <f t="shared" si="206"/>
        <v/>
      </c>
      <c r="X590" t="str">
        <f t="shared" si="207"/>
        <v/>
      </c>
      <c r="Y590" t="str">
        <f t="shared" si="208"/>
        <v/>
      </c>
      <c r="Z590" s="43" t="str">
        <f t="shared" si="209"/>
        <v/>
      </c>
      <c r="AA590" s="43" t="str">
        <f t="shared" si="210"/>
        <v/>
      </c>
    </row>
    <row r="591" spans="1:27" x14ac:dyDescent="0.25">
      <c r="A591">
        <f>ROW()</f>
        <v>591</v>
      </c>
      <c r="B591" s="10"/>
      <c r="C591" s="14"/>
      <c r="D591" s="10"/>
      <c r="E591" s="11"/>
      <c r="F591" s="11"/>
      <c r="G591" s="19" t="str">
        <f t="shared" si="194"/>
        <v/>
      </c>
      <c r="H591" t="str">
        <f t="shared" si="195"/>
        <v/>
      </c>
      <c r="I591" t="str">
        <f t="shared" si="190"/>
        <v/>
      </c>
      <c r="J591" t="str">
        <f t="shared" si="191"/>
        <v/>
      </c>
      <c r="K591" t="str">
        <f t="shared" si="196"/>
        <v/>
      </c>
      <c r="L591" t="str">
        <f t="shared" si="192"/>
        <v/>
      </c>
      <c r="M591" t="str">
        <f t="shared" si="197"/>
        <v/>
      </c>
      <c r="N591" t="str">
        <f t="shared" si="198"/>
        <v/>
      </c>
      <c r="O591" t="str">
        <f t="shared" si="199"/>
        <v/>
      </c>
      <c r="P591" t="str">
        <f t="shared" si="200"/>
        <v/>
      </c>
      <c r="Q591" t="str">
        <f t="shared" si="201"/>
        <v/>
      </c>
      <c r="R591" t="str">
        <f t="shared" si="202"/>
        <v/>
      </c>
      <c r="S591" t="str">
        <f t="shared" si="203"/>
        <v/>
      </c>
      <c r="T591" t="str">
        <f t="shared" si="193"/>
        <v/>
      </c>
      <c r="U591" t="str">
        <f t="shared" si="204"/>
        <v/>
      </c>
      <c r="V591" t="str">
        <f t="shared" si="205"/>
        <v/>
      </c>
      <c r="W591" t="str">
        <f t="shared" si="206"/>
        <v/>
      </c>
      <c r="X591" t="str">
        <f t="shared" si="207"/>
        <v/>
      </c>
      <c r="Y591" t="str">
        <f t="shared" si="208"/>
        <v/>
      </c>
      <c r="Z591" s="43" t="str">
        <f t="shared" si="209"/>
        <v/>
      </c>
      <c r="AA591" s="43" t="str">
        <f t="shared" si="210"/>
        <v/>
      </c>
    </row>
    <row r="592" spans="1:27" x14ac:dyDescent="0.25">
      <c r="A592">
        <f>ROW()</f>
        <v>592</v>
      </c>
      <c r="B592" s="8"/>
      <c r="C592" s="13"/>
      <c r="D592" s="8"/>
      <c r="E592" s="9"/>
      <c r="F592" s="9"/>
      <c r="G592" s="19" t="str">
        <f t="shared" si="194"/>
        <v/>
      </c>
      <c r="H592" t="str">
        <f t="shared" si="195"/>
        <v/>
      </c>
      <c r="I592" t="str">
        <f t="shared" si="190"/>
        <v/>
      </c>
      <c r="J592" t="str">
        <f t="shared" si="191"/>
        <v/>
      </c>
      <c r="K592" t="str">
        <f t="shared" si="196"/>
        <v/>
      </c>
      <c r="L592" t="str">
        <f t="shared" si="192"/>
        <v/>
      </c>
      <c r="M592" t="str">
        <f t="shared" si="197"/>
        <v/>
      </c>
      <c r="N592" t="str">
        <f t="shared" si="198"/>
        <v/>
      </c>
      <c r="O592" t="str">
        <f t="shared" si="199"/>
        <v/>
      </c>
      <c r="P592" t="str">
        <f t="shared" si="200"/>
        <v/>
      </c>
      <c r="Q592" t="str">
        <f t="shared" si="201"/>
        <v/>
      </c>
      <c r="R592" t="str">
        <f t="shared" si="202"/>
        <v/>
      </c>
      <c r="S592" t="str">
        <f t="shared" si="203"/>
        <v/>
      </c>
      <c r="T592" t="str">
        <f t="shared" si="193"/>
        <v/>
      </c>
      <c r="U592" t="str">
        <f t="shared" si="204"/>
        <v/>
      </c>
      <c r="V592" t="str">
        <f t="shared" si="205"/>
        <v/>
      </c>
      <c r="W592" t="str">
        <f t="shared" si="206"/>
        <v/>
      </c>
      <c r="X592" t="str">
        <f t="shared" si="207"/>
        <v/>
      </c>
      <c r="Y592" t="str">
        <f t="shared" si="208"/>
        <v/>
      </c>
      <c r="Z592" s="43" t="str">
        <f t="shared" si="209"/>
        <v/>
      </c>
      <c r="AA592" s="43" t="str">
        <f t="shared" si="210"/>
        <v/>
      </c>
    </row>
    <row r="593" spans="1:27" x14ac:dyDescent="0.25">
      <c r="A593">
        <f>ROW()</f>
        <v>593</v>
      </c>
      <c r="B593" s="10"/>
      <c r="C593" s="14"/>
      <c r="D593" s="10"/>
      <c r="E593" s="11"/>
      <c r="F593" s="11"/>
      <c r="G593" s="19" t="str">
        <f t="shared" si="194"/>
        <v/>
      </c>
      <c r="H593" t="str">
        <f t="shared" si="195"/>
        <v/>
      </c>
      <c r="I593" t="str">
        <f t="shared" si="190"/>
        <v/>
      </c>
      <c r="J593" t="str">
        <f t="shared" si="191"/>
        <v/>
      </c>
      <c r="K593" t="str">
        <f t="shared" si="196"/>
        <v/>
      </c>
      <c r="L593" t="str">
        <f t="shared" si="192"/>
        <v/>
      </c>
      <c r="M593" t="str">
        <f t="shared" si="197"/>
        <v/>
      </c>
      <c r="N593" t="str">
        <f t="shared" si="198"/>
        <v/>
      </c>
      <c r="O593" t="str">
        <f t="shared" si="199"/>
        <v/>
      </c>
      <c r="P593" t="str">
        <f t="shared" si="200"/>
        <v/>
      </c>
      <c r="Q593" t="str">
        <f t="shared" si="201"/>
        <v/>
      </c>
      <c r="R593" t="str">
        <f t="shared" si="202"/>
        <v/>
      </c>
      <c r="S593" t="str">
        <f t="shared" si="203"/>
        <v/>
      </c>
      <c r="T593" t="str">
        <f t="shared" si="193"/>
        <v/>
      </c>
      <c r="U593" t="str">
        <f t="shared" si="204"/>
        <v/>
      </c>
      <c r="V593" t="str">
        <f t="shared" si="205"/>
        <v/>
      </c>
      <c r="W593" t="str">
        <f t="shared" si="206"/>
        <v/>
      </c>
      <c r="X593" t="str">
        <f t="shared" si="207"/>
        <v/>
      </c>
      <c r="Y593" t="str">
        <f t="shared" si="208"/>
        <v/>
      </c>
      <c r="Z593" s="43" t="str">
        <f t="shared" si="209"/>
        <v/>
      </c>
      <c r="AA593" s="43" t="str">
        <f t="shared" si="210"/>
        <v/>
      </c>
    </row>
    <row r="594" spans="1:27" x14ac:dyDescent="0.25">
      <c r="A594">
        <f>ROW()</f>
        <v>594</v>
      </c>
      <c r="B594" s="8"/>
      <c r="C594" s="13"/>
      <c r="D594" s="8"/>
      <c r="E594" s="9"/>
      <c r="F594" s="9"/>
      <c r="G594" s="19" t="str">
        <f t="shared" si="194"/>
        <v/>
      </c>
      <c r="H594" t="str">
        <f t="shared" si="195"/>
        <v/>
      </c>
      <c r="I594" t="str">
        <f t="shared" si="190"/>
        <v/>
      </c>
      <c r="J594" t="str">
        <f t="shared" si="191"/>
        <v/>
      </c>
      <c r="K594" t="str">
        <f t="shared" si="196"/>
        <v/>
      </c>
      <c r="L594" t="str">
        <f t="shared" si="192"/>
        <v/>
      </c>
      <c r="M594" t="str">
        <f t="shared" si="197"/>
        <v/>
      </c>
      <c r="N594" t="str">
        <f t="shared" si="198"/>
        <v/>
      </c>
      <c r="O594" t="str">
        <f t="shared" si="199"/>
        <v/>
      </c>
      <c r="P594" t="str">
        <f t="shared" si="200"/>
        <v/>
      </c>
      <c r="Q594" t="str">
        <f t="shared" si="201"/>
        <v/>
      </c>
      <c r="R594" t="str">
        <f t="shared" si="202"/>
        <v/>
      </c>
      <c r="S594" t="str">
        <f t="shared" si="203"/>
        <v/>
      </c>
      <c r="T594" t="str">
        <f t="shared" si="193"/>
        <v/>
      </c>
      <c r="U594" t="str">
        <f t="shared" si="204"/>
        <v/>
      </c>
      <c r="V594" t="str">
        <f t="shared" si="205"/>
        <v/>
      </c>
      <c r="W594" t="str">
        <f t="shared" si="206"/>
        <v/>
      </c>
      <c r="X594" t="str">
        <f t="shared" si="207"/>
        <v/>
      </c>
      <c r="Y594" t="str">
        <f t="shared" si="208"/>
        <v/>
      </c>
      <c r="Z594" s="43" t="str">
        <f t="shared" si="209"/>
        <v/>
      </c>
      <c r="AA594" s="43" t="str">
        <f t="shared" si="210"/>
        <v/>
      </c>
    </row>
    <row r="595" spans="1:27" x14ac:dyDescent="0.25">
      <c r="A595">
        <f>ROW()</f>
        <v>595</v>
      </c>
      <c r="B595" s="10"/>
      <c r="C595" s="14"/>
      <c r="D595" s="10"/>
      <c r="E595" s="11"/>
      <c r="F595" s="11"/>
      <c r="G595" s="19" t="str">
        <f t="shared" si="194"/>
        <v/>
      </c>
      <c r="H595" t="str">
        <f t="shared" si="195"/>
        <v/>
      </c>
      <c r="I595" t="str">
        <f t="shared" si="190"/>
        <v/>
      </c>
      <c r="J595" t="str">
        <f t="shared" si="191"/>
        <v/>
      </c>
      <c r="K595" t="str">
        <f t="shared" si="196"/>
        <v/>
      </c>
      <c r="L595" t="str">
        <f t="shared" si="192"/>
        <v/>
      </c>
      <c r="M595" t="str">
        <f t="shared" si="197"/>
        <v/>
      </c>
      <c r="N595" t="str">
        <f t="shared" si="198"/>
        <v/>
      </c>
      <c r="O595" t="str">
        <f t="shared" si="199"/>
        <v/>
      </c>
      <c r="P595" t="str">
        <f t="shared" si="200"/>
        <v/>
      </c>
      <c r="Q595" t="str">
        <f t="shared" si="201"/>
        <v/>
      </c>
      <c r="R595" t="str">
        <f t="shared" si="202"/>
        <v/>
      </c>
      <c r="S595" t="str">
        <f t="shared" si="203"/>
        <v/>
      </c>
      <c r="T595" t="str">
        <f t="shared" si="193"/>
        <v/>
      </c>
      <c r="U595" t="str">
        <f t="shared" si="204"/>
        <v/>
      </c>
      <c r="V595" t="str">
        <f t="shared" si="205"/>
        <v/>
      </c>
      <c r="W595" t="str">
        <f t="shared" si="206"/>
        <v/>
      </c>
      <c r="X595" t="str">
        <f t="shared" si="207"/>
        <v/>
      </c>
      <c r="Y595" t="str">
        <f t="shared" si="208"/>
        <v/>
      </c>
      <c r="Z595" s="43" t="str">
        <f t="shared" si="209"/>
        <v/>
      </c>
      <c r="AA595" s="43" t="str">
        <f t="shared" si="210"/>
        <v/>
      </c>
    </row>
    <row r="596" spans="1:27" x14ac:dyDescent="0.25">
      <c r="A596">
        <f>ROW()</f>
        <v>596</v>
      </c>
      <c r="B596" s="8"/>
      <c r="C596" s="13"/>
      <c r="D596" s="8"/>
      <c r="E596" s="9"/>
      <c r="F596" s="9"/>
      <c r="G596" s="19" t="str">
        <f t="shared" si="194"/>
        <v/>
      </c>
      <c r="H596" t="str">
        <f t="shared" si="195"/>
        <v/>
      </c>
      <c r="I596" t="str">
        <f t="shared" si="190"/>
        <v/>
      </c>
      <c r="J596" t="str">
        <f t="shared" si="191"/>
        <v/>
      </c>
      <c r="K596" t="str">
        <f t="shared" si="196"/>
        <v/>
      </c>
      <c r="L596" t="str">
        <f t="shared" si="192"/>
        <v/>
      </c>
      <c r="M596" t="str">
        <f t="shared" si="197"/>
        <v/>
      </c>
      <c r="N596" t="str">
        <f t="shared" si="198"/>
        <v/>
      </c>
      <c r="O596" t="str">
        <f t="shared" si="199"/>
        <v/>
      </c>
      <c r="P596" t="str">
        <f t="shared" si="200"/>
        <v/>
      </c>
      <c r="Q596" t="str">
        <f t="shared" si="201"/>
        <v/>
      </c>
      <c r="R596" t="str">
        <f t="shared" si="202"/>
        <v/>
      </c>
      <c r="S596" t="str">
        <f t="shared" si="203"/>
        <v/>
      </c>
      <c r="T596" t="str">
        <f t="shared" si="193"/>
        <v/>
      </c>
      <c r="U596" t="str">
        <f t="shared" si="204"/>
        <v/>
      </c>
      <c r="V596" t="str">
        <f t="shared" si="205"/>
        <v/>
      </c>
      <c r="W596" t="str">
        <f t="shared" si="206"/>
        <v/>
      </c>
      <c r="X596" t="str">
        <f t="shared" si="207"/>
        <v/>
      </c>
      <c r="Y596" t="str">
        <f t="shared" si="208"/>
        <v/>
      </c>
      <c r="Z596" s="43" t="str">
        <f t="shared" si="209"/>
        <v/>
      </c>
      <c r="AA596" s="43" t="str">
        <f t="shared" si="210"/>
        <v/>
      </c>
    </row>
    <row r="597" spans="1:27" x14ac:dyDescent="0.25">
      <c r="A597">
        <f>ROW()</f>
        <v>597</v>
      </c>
      <c r="B597" s="10"/>
      <c r="C597" s="14"/>
      <c r="D597" s="10"/>
      <c r="E597" s="11"/>
      <c r="F597" s="11"/>
      <c r="G597" s="19" t="str">
        <f t="shared" si="194"/>
        <v/>
      </c>
      <c r="H597" t="str">
        <f t="shared" si="195"/>
        <v/>
      </c>
      <c r="I597" t="str">
        <f t="shared" si="190"/>
        <v/>
      </c>
      <c r="J597" t="str">
        <f t="shared" si="191"/>
        <v/>
      </c>
      <c r="K597" t="str">
        <f t="shared" si="196"/>
        <v/>
      </c>
      <c r="L597" t="str">
        <f t="shared" si="192"/>
        <v/>
      </c>
      <c r="M597" t="str">
        <f t="shared" si="197"/>
        <v/>
      </c>
      <c r="N597" t="str">
        <f t="shared" si="198"/>
        <v/>
      </c>
      <c r="O597" t="str">
        <f t="shared" si="199"/>
        <v/>
      </c>
      <c r="P597" t="str">
        <f t="shared" si="200"/>
        <v/>
      </c>
      <c r="Q597" t="str">
        <f t="shared" si="201"/>
        <v/>
      </c>
      <c r="R597" t="str">
        <f t="shared" si="202"/>
        <v/>
      </c>
      <c r="S597" t="str">
        <f t="shared" si="203"/>
        <v/>
      </c>
      <c r="T597" t="str">
        <f t="shared" si="193"/>
        <v/>
      </c>
      <c r="U597" t="str">
        <f t="shared" si="204"/>
        <v/>
      </c>
      <c r="V597" t="str">
        <f t="shared" si="205"/>
        <v/>
      </c>
      <c r="W597" t="str">
        <f t="shared" si="206"/>
        <v/>
      </c>
      <c r="X597" t="str">
        <f t="shared" si="207"/>
        <v/>
      </c>
      <c r="Y597" t="str">
        <f t="shared" si="208"/>
        <v/>
      </c>
      <c r="Z597" s="43" t="str">
        <f t="shared" si="209"/>
        <v/>
      </c>
      <c r="AA597" s="43" t="str">
        <f t="shared" si="210"/>
        <v/>
      </c>
    </row>
    <row r="598" spans="1:27" x14ac:dyDescent="0.25">
      <c r="A598">
        <f>ROW()</f>
        <v>598</v>
      </c>
      <c r="B598" s="8"/>
      <c r="C598" s="13"/>
      <c r="D598" s="8"/>
      <c r="E598" s="9"/>
      <c r="F598" s="9"/>
      <c r="G598" s="19" t="str">
        <f t="shared" si="194"/>
        <v/>
      </c>
      <c r="H598" t="str">
        <f t="shared" si="195"/>
        <v/>
      </c>
      <c r="I598" t="str">
        <f t="shared" si="190"/>
        <v/>
      </c>
      <c r="J598" t="str">
        <f t="shared" si="191"/>
        <v/>
      </c>
      <c r="K598" t="str">
        <f t="shared" si="196"/>
        <v/>
      </c>
      <c r="L598" t="str">
        <f t="shared" si="192"/>
        <v/>
      </c>
      <c r="M598" t="str">
        <f t="shared" si="197"/>
        <v/>
      </c>
      <c r="N598" t="str">
        <f t="shared" si="198"/>
        <v/>
      </c>
      <c r="O598" t="str">
        <f t="shared" si="199"/>
        <v/>
      </c>
      <c r="P598" t="str">
        <f t="shared" si="200"/>
        <v/>
      </c>
      <c r="Q598" t="str">
        <f t="shared" si="201"/>
        <v/>
      </c>
      <c r="R598" t="str">
        <f t="shared" si="202"/>
        <v/>
      </c>
      <c r="S598" t="str">
        <f t="shared" si="203"/>
        <v/>
      </c>
      <c r="T598" t="str">
        <f t="shared" si="193"/>
        <v/>
      </c>
      <c r="U598" t="str">
        <f t="shared" si="204"/>
        <v/>
      </c>
      <c r="V598" t="str">
        <f t="shared" si="205"/>
        <v/>
      </c>
      <c r="W598" t="str">
        <f t="shared" si="206"/>
        <v/>
      </c>
      <c r="X598" t="str">
        <f t="shared" si="207"/>
        <v/>
      </c>
      <c r="Y598" t="str">
        <f t="shared" si="208"/>
        <v/>
      </c>
      <c r="Z598" s="43" t="str">
        <f t="shared" si="209"/>
        <v/>
      </c>
      <c r="AA598" s="43" t="str">
        <f t="shared" si="210"/>
        <v/>
      </c>
    </row>
    <row r="599" spans="1:27" x14ac:dyDescent="0.25">
      <c r="A599">
        <f>ROW()</f>
        <v>599</v>
      </c>
      <c r="B599" s="10"/>
      <c r="C599" s="14"/>
      <c r="D599" s="10"/>
      <c r="E599" s="11"/>
      <c r="F599" s="11"/>
      <c r="G599" s="19" t="str">
        <f t="shared" si="194"/>
        <v/>
      </c>
      <c r="H599" t="str">
        <f t="shared" si="195"/>
        <v/>
      </c>
      <c r="I599" t="str">
        <f t="shared" si="190"/>
        <v/>
      </c>
      <c r="J599" t="str">
        <f t="shared" si="191"/>
        <v/>
      </c>
      <c r="K599" t="str">
        <f t="shared" si="196"/>
        <v/>
      </c>
      <c r="L599" t="str">
        <f t="shared" si="192"/>
        <v/>
      </c>
      <c r="M599" t="str">
        <f t="shared" si="197"/>
        <v/>
      </c>
      <c r="N599" t="str">
        <f t="shared" si="198"/>
        <v/>
      </c>
      <c r="O599" t="str">
        <f t="shared" si="199"/>
        <v/>
      </c>
      <c r="P599" t="str">
        <f t="shared" si="200"/>
        <v/>
      </c>
      <c r="Q599" t="str">
        <f t="shared" si="201"/>
        <v/>
      </c>
      <c r="R599" t="str">
        <f t="shared" si="202"/>
        <v/>
      </c>
      <c r="S599" t="str">
        <f t="shared" si="203"/>
        <v/>
      </c>
      <c r="T599" t="str">
        <f t="shared" si="193"/>
        <v/>
      </c>
      <c r="U599" t="str">
        <f t="shared" si="204"/>
        <v/>
      </c>
      <c r="V599" t="str">
        <f t="shared" si="205"/>
        <v/>
      </c>
      <c r="W599" t="str">
        <f t="shared" si="206"/>
        <v/>
      </c>
      <c r="X599" t="str">
        <f t="shared" si="207"/>
        <v/>
      </c>
      <c r="Y599" t="str">
        <f t="shared" si="208"/>
        <v/>
      </c>
      <c r="Z599" s="43" t="str">
        <f t="shared" si="209"/>
        <v/>
      </c>
      <c r="AA599" s="43" t="str">
        <f t="shared" si="210"/>
        <v/>
      </c>
    </row>
    <row r="600" spans="1:27" x14ac:dyDescent="0.25">
      <c r="A600">
        <f>ROW()</f>
        <v>600</v>
      </c>
      <c r="B600" s="8"/>
      <c r="C600" s="13"/>
      <c r="D600" s="8"/>
      <c r="E600" s="9"/>
      <c r="F600" s="9"/>
      <c r="G600" s="19" t="str">
        <f t="shared" si="194"/>
        <v/>
      </c>
      <c r="H600" t="str">
        <f t="shared" si="195"/>
        <v/>
      </c>
      <c r="I600" t="str">
        <f t="shared" si="190"/>
        <v/>
      </c>
      <c r="J600" t="str">
        <f t="shared" si="191"/>
        <v/>
      </c>
      <c r="K600" t="str">
        <f t="shared" si="196"/>
        <v/>
      </c>
      <c r="L600" t="str">
        <f t="shared" si="192"/>
        <v/>
      </c>
      <c r="M600" t="str">
        <f t="shared" si="197"/>
        <v/>
      </c>
      <c r="N600" t="str">
        <f t="shared" si="198"/>
        <v/>
      </c>
      <c r="O600" t="str">
        <f t="shared" si="199"/>
        <v/>
      </c>
      <c r="P600" t="str">
        <f t="shared" si="200"/>
        <v/>
      </c>
      <c r="Q600" t="str">
        <f t="shared" si="201"/>
        <v/>
      </c>
      <c r="R600" t="str">
        <f t="shared" si="202"/>
        <v/>
      </c>
      <c r="S600" t="str">
        <f t="shared" si="203"/>
        <v/>
      </c>
      <c r="T600" t="str">
        <f t="shared" si="193"/>
        <v/>
      </c>
      <c r="U600" t="str">
        <f t="shared" si="204"/>
        <v/>
      </c>
      <c r="V600" t="str">
        <f t="shared" si="205"/>
        <v/>
      </c>
      <c r="W600" t="str">
        <f t="shared" si="206"/>
        <v/>
      </c>
      <c r="X600" t="str">
        <f t="shared" si="207"/>
        <v/>
      </c>
      <c r="Y600" t="str">
        <f t="shared" si="208"/>
        <v/>
      </c>
      <c r="Z600" s="43" t="str">
        <f t="shared" si="209"/>
        <v/>
      </c>
      <c r="AA600" s="43" t="str">
        <f t="shared" si="210"/>
        <v/>
      </c>
    </row>
    <row r="601" spans="1:27" x14ac:dyDescent="0.25">
      <c r="A601">
        <f>ROW()</f>
        <v>601</v>
      </c>
      <c r="B601" s="10"/>
      <c r="C601" s="14"/>
      <c r="D601" s="10"/>
      <c r="E601" s="11"/>
      <c r="F601" s="11"/>
      <c r="G601" s="19" t="str">
        <f t="shared" si="194"/>
        <v/>
      </c>
      <c r="H601" t="str">
        <f t="shared" si="195"/>
        <v/>
      </c>
      <c r="I601" t="str">
        <f t="shared" si="190"/>
        <v/>
      </c>
      <c r="J601" t="str">
        <f t="shared" si="191"/>
        <v/>
      </c>
      <c r="K601" t="str">
        <f t="shared" si="196"/>
        <v/>
      </c>
      <c r="L601" t="str">
        <f t="shared" si="192"/>
        <v/>
      </c>
      <c r="M601" t="str">
        <f t="shared" si="197"/>
        <v/>
      </c>
      <c r="N601" t="str">
        <f t="shared" si="198"/>
        <v/>
      </c>
      <c r="O601" t="str">
        <f t="shared" si="199"/>
        <v/>
      </c>
      <c r="P601" t="str">
        <f t="shared" si="200"/>
        <v/>
      </c>
      <c r="Q601" t="str">
        <f t="shared" si="201"/>
        <v/>
      </c>
      <c r="R601" t="str">
        <f t="shared" si="202"/>
        <v/>
      </c>
      <c r="S601" t="str">
        <f t="shared" si="203"/>
        <v/>
      </c>
      <c r="T601" t="str">
        <f t="shared" si="193"/>
        <v/>
      </c>
      <c r="U601" t="str">
        <f t="shared" si="204"/>
        <v/>
      </c>
      <c r="V601" t="str">
        <f t="shared" si="205"/>
        <v/>
      </c>
      <c r="W601" t="str">
        <f t="shared" si="206"/>
        <v/>
      </c>
      <c r="X601" t="str">
        <f t="shared" si="207"/>
        <v/>
      </c>
      <c r="Y601" t="str">
        <f t="shared" si="208"/>
        <v/>
      </c>
      <c r="Z601" s="43" t="str">
        <f t="shared" si="209"/>
        <v/>
      </c>
      <c r="AA601" s="43" t="str">
        <f t="shared" si="210"/>
        <v/>
      </c>
    </row>
  </sheetData>
  <sheetProtection algorithmName="SHA-512" hashValue="7snHKaBrjtD2gHG+ASbxYLnx+FX4RRbvrdSZ69jdMaoiSIAL+SiZ1b6hIZDv/td43RgMLiqeuWQhpDYXbOyA5Q==" saltValue="Gm8S2ulBIvhkRs+lX21TIA==" spinCount="100000" sheet="1" selectLockedCells="1"/>
  <mergeCells count="5">
    <mergeCell ref="B1:F1"/>
    <mergeCell ref="B2:F2"/>
    <mergeCell ref="B3:F3"/>
    <mergeCell ref="E4:G4"/>
    <mergeCell ref="E5:G5"/>
  </mergeCells>
  <conditionalFormatting sqref="F6">
    <cfRule type="expression" dxfId="2" priority="2">
      <formula>$F$6="No"</formula>
    </cfRule>
    <cfRule type="expression" dxfId="1" priority="3">
      <formula>$F$6="Yes"</formula>
    </cfRule>
  </conditionalFormatting>
  <conditionalFormatting sqref="G8:G601">
    <cfRule type="cellIs" dxfId="0" priority="1" operator="notEqual">
      <formula>""</formula>
    </cfRule>
  </conditionalFormatting>
  <pageMargins left="0.25" right="0.25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locked="0" defaultSize="0" autoFill="0" autoLine="0" autoPict="0">
                <anchor moveWithCells="1">
                  <from>
                    <xdr:col>2</xdr:col>
                    <xdr:colOff>1438275</xdr:colOff>
                    <xdr:row>4</xdr:row>
                    <xdr:rowOff>180975</xdr:rowOff>
                  </from>
                  <to>
                    <xdr:col>2</xdr:col>
                    <xdr:colOff>1743075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1"/>
  <sheetViews>
    <sheetView workbookViewId="0">
      <selection activeCell="A2" sqref="A2"/>
    </sheetView>
  </sheetViews>
  <sheetFormatPr defaultRowHeight="15" x14ac:dyDescent="0.25"/>
  <cols>
    <col min="1" max="1" width="169.42578125" customWidth="1"/>
  </cols>
  <sheetData>
    <row r="1" spans="1:1" ht="24.75" customHeight="1" x14ac:dyDescent="0.35">
      <c r="A1" s="40" t="s">
        <v>70</v>
      </c>
    </row>
    <row r="2" spans="1:1" x14ac:dyDescent="0.25">
      <c r="A2" s="41"/>
    </row>
    <row r="3" spans="1:1" x14ac:dyDescent="0.25">
      <c r="A3" s="42"/>
    </row>
    <row r="4" spans="1:1" x14ac:dyDescent="0.25">
      <c r="A4" s="42"/>
    </row>
    <row r="5" spans="1:1" x14ac:dyDescent="0.25">
      <c r="A5" s="42"/>
    </row>
    <row r="6" spans="1:1" x14ac:dyDescent="0.25">
      <c r="A6" s="42"/>
    </row>
    <row r="7" spans="1:1" x14ac:dyDescent="0.25">
      <c r="A7" s="42"/>
    </row>
    <row r="8" spans="1:1" x14ac:dyDescent="0.25">
      <c r="A8" s="42"/>
    </row>
    <row r="9" spans="1:1" x14ac:dyDescent="0.25">
      <c r="A9" s="42"/>
    </row>
    <row r="10" spans="1:1" x14ac:dyDescent="0.25">
      <c r="A10" s="42"/>
    </row>
    <row r="11" spans="1:1" x14ac:dyDescent="0.25">
      <c r="A11" s="42"/>
    </row>
    <row r="12" spans="1:1" x14ac:dyDescent="0.25">
      <c r="A12" s="42"/>
    </row>
    <row r="13" spans="1:1" x14ac:dyDescent="0.25">
      <c r="A13" s="42"/>
    </row>
    <row r="14" spans="1:1" x14ac:dyDescent="0.25">
      <c r="A14" s="42"/>
    </row>
    <row r="15" spans="1:1" x14ac:dyDescent="0.25">
      <c r="A15" s="42"/>
    </row>
    <row r="16" spans="1:1" x14ac:dyDescent="0.25">
      <c r="A16" s="42"/>
    </row>
    <row r="17" spans="1:1" x14ac:dyDescent="0.25">
      <c r="A17" s="42"/>
    </row>
    <row r="18" spans="1:1" x14ac:dyDescent="0.25">
      <c r="A18" s="42"/>
    </row>
    <row r="19" spans="1:1" x14ac:dyDescent="0.25">
      <c r="A19" s="42"/>
    </row>
    <row r="20" spans="1:1" x14ac:dyDescent="0.25">
      <c r="A20" s="42"/>
    </row>
    <row r="21" spans="1:1" x14ac:dyDescent="0.25">
      <c r="A21" s="42"/>
    </row>
    <row r="22" spans="1:1" x14ac:dyDescent="0.25">
      <c r="A22" s="42"/>
    </row>
    <row r="23" spans="1:1" x14ac:dyDescent="0.25">
      <c r="A23" s="42"/>
    </row>
    <row r="24" spans="1:1" x14ac:dyDescent="0.25">
      <c r="A24" s="42"/>
    </row>
    <row r="25" spans="1:1" x14ac:dyDescent="0.25">
      <c r="A25" s="42"/>
    </row>
    <row r="26" spans="1:1" x14ac:dyDescent="0.25">
      <c r="A26" s="42"/>
    </row>
    <row r="27" spans="1:1" x14ac:dyDescent="0.25">
      <c r="A27" s="42"/>
    </row>
    <row r="28" spans="1:1" x14ac:dyDescent="0.25">
      <c r="A28" s="42"/>
    </row>
    <row r="29" spans="1:1" x14ac:dyDescent="0.25">
      <c r="A29" s="42"/>
    </row>
    <row r="30" spans="1:1" x14ac:dyDescent="0.25">
      <c r="A30" s="42"/>
    </row>
    <row r="31" spans="1:1" x14ac:dyDescent="0.25">
      <c r="A31" s="42"/>
    </row>
  </sheetData>
  <sheetProtection algorithmName="SHA-512" hashValue="P/vKmjyhoqdfogJsdBnUvdydTx+VL9p1Y1inOS7CEXJpwXzrJMrXp79wqcES/4Xm2wqetGZYlwgtaOPEXRwMLA==" saltValue="6IdwiD2w3/PyCEqKt5MFrA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94"/>
  <sheetViews>
    <sheetView workbookViewId="0"/>
  </sheetViews>
  <sheetFormatPr defaultRowHeight="15" x14ac:dyDescent="0.25"/>
  <cols>
    <col min="1" max="2" width="9.140625" style="5"/>
    <col min="3" max="4" width="15.7109375" style="16" bestFit="1" customWidth="1"/>
  </cols>
  <sheetData>
    <row r="1" spans="1:5" x14ac:dyDescent="0.25">
      <c r="A1" s="17" t="str">
        <f>IF(VLOOKUP(ROW()+7,Report7!A:F,2,0) = "","",VLOOKUP(ROW()+7,Report7!A:F,2,0))</f>
        <v/>
      </c>
      <c r="B1" s="5" t="str">
        <f>IF(VLOOKUP(ROW()+7,Report7!A:F,4,0) = "","",VLOOKUP(ROW()+7,Report7!A:F,4,0) )</f>
        <v/>
      </c>
      <c r="C1" s="16" t="str">
        <f>IF(VLOOKUP(ROW()+7,Report7!A:F,5,0)  = "","",ROUND(VLOOKUP(ROW()+7,Report7!A:F,5,0),2))</f>
        <v/>
      </c>
      <c r="D1" s="16" t="str">
        <f>IF(VLOOKUP(ROW()+7,Report7!A:F,6,0)  = "","",ROUND(VLOOKUP(ROW()+7,Report7!A:F,6,0),2))</f>
        <v/>
      </c>
      <c r="E1" t="str">
        <f>IF(AND(C1="", D1 = ""),"",IF(C1="","C","D"))</f>
        <v/>
      </c>
    </row>
    <row r="2" spans="1:5" x14ac:dyDescent="0.25">
      <c r="A2" s="17" t="str">
        <f>IF(VLOOKUP(ROW()+7,Report7!A:F,2,0) = "","",VLOOKUP(ROW()+7,Report7!A:F,2,0))</f>
        <v/>
      </c>
      <c r="B2" s="5" t="str">
        <f>IF(VLOOKUP(ROW()+7,Report7!A:F,4,0) = "","",VLOOKUP(ROW()+7,Report7!A:F,4,0) )</f>
        <v/>
      </c>
      <c r="C2" s="16" t="str">
        <f>IF(VLOOKUP(ROW()+7,Report7!A:F,5,0)  = "","",ROUND(VLOOKUP(ROW()+7,Report7!A:F,5,0),2))</f>
        <v/>
      </c>
      <c r="D2" s="16" t="str">
        <f>IF(VLOOKUP(ROW()+7,Report7!A:F,6,0)  = "","",ROUND(VLOOKUP(ROW()+7,Report7!A:F,6,0),2))</f>
        <v/>
      </c>
      <c r="E2" t="str">
        <f t="shared" ref="E2:E65" si="0">IF(AND(C2="", D2 = ""),"",IF(C2="","C","D"))</f>
        <v/>
      </c>
    </row>
    <row r="3" spans="1:5" x14ac:dyDescent="0.25">
      <c r="A3" s="17" t="str">
        <f>IF(VLOOKUP(ROW()+7,Report7!A:F,2,0) = "","",VLOOKUP(ROW()+7,Report7!A:F,2,0))</f>
        <v/>
      </c>
      <c r="B3" s="5" t="str">
        <f>IF(VLOOKUP(ROW()+7,Report7!A:F,4,0) = "","",VLOOKUP(ROW()+7,Report7!A:F,4,0) )</f>
        <v/>
      </c>
      <c r="C3" s="16" t="str">
        <f>IF(VLOOKUP(ROW()+7,Report7!A:F,5,0)  = "","",ROUND(VLOOKUP(ROW()+7,Report7!A:F,5,0),2))</f>
        <v/>
      </c>
      <c r="D3" s="16" t="str">
        <f>IF(VLOOKUP(ROW()+7,Report7!A:F,6,0)  = "","",ROUND(VLOOKUP(ROW()+7,Report7!A:F,6,0),2))</f>
        <v/>
      </c>
      <c r="E3" t="str">
        <f t="shared" si="0"/>
        <v/>
      </c>
    </row>
    <row r="4" spans="1:5" x14ac:dyDescent="0.25">
      <c r="A4" s="17" t="str">
        <f>IF(VLOOKUP(ROW()+7,Report7!A:F,2,0) = "","",VLOOKUP(ROW()+7,Report7!A:F,2,0))</f>
        <v/>
      </c>
      <c r="B4" s="5" t="str">
        <f>IF(VLOOKUP(ROW()+7,Report7!A:F,4,0) = "","",VLOOKUP(ROW()+7,Report7!A:F,4,0) )</f>
        <v/>
      </c>
      <c r="C4" s="16" t="str">
        <f>IF(VLOOKUP(ROW()+7,Report7!A:F,5,0)  = "","",ROUND(VLOOKUP(ROW()+7,Report7!A:F,5,0),2))</f>
        <v/>
      </c>
      <c r="D4" s="16" t="str">
        <f>IF(VLOOKUP(ROW()+7,Report7!A:F,6,0)  = "","",ROUND(VLOOKUP(ROW()+7,Report7!A:F,6,0),2))</f>
        <v/>
      </c>
      <c r="E4" t="str">
        <f t="shared" si="0"/>
        <v/>
      </c>
    </row>
    <row r="5" spans="1:5" x14ac:dyDescent="0.25">
      <c r="A5" s="17" t="str">
        <f>IF(VLOOKUP(ROW()+7,Report7!A:F,2,0) = "","",VLOOKUP(ROW()+7,Report7!A:F,2,0))</f>
        <v/>
      </c>
      <c r="B5" s="5" t="str">
        <f>IF(VLOOKUP(ROW()+7,Report7!A:F,4,0) = "","",VLOOKUP(ROW()+7,Report7!A:F,4,0) )</f>
        <v/>
      </c>
      <c r="C5" s="16" t="str">
        <f>IF(VLOOKUP(ROW()+7,Report7!A:F,5,0)  = "","",ROUND(VLOOKUP(ROW()+7,Report7!A:F,5,0),2))</f>
        <v/>
      </c>
      <c r="D5" s="16" t="str">
        <f>IF(VLOOKUP(ROW()+7,Report7!A:F,6,0)  = "","",ROUND(VLOOKUP(ROW()+7,Report7!A:F,6,0),2))</f>
        <v/>
      </c>
      <c r="E5" t="str">
        <f t="shared" si="0"/>
        <v/>
      </c>
    </row>
    <row r="6" spans="1:5" x14ac:dyDescent="0.25">
      <c r="A6" s="17" t="str">
        <f>IF(VLOOKUP(ROW()+7,Report7!A:F,2,0) = "","",VLOOKUP(ROW()+7,Report7!A:F,2,0))</f>
        <v/>
      </c>
      <c r="B6" s="5" t="str">
        <f>IF(VLOOKUP(ROW()+7,Report7!A:F,4,0) = "","",VLOOKUP(ROW()+7,Report7!A:F,4,0) )</f>
        <v/>
      </c>
      <c r="C6" s="16" t="str">
        <f>IF(VLOOKUP(ROW()+7,Report7!A:F,5,0)  = "","",ROUND(VLOOKUP(ROW()+7,Report7!A:F,5,0),2))</f>
        <v/>
      </c>
      <c r="D6" s="16" t="str">
        <f>IF(VLOOKUP(ROW()+7,Report7!A:F,6,0)  = "","",ROUND(VLOOKUP(ROW()+7,Report7!A:F,6,0),2))</f>
        <v/>
      </c>
      <c r="E6" t="str">
        <f t="shared" si="0"/>
        <v/>
      </c>
    </row>
    <row r="7" spans="1:5" x14ac:dyDescent="0.25">
      <c r="A7" s="17" t="str">
        <f>IF(VLOOKUP(ROW()+7,Report7!A:F,2,0) = "","",VLOOKUP(ROW()+7,Report7!A:F,2,0))</f>
        <v/>
      </c>
      <c r="B7" s="5" t="str">
        <f>IF(VLOOKUP(ROW()+7,Report7!A:F,4,0) = "","",VLOOKUP(ROW()+7,Report7!A:F,4,0) )</f>
        <v/>
      </c>
      <c r="C7" s="16" t="str">
        <f>IF(VLOOKUP(ROW()+7,Report7!A:F,5,0)  = "","",ROUND(VLOOKUP(ROW()+7,Report7!A:F,5,0),2))</f>
        <v/>
      </c>
      <c r="D7" s="16" t="str">
        <f>IF(VLOOKUP(ROW()+7,Report7!A:F,6,0)  = "","",ROUND(VLOOKUP(ROW()+7,Report7!A:F,6,0),2))</f>
        <v/>
      </c>
      <c r="E7" t="str">
        <f t="shared" si="0"/>
        <v/>
      </c>
    </row>
    <row r="8" spans="1:5" x14ac:dyDescent="0.25">
      <c r="A8" s="17" t="str">
        <f>IF(VLOOKUP(ROW()+7,Report7!A:F,2,0) = "","",VLOOKUP(ROW()+7,Report7!A:F,2,0))</f>
        <v/>
      </c>
      <c r="B8" s="5" t="str">
        <f>IF(VLOOKUP(ROW()+7,Report7!A:F,4,0) = "","",VLOOKUP(ROW()+7,Report7!A:F,4,0) )</f>
        <v/>
      </c>
      <c r="C8" s="16" t="str">
        <f>IF(VLOOKUP(ROW()+7,Report7!A:F,5,0)  = "","",ROUND(VLOOKUP(ROW()+7,Report7!A:F,5,0),2))</f>
        <v/>
      </c>
      <c r="D8" s="16" t="str">
        <f>IF(VLOOKUP(ROW()+7,Report7!A:F,6,0)  = "","",ROUND(VLOOKUP(ROW()+7,Report7!A:F,6,0),2))</f>
        <v/>
      </c>
      <c r="E8" t="str">
        <f t="shared" si="0"/>
        <v/>
      </c>
    </row>
    <row r="9" spans="1:5" x14ac:dyDescent="0.25">
      <c r="A9" s="17" t="str">
        <f>IF(VLOOKUP(ROW()+7,Report7!A:F,2,0) = "","",VLOOKUP(ROW()+7,Report7!A:F,2,0))</f>
        <v/>
      </c>
      <c r="B9" s="5" t="str">
        <f>IF(VLOOKUP(ROW()+7,Report7!A:F,4,0) = "","",VLOOKUP(ROW()+7,Report7!A:F,4,0) )</f>
        <v/>
      </c>
      <c r="C9" s="16" t="str">
        <f>IF(VLOOKUP(ROW()+7,Report7!A:F,5,0)  = "","",ROUND(VLOOKUP(ROW()+7,Report7!A:F,5,0),2))</f>
        <v/>
      </c>
      <c r="D9" s="16" t="str">
        <f>IF(VLOOKUP(ROW()+7,Report7!A:F,6,0)  = "","",ROUND(VLOOKUP(ROW()+7,Report7!A:F,6,0),2))</f>
        <v/>
      </c>
      <c r="E9" t="str">
        <f t="shared" si="0"/>
        <v/>
      </c>
    </row>
    <row r="10" spans="1:5" x14ac:dyDescent="0.25">
      <c r="A10" s="17" t="str">
        <f>IF(VLOOKUP(ROW()+7,Report7!A:F,2,0) = "","",VLOOKUP(ROW()+7,Report7!A:F,2,0))</f>
        <v/>
      </c>
      <c r="B10" s="5" t="str">
        <f>IF(VLOOKUP(ROW()+7,Report7!A:F,4,0) = "","",VLOOKUP(ROW()+7,Report7!A:F,4,0) )</f>
        <v/>
      </c>
      <c r="C10" s="16" t="str">
        <f>IF(VLOOKUP(ROW()+7,Report7!A:F,5,0)  = "","",ROUND(VLOOKUP(ROW()+7,Report7!A:F,5,0),2))</f>
        <v/>
      </c>
      <c r="D10" s="16" t="str">
        <f>IF(VLOOKUP(ROW()+7,Report7!A:F,6,0)  = "","",ROUND(VLOOKUP(ROW()+7,Report7!A:F,6,0),2))</f>
        <v/>
      </c>
      <c r="E10" t="str">
        <f t="shared" si="0"/>
        <v/>
      </c>
    </row>
    <row r="11" spans="1:5" x14ac:dyDescent="0.25">
      <c r="A11" s="17" t="str">
        <f>IF(VLOOKUP(ROW()+7,Report7!A:F,2,0) = "","",VLOOKUP(ROW()+7,Report7!A:F,2,0))</f>
        <v/>
      </c>
      <c r="B11" s="5" t="str">
        <f>IF(VLOOKUP(ROW()+7,Report7!A:F,4,0) = "","",VLOOKUP(ROW()+7,Report7!A:F,4,0) )</f>
        <v/>
      </c>
      <c r="C11" s="16" t="str">
        <f>IF(VLOOKUP(ROW()+7,Report7!A:F,5,0)  = "","",ROUND(VLOOKUP(ROW()+7,Report7!A:F,5,0),2))</f>
        <v/>
      </c>
      <c r="D11" s="16" t="str">
        <f>IF(VLOOKUP(ROW()+7,Report7!A:F,6,0)  = "","",ROUND(VLOOKUP(ROW()+7,Report7!A:F,6,0),2))</f>
        <v/>
      </c>
      <c r="E11" t="str">
        <f t="shared" si="0"/>
        <v/>
      </c>
    </row>
    <row r="12" spans="1:5" x14ac:dyDescent="0.25">
      <c r="A12" s="17" t="str">
        <f>IF(VLOOKUP(ROW()+7,Report7!A:F,2,0) = "","",VLOOKUP(ROW()+7,Report7!A:F,2,0))</f>
        <v/>
      </c>
      <c r="B12" s="5" t="str">
        <f>IF(VLOOKUP(ROW()+7,Report7!A:F,4,0) = "","",VLOOKUP(ROW()+7,Report7!A:F,4,0) )</f>
        <v/>
      </c>
      <c r="C12" s="16" t="str">
        <f>IF(VLOOKUP(ROW()+7,Report7!A:F,5,0)  = "","",ROUND(VLOOKUP(ROW()+7,Report7!A:F,5,0),2))</f>
        <v/>
      </c>
      <c r="D12" s="16" t="str">
        <f>IF(VLOOKUP(ROW()+7,Report7!A:F,6,0)  = "","",ROUND(VLOOKUP(ROW()+7,Report7!A:F,6,0),2))</f>
        <v/>
      </c>
      <c r="E12" t="str">
        <f t="shared" si="0"/>
        <v/>
      </c>
    </row>
    <row r="13" spans="1:5" x14ac:dyDescent="0.25">
      <c r="A13" s="17" t="str">
        <f>IF(VLOOKUP(ROW()+7,Report7!A:F,2,0) = "","",VLOOKUP(ROW()+7,Report7!A:F,2,0))</f>
        <v/>
      </c>
      <c r="B13" s="5" t="str">
        <f>IF(VLOOKUP(ROW()+7,Report7!A:F,4,0) = "","",VLOOKUP(ROW()+7,Report7!A:F,4,0) )</f>
        <v/>
      </c>
      <c r="C13" s="16" t="str">
        <f>IF(VLOOKUP(ROW()+7,Report7!A:F,5,0)  = "","",ROUND(VLOOKUP(ROW()+7,Report7!A:F,5,0),2))</f>
        <v/>
      </c>
      <c r="D13" s="16" t="str">
        <f>IF(VLOOKUP(ROW()+7,Report7!A:F,6,0)  = "","",ROUND(VLOOKUP(ROW()+7,Report7!A:F,6,0),2))</f>
        <v/>
      </c>
      <c r="E13" t="str">
        <f t="shared" si="0"/>
        <v/>
      </c>
    </row>
    <row r="14" spans="1:5" x14ac:dyDescent="0.25">
      <c r="A14" s="17" t="str">
        <f>IF(VLOOKUP(ROW()+7,Report7!A:F,2,0) = "","",VLOOKUP(ROW()+7,Report7!A:F,2,0))</f>
        <v/>
      </c>
      <c r="B14" s="5" t="str">
        <f>IF(VLOOKUP(ROW()+7,Report7!A:F,4,0) = "","",VLOOKUP(ROW()+7,Report7!A:F,4,0) )</f>
        <v/>
      </c>
      <c r="C14" s="16" t="str">
        <f>IF(VLOOKUP(ROW()+7,Report7!A:F,5,0)  = "","",ROUND(VLOOKUP(ROW()+7,Report7!A:F,5,0),2))</f>
        <v/>
      </c>
      <c r="D14" s="16" t="str">
        <f>IF(VLOOKUP(ROW()+7,Report7!A:F,6,0)  = "","",ROUND(VLOOKUP(ROW()+7,Report7!A:F,6,0),2))</f>
        <v/>
      </c>
      <c r="E14" t="str">
        <f t="shared" si="0"/>
        <v/>
      </c>
    </row>
    <row r="15" spans="1:5" x14ac:dyDescent="0.25">
      <c r="A15" s="17" t="str">
        <f>IF(VLOOKUP(ROW()+7,Report7!A:F,2,0) = "","",VLOOKUP(ROW()+7,Report7!A:F,2,0))</f>
        <v/>
      </c>
      <c r="B15" s="5" t="str">
        <f>IF(VLOOKUP(ROW()+7,Report7!A:F,4,0) = "","",VLOOKUP(ROW()+7,Report7!A:F,4,0) )</f>
        <v/>
      </c>
      <c r="C15" s="16" t="str">
        <f>IF(VLOOKUP(ROW()+7,Report7!A:F,5,0)  = "","",ROUND(VLOOKUP(ROW()+7,Report7!A:F,5,0),2))</f>
        <v/>
      </c>
      <c r="D15" s="16" t="str">
        <f>IF(VLOOKUP(ROW()+7,Report7!A:F,6,0)  = "","",ROUND(VLOOKUP(ROW()+7,Report7!A:F,6,0),2))</f>
        <v/>
      </c>
      <c r="E15" t="str">
        <f t="shared" si="0"/>
        <v/>
      </c>
    </row>
    <row r="16" spans="1:5" x14ac:dyDescent="0.25">
      <c r="A16" s="17" t="str">
        <f>IF(VLOOKUP(ROW()+7,Report7!A:F,2,0) = "","",VLOOKUP(ROW()+7,Report7!A:F,2,0))</f>
        <v/>
      </c>
      <c r="B16" s="5" t="str">
        <f>IF(VLOOKUP(ROW()+7,Report7!A:F,4,0) = "","",VLOOKUP(ROW()+7,Report7!A:F,4,0) )</f>
        <v/>
      </c>
      <c r="C16" s="16" t="str">
        <f>IF(VLOOKUP(ROW()+7,Report7!A:F,5,0)  = "","",ROUND(VLOOKUP(ROW()+7,Report7!A:F,5,0),2))</f>
        <v/>
      </c>
      <c r="D16" s="16" t="str">
        <f>IF(VLOOKUP(ROW()+7,Report7!A:F,6,0)  = "","",ROUND(VLOOKUP(ROW()+7,Report7!A:F,6,0),2))</f>
        <v/>
      </c>
      <c r="E16" t="str">
        <f t="shared" si="0"/>
        <v/>
      </c>
    </row>
    <row r="17" spans="1:5" x14ac:dyDescent="0.25">
      <c r="A17" s="17" t="str">
        <f>IF(VLOOKUP(ROW()+7,Report7!A:F,2,0) = "","",VLOOKUP(ROW()+7,Report7!A:F,2,0))</f>
        <v/>
      </c>
      <c r="B17" s="5" t="str">
        <f>IF(VLOOKUP(ROW()+7,Report7!A:F,4,0) = "","",VLOOKUP(ROW()+7,Report7!A:F,4,0) )</f>
        <v/>
      </c>
      <c r="C17" s="16" t="str">
        <f>IF(VLOOKUP(ROW()+7,Report7!A:F,5,0)  = "","",ROUND(VLOOKUP(ROW()+7,Report7!A:F,5,0),2))</f>
        <v/>
      </c>
      <c r="D17" s="16" t="str">
        <f>IF(VLOOKUP(ROW()+7,Report7!A:F,6,0)  = "","",ROUND(VLOOKUP(ROW()+7,Report7!A:F,6,0),2))</f>
        <v/>
      </c>
      <c r="E17" t="str">
        <f t="shared" si="0"/>
        <v/>
      </c>
    </row>
    <row r="18" spans="1:5" x14ac:dyDescent="0.25">
      <c r="A18" s="17" t="str">
        <f>IF(VLOOKUP(ROW()+7,Report7!A:F,2,0) = "","",VLOOKUP(ROW()+7,Report7!A:F,2,0))</f>
        <v/>
      </c>
      <c r="B18" s="5" t="str">
        <f>IF(VLOOKUP(ROW()+7,Report7!A:F,4,0) = "","",VLOOKUP(ROW()+7,Report7!A:F,4,0) )</f>
        <v/>
      </c>
      <c r="C18" s="16" t="str">
        <f>IF(VLOOKUP(ROW()+7,Report7!A:F,5,0)  = "","",ROUND(VLOOKUP(ROW()+7,Report7!A:F,5,0),2))</f>
        <v/>
      </c>
      <c r="D18" s="16" t="str">
        <f>IF(VLOOKUP(ROW()+7,Report7!A:F,6,0)  = "","",ROUND(VLOOKUP(ROW()+7,Report7!A:F,6,0),2))</f>
        <v/>
      </c>
      <c r="E18" t="str">
        <f t="shared" si="0"/>
        <v/>
      </c>
    </row>
    <row r="19" spans="1:5" x14ac:dyDescent="0.25">
      <c r="A19" s="17" t="str">
        <f>IF(VLOOKUP(ROW()+7,Report7!A:F,2,0) = "","",VLOOKUP(ROW()+7,Report7!A:F,2,0))</f>
        <v/>
      </c>
      <c r="B19" s="5" t="str">
        <f>IF(VLOOKUP(ROW()+7,Report7!A:F,4,0) = "","",VLOOKUP(ROW()+7,Report7!A:F,4,0) )</f>
        <v/>
      </c>
      <c r="C19" s="16" t="str">
        <f>IF(VLOOKUP(ROW()+7,Report7!A:F,5,0)  = "","",ROUND(VLOOKUP(ROW()+7,Report7!A:F,5,0),2))</f>
        <v/>
      </c>
      <c r="D19" s="16" t="str">
        <f>IF(VLOOKUP(ROW()+7,Report7!A:F,6,0)  = "","",ROUND(VLOOKUP(ROW()+7,Report7!A:F,6,0),2))</f>
        <v/>
      </c>
      <c r="E19" t="str">
        <f t="shared" si="0"/>
        <v/>
      </c>
    </row>
    <row r="20" spans="1:5" x14ac:dyDescent="0.25">
      <c r="A20" s="17" t="str">
        <f>IF(VLOOKUP(ROW()+7,Report7!A:F,2,0) = "","",VLOOKUP(ROW()+7,Report7!A:F,2,0))</f>
        <v/>
      </c>
      <c r="B20" s="5" t="str">
        <f>IF(VLOOKUP(ROW()+7,Report7!A:F,4,0) = "","",VLOOKUP(ROW()+7,Report7!A:F,4,0) )</f>
        <v/>
      </c>
      <c r="C20" s="16" t="str">
        <f>IF(VLOOKUP(ROW()+7,Report7!A:F,5,0)  = "","",ROUND(VLOOKUP(ROW()+7,Report7!A:F,5,0),2))</f>
        <v/>
      </c>
      <c r="D20" s="16" t="str">
        <f>IF(VLOOKUP(ROW()+7,Report7!A:F,6,0)  = "","",ROUND(VLOOKUP(ROW()+7,Report7!A:F,6,0),2))</f>
        <v/>
      </c>
      <c r="E20" t="str">
        <f t="shared" si="0"/>
        <v/>
      </c>
    </row>
    <row r="21" spans="1:5" x14ac:dyDescent="0.25">
      <c r="A21" s="17" t="str">
        <f>IF(VLOOKUP(ROW()+7,Report7!A:F,2,0) = "","",VLOOKUP(ROW()+7,Report7!A:F,2,0))</f>
        <v/>
      </c>
      <c r="B21" s="5" t="str">
        <f>IF(VLOOKUP(ROW()+7,Report7!A:F,4,0) = "","",VLOOKUP(ROW()+7,Report7!A:F,4,0) )</f>
        <v/>
      </c>
      <c r="C21" s="16" t="str">
        <f>IF(VLOOKUP(ROW()+7,Report7!A:F,5,0)  = "","",ROUND(VLOOKUP(ROW()+7,Report7!A:F,5,0),2))</f>
        <v/>
      </c>
      <c r="D21" s="16" t="str">
        <f>IF(VLOOKUP(ROW()+7,Report7!A:F,6,0)  = "","",ROUND(VLOOKUP(ROW()+7,Report7!A:F,6,0),2))</f>
        <v/>
      </c>
      <c r="E21" t="str">
        <f t="shared" si="0"/>
        <v/>
      </c>
    </row>
    <row r="22" spans="1:5" x14ac:dyDescent="0.25">
      <c r="A22" s="17" t="str">
        <f>IF(VLOOKUP(ROW()+7,Report7!A:F,2,0) = "","",VLOOKUP(ROW()+7,Report7!A:F,2,0))</f>
        <v/>
      </c>
      <c r="B22" s="5" t="str">
        <f>IF(VLOOKUP(ROW()+7,Report7!A:F,4,0) = "","",VLOOKUP(ROW()+7,Report7!A:F,4,0) )</f>
        <v/>
      </c>
      <c r="C22" s="16" t="str">
        <f>IF(VLOOKUP(ROW()+7,Report7!A:F,5,0)  = "","",ROUND(VLOOKUP(ROW()+7,Report7!A:F,5,0),2))</f>
        <v/>
      </c>
      <c r="D22" s="16" t="str">
        <f>IF(VLOOKUP(ROW()+7,Report7!A:F,6,0)  = "","",ROUND(VLOOKUP(ROW()+7,Report7!A:F,6,0),2))</f>
        <v/>
      </c>
      <c r="E22" t="str">
        <f t="shared" si="0"/>
        <v/>
      </c>
    </row>
    <row r="23" spans="1:5" x14ac:dyDescent="0.25">
      <c r="A23" s="17" t="str">
        <f>IF(VLOOKUP(ROW()+7,Report7!A:F,2,0) = "","",VLOOKUP(ROW()+7,Report7!A:F,2,0))</f>
        <v/>
      </c>
      <c r="B23" s="5" t="str">
        <f>IF(VLOOKUP(ROW()+7,Report7!A:F,4,0) = "","",VLOOKUP(ROW()+7,Report7!A:F,4,0) )</f>
        <v/>
      </c>
      <c r="C23" s="16" t="str">
        <f>IF(VLOOKUP(ROW()+7,Report7!A:F,5,0)  = "","",ROUND(VLOOKUP(ROW()+7,Report7!A:F,5,0),2))</f>
        <v/>
      </c>
      <c r="D23" s="16" t="str">
        <f>IF(VLOOKUP(ROW()+7,Report7!A:F,6,0)  = "","",ROUND(VLOOKUP(ROW()+7,Report7!A:F,6,0),2))</f>
        <v/>
      </c>
      <c r="E23" t="str">
        <f t="shared" si="0"/>
        <v/>
      </c>
    </row>
    <row r="24" spans="1:5" x14ac:dyDescent="0.25">
      <c r="A24" s="17" t="str">
        <f>IF(VLOOKUP(ROW()+7,Report7!A:F,2,0) = "","",VLOOKUP(ROW()+7,Report7!A:F,2,0))</f>
        <v/>
      </c>
      <c r="B24" s="5" t="str">
        <f>IF(VLOOKUP(ROW()+7,Report7!A:F,4,0) = "","",VLOOKUP(ROW()+7,Report7!A:F,4,0) )</f>
        <v/>
      </c>
      <c r="C24" s="16" t="str">
        <f>IF(VLOOKUP(ROW()+7,Report7!A:F,5,0)  = "","",ROUND(VLOOKUP(ROW()+7,Report7!A:F,5,0),2))</f>
        <v/>
      </c>
      <c r="D24" s="16" t="str">
        <f>IF(VLOOKUP(ROW()+7,Report7!A:F,6,0)  = "","",ROUND(VLOOKUP(ROW()+7,Report7!A:F,6,0),2))</f>
        <v/>
      </c>
      <c r="E24" t="str">
        <f t="shared" si="0"/>
        <v/>
      </c>
    </row>
    <row r="25" spans="1:5" x14ac:dyDescent="0.25">
      <c r="A25" s="17" t="str">
        <f>IF(VLOOKUP(ROW()+7,Report7!A:F,2,0) = "","",VLOOKUP(ROW()+7,Report7!A:F,2,0))</f>
        <v/>
      </c>
      <c r="B25" s="5" t="str">
        <f>IF(VLOOKUP(ROW()+7,Report7!A:F,4,0) = "","",VLOOKUP(ROW()+7,Report7!A:F,4,0) )</f>
        <v/>
      </c>
      <c r="C25" s="16" t="str">
        <f>IF(VLOOKUP(ROW()+7,Report7!A:F,5,0)  = "","",ROUND(VLOOKUP(ROW()+7,Report7!A:F,5,0),2))</f>
        <v/>
      </c>
      <c r="D25" s="16" t="str">
        <f>IF(VLOOKUP(ROW()+7,Report7!A:F,6,0)  = "","",ROUND(VLOOKUP(ROW()+7,Report7!A:F,6,0),2))</f>
        <v/>
      </c>
      <c r="E25" t="str">
        <f t="shared" si="0"/>
        <v/>
      </c>
    </row>
    <row r="26" spans="1:5" x14ac:dyDescent="0.25">
      <c r="A26" s="17" t="str">
        <f>IF(VLOOKUP(ROW()+7,Report7!A:F,2,0) = "","",VLOOKUP(ROW()+7,Report7!A:F,2,0))</f>
        <v/>
      </c>
      <c r="B26" s="5" t="str">
        <f>IF(VLOOKUP(ROW()+7,Report7!A:F,4,0) = "","",VLOOKUP(ROW()+7,Report7!A:F,4,0) )</f>
        <v/>
      </c>
      <c r="C26" s="16" t="str">
        <f>IF(VLOOKUP(ROW()+7,Report7!A:F,5,0)  = "","",ROUND(VLOOKUP(ROW()+7,Report7!A:F,5,0),2))</f>
        <v/>
      </c>
      <c r="D26" s="16" t="str">
        <f>IF(VLOOKUP(ROW()+7,Report7!A:F,6,0)  = "","",ROUND(VLOOKUP(ROW()+7,Report7!A:F,6,0),2))</f>
        <v/>
      </c>
      <c r="E26" t="str">
        <f t="shared" si="0"/>
        <v/>
      </c>
    </row>
    <row r="27" spans="1:5" x14ac:dyDescent="0.25">
      <c r="A27" s="17" t="str">
        <f>IF(VLOOKUP(ROW()+7,Report7!A:F,2,0) = "","",VLOOKUP(ROW()+7,Report7!A:F,2,0))</f>
        <v/>
      </c>
      <c r="B27" s="5" t="str">
        <f>IF(VLOOKUP(ROW()+7,Report7!A:F,4,0) = "","",VLOOKUP(ROW()+7,Report7!A:F,4,0) )</f>
        <v/>
      </c>
      <c r="C27" s="16" t="str">
        <f>IF(VLOOKUP(ROW()+7,Report7!A:F,5,0)  = "","",ROUND(VLOOKUP(ROW()+7,Report7!A:F,5,0),2))</f>
        <v/>
      </c>
      <c r="D27" s="16" t="str">
        <f>IF(VLOOKUP(ROW()+7,Report7!A:F,6,0)  = "","",ROUND(VLOOKUP(ROW()+7,Report7!A:F,6,0),2))</f>
        <v/>
      </c>
      <c r="E27" t="str">
        <f t="shared" si="0"/>
        <v/>
      </c>
    </row>
    <row r="28" spans="1:5" x14ac:dyDescent="0.25">
      <c r="A28" s="17" t="str">
        <f>IF(VLOOKUP(ROW()+7,Report7!A:F,2,0) = "","",VLOOKUP(ROW()+7,Report7!A:F,2,0))</f>
        <v/>
      </c>
      <c r="B28" s="5" t="str">
        <f>IF(VLOOKUP(ROW()+7,Report7!A:F,4,0) = "","",VLOOKUP(ROW()+7,Report7!A:F,4,0) )</f>
        <v/>
      </c>
      <c r="C28" s="16" t="str">
        <f>IF(VLOOKUP(ROW()+7,Report7!A:F,5,0)  = "","",ROUND(VLOOKUP(ROW()+7,Report7!A:F,5,0),2))</f>
        <v/>
      </c>
      <c r="D28" s="16" t="str">
        <f>IF(VLOOKUP(ROW()+7,Report7!A:F,6,0)  = "","",ROUND(VLOOKUP(ROW()+7,Report7!A:F,6,0),2))</f>
        <v/>
      </c>
      <c r="E28" t="str">
        <f t="shared" si="0"/>
        <v/>
      </c>
    </row>
    <row r="29" spans="1:5" x14ac:dyDescent="0.25">
      <c r="A29" s="17" t="str">
        <f>IF(VLOOKUP(ROW()+7,Report7!A:F,2,0) = "","",VLOOKUP(ROW()+7,Report7!A:F,2,0))</f>
        <v/>
      </c>
      <c r="B29" s="5" t="str">
        <f>IF(VLOOKUP(ROW()+7,Report7!A:F,4,0) = "","",VLOOKUP(ROW()+7,Report7!A:F,4,0) )</f>
        <v/>
      </c>
      <c r="C29" s="16" t="str">
        <f>IF(VLOOKUP(ROW()+7,Report7!A:F,5,0)  = "","",ROUND(VLOOKUP(ROW()+7,Report7!A:F,5,0),2))</f>
        <v/>
      </c>
      <c r="D29" s="16" t="str">
        <f>IF(VLOOKUP(ROW()+7,Report7!A:F,6,0)  = "","",ROUND(VLOOKUP(ROW()+7,Report7!A:F,6,0),2))</f>
        <v/>
      </c>
      <c r="E29" t="str">
        <f t="shared" si="0"/>
        <v/>
      </c>
    </row>
    <row r="30" spans="1:5" x14ac:dyDescent="0.25">
      <c r="A30" s="17" t="str">
        <f>IF(VLOOKUP(ROW()+7,Report7!A:F,2,0) = "","",VLOOKUP(ROW()+7,Report7!A:F,2,0))</f>
        <v/>
      </c>
      <c r="B30" s="5" t="str">
        <f>IF(VLOOKUP(ROW()+7,Report7!A:F,4,0) = "","",VLOOKUP(ROW()+7,Report7!A:F,4,0) )</f>
        <v/>
      </c>
      <c r="C30" s="16" t="str">
        <f>IF(VLOOKUP(ROW()+7,Report7!A:F,5,0)  = "","",ROUND(VLOOKUP(ROW()+7,Report7!A:F,5,0),2))</f>
        <v/>
      </c>
      <c r="D30" s="16" t="str">
        <f>IF(VLOOKUP(ROW()+7,Report7!A:F,6,0)  = "","",ROUND(VLOOKUP(ROW()+7,Report7!A:F,6,0),2))</f>
        <v/>
      </c>
      <c r="E30" t="str">
        <f t="shared" si="0"/>
        <v/>
      </c>
    </row>
    <row r="31" spans="1:5" x14ac:dyDescent="0.25">
      <c r="A31" s="17" t="str">
        <f>IF(VLOOKUP(ROW()+7,Report7!A:F,2,0) = "","",VLOOKUP(ROW()+7,Report7!A:F,2,0))</f>
        <v/>
      </c>
      <c r="B31" s="5" t="str">
        <f>IF(VLOOKUP(ROW()+7,Report7!A:F,4,0) = "","",VLOOKUP(ROW()+7,Report7!A:F,4,0) )</f>
        <v/>
      </c>
      <c r="C31" s="16" t="str">
        <f>IF(VLOOKUP(ROW()+7,Report7!A:F,5,0)  = "","",ROUND(VLOOKUP(ROW()+7,Report7!A:F,5,0),2))</f>
        <v/>
      </c>
      <c r="D31" s="16" t="str">
        <f>IF(VLOOKUP(ROW()+7,Report7!A:F,6,0)  = "","",ROUND(VLOOKUP(ROW()+7,Report7!A:F,6,0),2))</f>
        <v/>
      </c>
      <c r="E31" t="str">
        <f t="shared" si="0"/>
        <v/>
      </c>
    </row>
    <row r="32" spans="1:5" x14ac:dyDescent="0.25">
      <c r="A32" s="17" t="str">
        <f>IF(VLOOKUP(ROW()+7,Report7!A:F,2,0) = "","",VLOOKUP(ROW()+7,Report7!A:F,2,0))</f>
        <v/>
      </c>
      <c r="B32" s="5" t="str">
        <f>IF(VLOOKUP(ROW()+7,Report7!A:F,4,0) = "","",VLOOKUP(ROW()+7,Report7!A:F,4,0) )</f>
        <v/>
      </c>
      <c r="C32" s="16" t="str">
        <f>IF(VLOOKUP(ROW()+7,Report7!A:F,5,0)  = "","",ROUND(VLOOKUP(ROW()+7,Report7!A:F,5,0),2))</f>
        <v/>
      </c>
      <c r="D32" s="16" t="str">
        <f>IF(VLOOKUP(ROW()+7,Report7!A:F,6,0)  = "","",ROUND(VLOOKUP(ROW()+7,Report7!A:F,6,0),2))</f>
        <v/>
      </c>
      <c r="E32" t="str">
        <f t="shared" si="0"/>
        <v/>
      </c>
    </row>
    <row r="33" spans="1:5" x14ac:dyDescent="0.25">
      <c r="A33" s="17" t="str">
        <f>IF(VLOOKUP(ROW()+7,Report7!A:F,2,0) = "","",VLOOKUP(ROW()+7,Report7!A:F,2,0))</f>
        <v/>
      </c>
      <c r="B33" s="5" t="str">
        <f>IF(VLOOKUP(ROW()+7,Report7!A:F,4,0) = "","",VLOOKUP(ROW()+7,Report7!A:F,4,0) )</f>
        <v/>
      </c>
      <c r="C33" s="16" t="str">
        <f>IF(VLOOKUP(ROW()+7,Report7!A:F,5,0)  = "","",ROUND(VLOOKUP(ROW()+7,Report7!A:F,5,0),2))</f>
        <v/>
      </c>
      <c r="D33" s="16" t="str">
        <f>IF(VLOOKUP(ROW()+7,Report7!A:F,6,0)  = "","",ROUND(VLOOKUP(ROW()+7,Report7!A:F,6,0),2))</f>
        <v/>
      </c>
      <c r="E33" t="str">
        <f t="shared" si="0"/>
        <v/>
      </c>
    </row>
    <row r="34" spans="1:5" x14ac:dyDescent="0.25">
      <c r="A34" s="17" t="str">
        <f>IF(VLOOKUP(ROW()+7,Report7!A:F,2,0) = "","",VLOOKUP(ROW()+7,Report7!A:F,2,0))</f>
        <v/>
      </c>
      <c r="B34" s="5" t="str">
        <f>IF(VLOOKUP(ROW()+7,Report7!A:F,4,0) = "","",VLOOKUP(ROW()+7,Report7!A:F,4,0) )</f>
        <v/>
      </c>
      <c r="C34" s="16" t="str">
        <f>IF(VLOOKUP(ROW()+7,Report7!A:F,5,0)  = "","",ROUND(VLOOKUP(ROW()+7,Report7!A:F,5,0),2))</f>
        <v/>
      </c>
      <c r="D34" s="16" t="str">
        <f>IF(VLOOKUP(ROW()+7,Report7!A:F,6,0)  = "","",ROUND(VLOOKUP(ROW()+7,Report7!A:F,6,0),2))</f>
        <v/>
      </c>
      <c r="E34" t="str">
        <f t="shared" si="0"/>
        <v/>
      </c>
    </row>
    <row r="35" spans="1:5" x14ac:dyDescent="0.25">
      <c r="A35" s="17" t="str">
        <f>IF(VLOOKUP(ROW()+7,Report7!A:F,2,0) = "","",VLOOKUP(ROW()+7,Report7!A:F,2,0))</f>
        <v/>
      </c>
      <c r="B35" s="5" t="str">
        <f>IF(VLOOKUP(ROW()+7,Report7!A:F,4,0) = "","",VLOOKUP(ROW()+7,Report7!A:F,4,0) )</f>
        <v/>
      </c>
      <c r="C35" s="16" t="str">
        <f>IF(VLOOKUP(ROW()+7,Report7!A:F,5,0)  = "","",ROUND(VLOOKUP(ROW()+7,Report7!A:F,5,0),2))</f>
        <v/>
      </c>
      <c r="D35" s="16" t="str">
        <f>IF(VLOOKUP(ROW()+7,Report7!A:F,6,0)  = "","",ROUND(VLOOKUP(ROW()+7,Report7!A:F,6,0),2))</f>
        <v/>
      </c>
      <c r="E35" t="str">
        <f t="shared" si="0"/>
        <v/>
      </c>
    </row>
    <row r="36" spans="1:5" x14ac:dyDescent="0.25">
      <c r="A36" s="17" t="str">
        <f>IF(VLOOKUP(ROW()+7,Report7!A:F,2,0) = "","",VLOOKUP(ROW()+7,Report7!A:F,2,0))</f>
        <v/>
      </c>
      <c r="B36" s="5" t="str">
        <f>IF(VLOOKUP(ROW()+7,Report7!A:F,4,0) = "","",VLOOKUP(ROW()+7,Report7!A:F,4,0) )</f>
        <v/>
      </c>
      <c r="C36" s="16" t="str">
        <f>IF(VLOOKUP(ROW()+7,Report7!A:F,5,0)  = "","",ROUND(VLOOKUP(ROW()+7,Report7!A:F,5,0),2))</f>
        <v/>
      </c>
      <c r="D36" s="16" t="str">
        <f>IF(VLOOKUP(ROW()+7,Report7!A:F,6,0)  = "","",ROUND(VLOOKUP(ROW()+7,Report7!A:F,6,0),2))</f>
        <v/>
      </c>
      <c r="E36" t="str">
        <f t="shared" si="0"/>
        <v/>
      </c>
    </row>
    <row r="37" spans="1:5" x14ac:dyDescent="0.25">
      <c r="A37" s="17" t="str">
        <f>IF(VLOOKUP(ROW()+7,Report7!A:F,2,0) = "","",VLOOKUP(ROW()+7,Report7!A:F,2,0))</f>
        <v/>
      </c>
      <c r="B37" s="5" t="str">
        <f>IF(VLOOKUP(ROW()+7,Report7!A:F,4,0) = "","",VLOOKUP(ROW()+7,Report7!A:F,4,0) )</f>
        <v/>
      </c>
      <c r="C37" s="16" t="str">
        <f>IF(VLOOKUP(ROW()+7,Report7!A:F,5,0)  = "","",ROUND(VLOOKUP(ROW()+7,Report7!A:F,5,0),2))</f>
        <v/>
      </c>
      <c r="D37" s="16" t="str">
        <f>IF(VLOOKUP(ROW()+7,Report7!A:F,6,0)  = "","",ROUND(VLOOKUP(ROW()+7,Report7!A:F,6,0),2))</f>
        <v/>
      </c>
      <c r="E37" t="str">
        <f t="shared" si="0"/>
        <v/>
      </c>
    </row>
    <row r="38" spans="1:5" x14ac:dyDescent="0.25">
      <c r="A38" s="17" t="str">
        <f>IF(VLOOKUP(ROW()+7,Report7!A:F,2,0) = "","",VLOOKUP(ROW()+7,Report7!A:F,2,0))</f>
        <v/>
      </c>
      <c r="B38" s="5" t="str">
        <f>IF(VLOOKUP(ROW()+7,Report7!A:F,4,0) = "","",VLOOKUP(ROW()+7,Report7!A:F,4,0) )</f>
        <v/>
      </c>
      <c r="C38" s="16" t="str">
        <f>IF(VLOOKUP(ROW()+7,Report7!A:F,5,0)  = "","",ROUND(VLOOKUP(ROW()+7,Report7!A:F,5,0),2))</f>
        <v/>
      </c>
      <c r="D38" s="16" t="str">
        <f>IF(VLOOKUP(ROW()+7,Report7!A:F,6,0)  = "","",ROUND(VLOOKUP(ROW()+7,Report7!A:F,6,0),2))</f>
        <v/>
      </c>
      <c r="E38" t="str">
        <f t="shared" si="0"/>
        <v/>
      </c>
    </row>
    <row r="39" spans="1:5" x14ac:dyDescent="0.25">
      <c r="A39" s="17" t="str">
        <f>IF(VLOOKUP(ROW()+7,Report7!A:F,2,0) = "","",VLOOKUP(ROW()+7,Report7!A:F,2,0))</f>
        <v/>
      </c>
      <c r="B39" s="5" t="str">
        <f>IF(VLOOKUP(ROW()+7,Report7!A:F,4,0) = "","",VLOOKUP(ROW()+7,Report7!A:F,4,0) )</f>
        <v/>
      </c>
      <c r="C39" s="16" t="str">
        <f>IF(VLOOKUP(ROW()+7,Report7!A:F,5,0)  = "","",ROUND(VLOOKUP(ROW()+7,Report7!A:F,5,0),2))</f>
        <v/>
      </c>
      <c r="D39" s="16" t="str">
        <f>IF(VLOOKUP(ROW()+7,Report7!A:F,6,0)  = "","",ROUND(VLOOKUP(ROW()+7,Report7!A:F,6,0),2))</f>
        <v/>
      </c>
      <c r="E39" t="str">
        <f t="shared" si="0"/>
        <v/>
      </c>
    </row>
    <row r="40" spans="1:5" x14ac:dyDescent="0.25">
      <c r="A40" s="17" t="str">
        <f>IF(VLOOKUP(ROW()+7,Report7!A:F,2,0) = "","",VLOOKUP(ROW()+7,Report7!A:F,2,0))</f>
        <v/>
      </c>
      <c r="B40" s="5" t="str">
        <f>IF(VLOOKUP(ROW()+7,Report7!A:F,4,0) = "","",VLOOKUP(ROW()+7,Report7!A:F,4,0) )</f>
        <v/>
      </c>
      <c r="C40" s="16" t="str">
        <f>IF(VLOOKUP(ROW()+7,Report7!A:F,5,0)  = "","",ROUND(VLOOKUP(ROW()+7,Report7!A:F,5,0),2))</f>
        <v/>
      </c>
      <c r="D40" s="16" t="str">
        <f>IF(VLOOKUP(ROW()+7,Report7!A:F,6,0)  = "","",ROUND(VLOOKUP(ROW()+7,Report7!A:F,6,0),2))</f>
        <v/>
      </c>
      <c r="E40" t="str">
        <f t="shared" si="0"/>
        <v/>
      </c>
    </row>
    <row r="41" spans="1:5" x14ac:dyDescent="0.25">
      <c r="A41" s="17" t="str">
        <f>IF(VLOOKUP(ROW()+7,Report7!A:F,2,0) = "","",VLOOKUP(ROW()+7,Report7!A:F,2,0))</f>
        <v/>
      </c>
      <c r="B41" s="5" t="str">
        <f>IF(VLOOKUP(ROW()+7,Report7!A:F,4,0) = "","",VLOOKUP(ROW()+7,Report7!A:F,4,0) )</f>
        <v/>
      </c>
      <c r="C41" s="16" t="str">
        <f>IF(VLOOKUP(ROW()+7,Report7!A:F,5,0)  = "","",ROUND(VLOOKUP(ROW()+7,Report7!A:F,5,0),2))</f>
        <v/>
      </c>
      <c r="D41" s="16" t="str">
        <f>IF(VLOOKUP(ROW()+7,Report7!A:F,6,0)  = "","",ROUND(VLOOKUP(ROW()+7,Report7!A:F,6,0),2))</f>
        <v/>
      </c>
      <c r="E41" t="str">
        <f t="shared" si="0"/>
        <v/>
      </c>
    </row>
    <row r="42" spans="1:5" x14ac:dyDescent="0.25">
      <c r="A42" s="17" t="str">
        <f>IF(VLOOKUP(ROW()+7,Report7!A:F,2,0) = "","",VLOOKUP(ROW()+7,Report7!A:F,2,0))</f>
        <v/>
      </c>
      <c r="B42" s="5" t="str">
        <f>IF(VLOOKUP(ROW()+7,Report7!A:F,4,0) = "","",VLOOKUP(ROW()+7,Report7!A:F,4,0) )</f>
        <v/>
      </c>
      <c r="C42" s="16" t="str">
        <f>IF(VLOOKUP(ROW()+7,Report7!A:F,5,0)  = "","",ROUND(VLOOKUP(ROW()+7,Report7!A:F,5,0),2))</f>
        <v/>
      </c>
      <c r="D42" s="16" t="str">
        <f>IF(VLOOKUP(ROW()+7,Report7!A:F,6,0)  = "","",ROUND(VLOOKUP(ROW()+7,Report7!A:F,6,0),2))</f>
        <v/>
      </c>
      <c r="E42" t="str">
        <f t="shared" si="0"/>
        <v/>
      </c>
    </row>
    <row r="43" spans="1:5" x14ac:dyDescent="0.25">
      <c r="A43" s="17" t="str">
        <f>IF(VLOOKUP(ROW()+7,Report7!A:F,2,0) = "","",VLOOKUP(ROW()+7,Report7!A:F,2,0))</f>
        <v/>
      </c>
      <c r="B43" s="5" t="str">
        <f>IF(VLOOKUP(ROW()+7,Report7!A:F,4,0) = "","",VLOOKUP(ROW()+7,Report7!A:F,4,0) )</f>
        <v/>
      </c>
      <c r="C43" s="16" t="str">
        <f>IF(VLOOKUP(ROW()+7,Report7!A:F,5,0)  = "","",ROUND(VLOOKUP(ROW()+7,Report7!A:F,5,0),2))</f>
        <v/>
      </c>
      <c r="D43" s="16" t="str">
        <f>IF(VLOOKUP(ROW()+7,Report7!A:F,6,0)  = "","",ROUND(VLOOKUP(ROW()+7,Report7!A:F,6,0),2))</f>
        <v/>
      </c>
      <c r="E43" t="str">
        <f t="shared" si="0"/>
        <v/>
      </c>
    </row>
    <row r="44" spans="1:5" x14ac:dyDescent="0.25">
      <c r="A44" s="17" t="str">
        <f>IF(VLOOKUP(ROW()+7,Report7!A:F,2,0) = "","",VLOOKUP(ROW()+7,Report7!A:F,2,0))</f>
        <v/>
      </c>
      <c r="B44" s="5" t="str">
        <f>IF(VLOOKUP(ROW()+7,Report7!A:F,4,0) = "","",VLOOKUP(ROW()+7,Report7!A:F,4,0) )</f>
        <v/>
      </c>
      <c r="C44" s="16" t="str">
        <f>IF(VLOOKUP(ROW()+7,Report7!A:F,5,0)  = "","",ROUND(VLOOKUP(ROW()+7,Report7!A:F,5,0),2))</f>
        <v/>
      </c>
      <c r="D44" s="16" t="str">
        <f>IF(VLOOKUP(ROW()+7,Report7!A:F,6,0)  = "","",ROUND(VLOOKUP(ROW()+7,Report7!A:F,6,0),2))</f>
        <v/>
      </c>
      <c r="E44" t="str">
        <f t="shared" si="0"/>
        <v/>
      </c>
    </row>
    <row r="45" spans="1:5" x14ac:dyDescent="0.25">
      <c r="A45" s="17" t="str">
        <f>IF(VLOOKUP(ROW()+7,Report7!A:F,2,0) = "","",VLOOKUP(ROW()+7,Report7!A:F,2,0))</f>
        <v/>
      </c>
      <c r="B45" s="5" t="str">
        <f>IF(VLOOKUP(ROW()+7,Report7!A:F,4,0) = "","",VLOOKUP(ROW()+7,Report7!A:F,4,0) )</f>
        <v/>
      </c>
      <c r="C45" s="16" t="str">
        <f>IF(VLOOKUP(ROW()+7,Report7!A:F,5,0)  = "","",ROUND(VLOOKUP(ROW()+7,Report7!A:F,5,0),2))</f>
        <v/>
      </c>
      <c r="D45" s="16" t="str">
        <f>IF(VLOOKUP(ROW()+7,Report7!A:F,6,0)  = "","",ROUND(VLOOKUP(ROW()+7,Report7!A:F,6,0),2))</f>
        <v/>
      </c>
      <c r="E45" t="str">
        <f t="shared" si="0"/>
        <v/>
      </c>
    </row>
    <row r="46" spans="1:5" x14ac:dyDescent="0.25">
      <c r="A46" s="17" t="str">
        <f>IF(VLOOKUP(ROW()+7,Report7!A:F,2,0) = "","",VLOOKUP(ROW()+7,Report7!A:F,2,0))</f>
        <v/>
      </c>
      <c r="B46" s="5" t="str">
        <f>IF(VLOOKUP(ROW()+7,Report7!A:F,4,0) = "","",VLOOKUP(ROW()+7,Report7!A:F,4,0) )</f>
        <v/>
      </c>
      <c r="C46" s="16" t="str">
        <f>IF(VLOOKUP(ROW()+7,Report7!A:F,5,0)  = "","",ROUND(VLOOKUP(ROW()+7,Report7!A:F,5,0),2))</f>
        <v/>
      </c>
      <c r="D46" s="16" t="str">
        <f>IF(VLOOKUP(ROW()+7,Report7!A:F,6,0)  = "","",ROUND(VLOOKUP(ROW()+7,Report7!A:F,6,0),2))</f>
        <v/>
      </c>
      <c r="E46" t="str">
        <f t="shared" si="0"/>
        <v/>
      </c>
    </row>
    <row r="47" spans="1:5" x14ac:dyDescent="0.25">
      <c r="A47" s="17" t="str">
        <f>IF(VLOOKUP(ROW()+7,Report7!A:F,2,0) = "","",VLOOKUP(ROW()+7,Report7!A:F,2,0))</f>
        <v/>
      </c>
      <c r="B47" s="5" t="str">
        <f>IF(VLOOKUP(ROW()+7,Report7!A:F,4,0) = "","",VLOOKUP(ROW()+7,Report7!A:F,4,0) )</f>
        <v/>
      </c>
      <c r="C47" s="16" t="str">
        <f>IF(VLOOKUP(ROW()+7,Report7!A:F,5,0)  = "","",ROUND(VLOOKUP(ROW()+7,Report7!A:F,5,0),2))</f>
        <v/>
      </c>
      <c r="D47" s="16" t="str">
        <f>IF(VLOOKUP(ROW()+7,Report7!A:F,6,0)  = "","",ROUND(VLOOKUP(ROW()+7,Report7!A:F,6,0),2))</f>
        <v/>
      </c>
      <c r="E47" t="str">
        <f t="shared" si="0"/>
        <v/>
      </c>
    </row>
    <row r="48" spans="1:5" x14ac:dyDescent="0.25">
      <c r="A48" s="17" t="str">
        <f>IF(VLOOKUP(ROW()+7,Report7!A:F,2,0) = "","",VLOOKUP(ROW()+7,Report7!A:F,2,0))</f>
        <v/>
      </c>
      <c r="B48" s="5" t="str">
        <f>IF(VLOOKUP(ROW()+7,Report7!A:F,4,0) = "","",VLOOKUP(ROW()+7,Report7!A:F,4,0) )</f>
        <v/>
      </c>
      <c r="C48" s="16" t="str">
        <f>IF(VLOOKUP(ROW()+7,Report7!A:F,5,0)  = "","",ROUND(VLOOKUP(ROW()+7,Report7!A:F,5,0),2))</f>
        <v/>
      </c>
      <c r="D48" s="16" t="str">
        <f>IF(VLOOKUP(ROW()+7,Report7!A:F,6,0)  = "","",ROUND(VLOOKUP(ROW()+7,Report7!A:F,6,0),2))</f>
        <v/>
      </c>
      <c r="E48" t="str">
        <f t="shared" si="0"/>
        <v/>
      </c>
    </row>
    <row r="49" spans="1:5" x14ac:dyDescent="0.25">
      <c r="A49" s="17" t="str">
        <f>IF(VLOOKUP(ROW()+7,Report7!A:F,2,0) = "","",VLOOKUP(ROW()+7,Report7!A:F,2,0))</f>
        <v/>
      </c>
      <c r="B49" s="5" t="str">
        <f>IF(VLOOKUP(ROW()+7,Report7!A:F,4,0) = "","",VLOOKUP(ROW()+7,Report7!A:F,4,0) )</f>
        <v/>
      </c>
      <c r="C49" s="16" t="str">
        <f>IF(VLOOKUP(ROW()+7,Report7!A:F,5,0)  = "","",ROUND(VLOOKUP(ROW()+7,Report7!A:F,5,0),2))</f>
        <v/>
      </c>
      <c r="D49" s="16" t="str">
        <f>IF(VLOOKUP(ROW()+7,Report7!A:F,6,0)  = "","",ROUND(VLOOKUP(ROW()+7,Report7!A:F,6,0),2))</f>
        <v/>
      </c>
      <c r="E49" t="str">
        <f t="shared" si="0"/>
        <v/>
      </c>
    </row>
    <row r="50" spans="1:5" x14ac:dyDescent="0.25">
      <c r="A50" s="17" t="str">
        <f>IF(VLOOKUP(ROW()+7,Report7!A:F,2,0) = "","",VLOOKUP(ROW()+7,Report7!A:F,2,0))</f>
        <v/>
      </c>
      <c r="B50" s="5" t="str">
        <f>IF(VLOOKUP(ROW()+7,Report7!A:F,4,0) = "","",VLOOKUP(ROW()+7,Report7!A:F,4,0) )</f>
        <v/>
      </c>
      <c r="C50" s="16" t="str">
        <f>IF(VLOOKUP(ROW()+7,Report7!A:F,5,0)  = "","",ROUND(VLOOKUP(ROW()+7,Report7!A:F,5,0),2))</f>
        <v/>
      </c>
      <c r="D50" s="16" t="str">
        <f>IF(VLOOKUP(ROW()+7,Report7!A:F,6,0)  = "","",ROUND(VLOOKUP(ROW()+7,Report7!A:F,6,0),2))</f>
        <v/>
      </c>
      <c r="E50" t="str">
        <f t="shared" si="0"/>
        <v/>
      </c>
    </row>
    <row r="51" spans="1:5" x14ac:dyDescent="0.25">
      <c r="A51" s="17" t="str">
        <f>IF(VLOOKUP(ROW()+7,Report7!A:F,2,0) = "","",VLOOKUP(ROW()+7,Report7!A:F,2,0))</f>
        <v/>
      </c>
      <c r="B51" s="5" t="str">
        <f>IF(VLOOKUP(ROW()+7,Report7!A:F,4,0) = "","",VLOOKUP(ROW()+7,Report7!A:F,4,0) )</f>
        <v/>
      </c>
      <c r="C51" s="16" t="str">
        <f>IF(VLOOKUP(ROW()+7,Report7!A:F,5,0)  = "","",ROUND(VLOOKUP(ROW()+7,Report7!A:F,5,0),2))</f>
        <v/>
      </c>
      <c r="D51" s="16" t="str">
        <f>IF(VLOOKUP(ROW()+7,Report7!A:F,6,0)  = "","",ROUND(VLOOKUP(ROW()+7,Report7!A:F,6,0),2))</f>
        <v/>
      </c>
      <c r="E51" t="str">
        <f t="shared" si="0"/>
        <v/>
      </c>
    </row>
    <row r="52" spans="1:5" x14ac:dyDescent="0.25">
      <c r="A52" s="17" t="str">
        <f>IF(VLOOKUP(ROW()+7,Report7!A:F,2,0) = "","",VLOOKUP(ROW()+7,Report7!A:F,2,0))</f>
        <v/>
      </c>
      <c r="B52" s="5" t="str">
        <f>IF(VLOOKUP(ROW()+7,Report7!A:F,4,0) = "","",VLOOKUP(ROW()+7,Report7!A:F,4,0) )</f>
        <v/>
      </c>
      <c r="C52" s="16" t="str">
        <f>IF(VLOOKUP(ROW()+7,Report7!A:F,5,0)  = "","",ROUND(VLOOKUP(ROW()+7,Report7!A:F,5,0),2))</f>
        <v/>
      </c>
      <c r="D52" s="16" t="str">
        <f>IF(VLOOKUP(ROW()+7,Report7!A:F,6,0)  = "","",ROUND(VLOOKUP(ROW()+7,Report7!A:F,6,0),2))</f>
        <v/>
      </c>
      <c r="E52" t="str">
        <f t="shared" si="0"/>
        <v/>
      </c>
    </row>
    <row r="53" spans="1:5" x14ac:dyDescent="0.25">
      <c r="A53" s="17" t="str">
        <f>IF(VLOOKUP(ROW()+7,Report7!A:F,2,0) = "","",VLOOKUP(ROW()+7,Report7!A:F,2,0))</f>
        <v/>
      </c>
      <c r="B53" s="5" t="str">
        <f>IF(VLOOKUP(ROW()+7,Report7!A:F,4,0) = "","",VLOOKUP(ROW()+7,Report7!A:F,4,0) )</f>
        <v/>
      </c>
      <c r="C53" s="16" t="str">
        <f>IF(VLOOKUP(ROW()+7,Report7!A:F,5,0)  = "","",ROUND(VLOOKUP(ROW()+7,Report7!A:F,5,0),2))</f>
        <v/>
      </c>
      <c r="D53" s="16" t="str">
        <f>IF(VLOOKUP(ROW()+7,Report7!A:F,6,0)  = "","",ROUND(VLOOKUP(ROW()+7,Report7!A:F,6,0),2))</f>
        <v/>
      </c>
      <c r="E53" t="str">
        <f t="shared" si="0"/>
        <v/>
      </c>
    </row>
    <row r="54" spans="1:5" x14ac:dyDescent="0.25">
      <c r="A54" s="17" t="str">
        <f>IF(VLOOKUP(ROW()+7,Report7!A:F,2,0) = "","",VLOOKUP(ROW()+7,Report7!A:F,2,0))</f>
        <v/>
      </c>
      <c r="B54" s="5" t="str">
        <f>IF(VLOOKUP(ROW()+7,Report7!A:F,4,0) = "","",VLOOKUP(ROW()+7,Report7!A:F,4,0) )</f>
        <v/>
      </c>
      <c r="C54" s="16" t="str">
        <f>IF(VLOOKUP(ROW()+7,Report7!A:F,5,0)  = "","",ROUND(VLOOKUP(ROW()+7,Report7!A:F,5,0),2))</f>
        <v/>
      </c>
      <c r="D54" s="16" t="str">
        <f>IF(VLOOKUP(ROW()+7,Report7!A:F,6,0)  = "","",ROUND(VLOOKUP(ROW()+7,Report7!A:F,6,0),2))</f>
        <v/>
      </c>
      <c r="E54" t="str">
        <f t="shared" si="0"/>
        <v/>
      </c>
    </row>
    <row r="55" spans="1:5" x14ac:dyDescent="0.25">
      <c r="A55" s="17" t="str">
        <f>IF(VLOOKUP(ROW()+7,Report7!A:F,2,0) = "","",VLOOKUP(ROW()+7,Report7!A:F,2,0))</f>
        <v/>
      </c>
      <c r="B55" s="5" t="str">
        <f>IF(VLOOKUP(ROW()+7,Report7!A:F,4,0) = "","",VLOOKUP(ROW()+7,Report7!A:F,4,0) )</f>
        <v/>
      </c>
      <c r="C55" s="16" t="str">
        <f>IF(VLOOKUP(ROW()+7,Report7!A:F,5,0)  = "","",ROUND(VLOOKUP(ROW()+7,Report7!A:F,5,0),2))</f>
        <v/>
      </c>
      <c r="D55" s="16" t="str">
        <f>IF(VLOOKUP(ROW()+7,Report7!A:F,6,0)  = "","",ROUND(VLOOKUP(ROW()+7,Report7!A:F,6,0),2))</f>
        <v/>
      </c>
      <c r="E55" t="str">
        <f t="shared" si="0"/>
        <v/>
      </c>
    </row>
    <row r="56" spans="1:5" x14ac:dyDescent="0.25">
      <c r="A56" s="17" t="str">
        <f>IF(VLOOKUP(ROW()+7,Report7!A:F,2,0) = "","",VLOOKUP(ROW()+7,Report7!A:F,2,0))</f>
        <v/>
      </c>
      <c r="B56" s="5" t="str">
        <f>IF(VLOOKUP(ROW()+7,Report7!A:F,4,0) = "","",VLOOKUP(ROW()+7,Report7!A:F,4,0) )</f>
        <v/>
      </c>
      <c r="C56" s="16" t="str">
        <f>IF(VLOOKUP(ROW()+7,Report7!A:F,5,0)  = "","",ROUND(VLOOKUP(ROW()+7,Report7!A:F,5,0),2))</f>
        <v/>
      </c>
      <c r="D56" s="16" t="str">
        <f>IF(VLOOKUP(ROW()+7,Report7!A:F,6,0)  = "","",ROUND(VLOOKUP(ROW()+7,Report7!A:F,6,0),2))</f>
        <v/>
      </c>
      <c r="E56" t="str">
        <f t="shared" si="0"/>
        <v/>
      </c>
    </row>
    <row r="57" spans="1:5" x14ac:dyDescent="0.25">
      <c r="A57" s="17" t="str">
        <f>IF(VLOOKUP(ROW()+7,Report7!A:F,2,0) = "","",VLOOKUP(ROW()+7,Report7!A:F,2,0))</f>
        <v/>
      </c>
      <c r="B57" s="5" t="str">
        <f>IF(VLOOKUP(ROW()+7,Report7!A:F,4,0) = "","",VLOOKUP(ROW()+7,Report7!A:F,4,0) )</f>
        <v/>
      </c>
      <c r="C57" s="16" t="str">
        <f>IF(VLOOKUP(ROW()+7,Report7!A:F,5,0)  = "","",ROUND(VLOOKUP(ROW()+7,Report7!A:F,5,0),2))</f>
        <v/>
      </c>
      <c r="D57" s="16" t="str">
        <f>IF(VLOOKUP(ROW()+7,Report7!A:F,6,0)  = "","",ROUND(VLOOKUP(ROW()+7,Report7!A:F,6,0),2))</f>
        <v/>
      </c>
      <c r="E57" t="str">
        <f t="shared" si="0"/>
        <v/>
      </c>
    </row>
    <row r="58" spans="1:5" x14ac:dyDescent="0.25">
      <c r="A58" s="17" t="str">
        <f>IF(VLOOKUP(ROW()+7,Report7!A:F,2,0) = "","",VLOOKUP(ROW()+7,Report7!A:F,2,0))</f>
        <v/>
      </c>
      <c r="B58" s="5" t="str">
        <f>IF(VLOOKUP(ROW()+7,Report7!A:F,4,0) = "","",VLOOKUP(ROW()+7,Report7!A:F,4,0) )</f>
        <v/>
      </c>
      <c r="C58" s="16" t="str">
        <f>IF(VLOOKUP(ROW()+7,Report7!A:F,5,0)  = "","",ROUND(VLOOKUP(ROW()+7,Report7!A:F,5,0),2))</f>
        <v/>
      </c>
      <c r="D58" s="16" t="str">
        <f>IF(VLOOKUP(ROW()+7,Report7!A:F,6,0)  = "","",ROUND(VLOOKUP(ROW()+7,Report7!A:F,6,0),2))</f>
        <v/>
      </c>
      <c r="E58" t="str">
        <f t="shared" si="0"/>
        <v/>
      </c>
    </row>
    <row r="59" spans="1:5" x14ac:dyDescent="0.25">
      <c r="A59" s="17" t="str">
        <f>IF(VLOOKUP(ROW()+7,Report7!A:F,2,0) = "","",VLOOKUP(ROW()+7,Report7!A:F,2,0))</f>
        <v/>
      </c>
      <c r="B59" s="5" t="str">
        <f>IF(VLOOKUP(ROW()+7,Report7!A:F,4,0) = "","",VLOOKUP(ROW()+7,Report7!A:F,4,0) )</f>
        <v/>
      </c>
      <c r="C59" s="16" t="str">
        <f>IF(VLOOKUP(ROW()+7,Report7!A:F,5,0)  = "","",ROUND(VLOOKUP(ROW()+7,Report7!A:F,5,0),2))</f>
        <v/>
      </c>
      <c r="D59" s="16" t="str">
        <f>IF(VLOOKUP(ROW()+7,Report7!A:F,6,0)  = "","",ROUND(VLOOKUP(ROW()+7,Report7!A:F,6,0),2))</f>
        <v/>
      </c>
      <c r="E59" t="str">
        <f t="shared" si="0"/>
        <v/>
      </c>
    </row>
    <row r="60" spans="1:5" x14ac:dyDescent="0.25">
      <c r="A60" s="17" t="str">
        <f>IF(VLOOKUP(ROW()+7,Report7!A:F,2,0) = "","",VLOOKUP(ROW()+7,Report7!A:F,2,0))</f>
        <v/>
      </c>
      <c r="B60" s="5" t="str">
        <f>IF(VLOOKUP(ROW()+7,Report7!A:F,4,0) = "","",VLOOKUP(ROW()+7,Report7!A:F,4,0) )</f>
        <v/>
      </c>
      <c r="C60" s="16" t="str">
        <f>IF(VLOOKUP(ROW()+7,Report7!A:F,5,0)  = "","",ROUND(VLOOKUP(ROW()+7,Report7!A:F,5,0),2))</f>
        <v/>
      </c>
      <c r="D60" s="16" t="str">
        <f>IF(VLOOKUP(ROW()+7,Report7!A:F,6,0)  = "","",ROUND(VLOOKUP(ROW()+7,Report7!A:F,6,0),2))</f>
        <v/>
      </c>
      <c r="E60" t="str">
        <f t="shared" si="0"/>
        <v/>
      </c>
    </row>
    <row r="61" spans="1:5" x14ac:dyDescent="0.25">
      <c r="A61" s="17" t="str">
        <f>IF(VLOOKUP(ROW()+7,Report7!A:F,2,0) = "","",VLOOKUP(ROW()+7,Report7!A:F,2,0))</f>
        <v/>
      </c>
      <c r="B61" s="5" t="str">
        <f>IF(VLOOKUP(ROW()+7,Report7!A:F,4,0) = "","",VLOOKUP(ROW()+7,Report7!A:F,4,0) )</f>
        <v/>
      </c>
      <c r="C61" s="16" t="str">
        <f>IF(VLOOKUP(ROW()+7,Report7!A:F,5,0)  = "","",ROUND(VLOOKUP(ROW()+7,Report7!A:F,5,0),2))</f>
        <v/>
      </c>
      <c r="D61" s="16" t="str">
        <f>IF(VLOOKUP(ROW()+7,Report7!A:F,6,0)  = "","",ROUND(VLOOKUP(ROW()+7,Report7!A:F,6,0),2))</f>
        <v/>
      </c>
      <c r="E61" t="str">
        <f t="shared" si="0"/>
        <v/>
      </c>
    </row>
    <row r="62" spans="1:5" x14ac:dyDescent="0.25">
      <c r="A62" s="17" t="str">
        <f>IF(VLOOKUP(ROW()+7,Report7!A:F,2,0) = "","",VLOOKUP(ROW()+7,Report7!A:F,2,0))</f>
        <v/>
      </c>
      <c r="B62" s="5" t="str">
        <f>IF(VLOOKUP(ROW()+7,Report7!A:F,4,0) = "","",VLOOKUP(ROW()+7,Report7!A:F,4,0) )</f>
        <v/>
      </c>
      <c r="C62" s="16" t="str">
        <f>IF(VLOOKUP(ROW()+7,Report7!A:F,5,0)  = "","",ROUND(VLOOKUP(ROW()+7,Report7!A:F,5,0),2))</f>
        <v/>
      </c>
      <c r="D62" s="16" t="str">
        <f>IF(VLOOKUP(ROW()+7,Report7!A:F,6,0)  = "","",ROUND(VLOOKUP(ROW()+7,Report7!A:F,6,0),2))</f>
        <v/>
      </c>
      <c r="E62" t="str">
        <f t="shared" si="0"/>
        <v/>
      </c>
    </row>
    <row r="63" spans="1:5" x14ac:dyDescent="0.25">
      <c r="A63" s="17" t="str">
        <f>IF(VLOOKUP(ROW()+7,Report7!A:F,2,0) = "","",VLOOKUP(ROW()+7,Report7!A:F,2,0))</f>
        <v/>
      </c>
      <c r="B63" s="5" t="str">
        <f>IF(VLOOKUP(ROW()+7,Report7!A:F,4,0) = "","",VLOOKUP(ROW()+7,Report7!A:F,4,0) )</f>
        <v/>
      </c>
      <c r="C63" s="16" t="str">
        <f>IF(VLOOKUP(ROW()+7,Report7!A:F,5,0)  = "","",ROUND(VLOOKUP(ROW()+7,Report7!A:F,5,0),2))</f>
        <v/>
      </c>
      <c r="D63" s="16" t="str">
        <f>IF(VLOOKUP(ROW()+7,Report7!A:F,6,0)  = "","",ROUND(VLOOKUP(ROW()+7,Report7!A:F,6,0),2))</f>
        <v/>
      </c>
      <c r="E63" t="str">
        <f t="shared" si="0"/>
        <v/>
      </c>
    </row>
    <row r="64" spans="1:5" x14ac:dyDescent="0.25">
      <c r="A64" s="17" t="str">
        <f>IF(VLOOKUP(ROW()+7,Report7!A:F,2,0) = "","",VLOOKUP(ROW()+7,Report7!A:F,2,0))</f>
        <v/>
      </c>
      <c r="B64" s="5" t="str">
        <f>IF(VLOOKUP(ROW()+7,Report7!A:F,4,0) = "","",VLOOKUP(ROW()+7,Report7!A:F,4,0) )</f>
        <v/>
      </c>
      <c r="C64" s="16" t="str">
        <f>IF(VLOOKUP(ROW()+7,Report7!A:F,5,0)  = "","",ROUND(VLOOKUP(ROW()+7,Report7!A:F,5,0),2))</f>
        <v/>
      </c>
      <c r="D64" s="16" t="str">
        <f>IF(VLOOKUP(ROW()+7,Report7!A:F,6,0)  = "","",ROUND(VLOOKUP(ROW()+7,Report7!A:F,6,0),2))</f>
        <v/>
      </c>
      <c r="E64" t="str">
        <f t="shared" si="0"/>
        <v/>
      </c>
    </row>
    <row r="65" spans="1:5" x14ac:dyDescent="0.25">
      <c r="A65" s="17" t="str">
        <f>IF(VLOOKUP(ROW()+7,Report7!A:F,2,0) = "","",VLOOKUP(ROW()+7,Report7!A:F,2,0))</f>
        <v/>
      </c>
      <c r="B65" s="5" t="str">
        <f>IF(VLOOKUP(ROW()+7,Report7!A:F,4,0) = "","",VLOOKUP(ROW()+7,Report7!A:F,4,0) )</f>
        <v/>
      </c>
      <c r="C65" s="16" t="str">
        <f>IF(VLOOKUP(ROW()+7,Report7!A:F,5,0)  = "","",ROUND(VLOOKUP(ROW()+7,Report7!A:F,5,0),2))</f>
        <v/>
      </c>
      <c r="D65" s="16" t="str">
        <f>IF(VLOOKUP(ROW()+7,Report7!A:F,6,0)  = "","",ROUND(VLOOKUP(ROW()+7,Report7!A:F,6,0),2))</f>
        <v/>
      </c>
      <c r="E65" t="str">
        <f t="shared" si="0"/>
        <v/>
      </c>
    </row>
    <row r="66" spans="1:5" x14ac:dyDescent="0.25">
      <c r="A66" s="17" t="str">
        <f>IF(VLOOKUP(ROW()+7,Report7!A:F,2,0) = "","",VLOOKUP(ROW()+7,Report7!A:F,2,0))</f>
        <v/>
      </c>
      <c r="B66" s="5" t="str">
        <f>IF(VLOOKUP(ROW()+7,Report7!A:F,4,0) = "","",VLOOKUP(ROW()+7,Report7!A:F,4,0) )</f>
        <v/>
      </c>
      <c r="C66" s="16" t="str">
        <f>IF(VLOOKUP(ROW()+7,Report7!A:F,5,0)  = "","",ROUND(VLOOKUP(ROW()+7,Report7!A:F,5,0),2))</f>
        <v/>
      </c>
      <c r="D66" s="16" t="str">
        <f>IF(VLOOKUP(ROW()+7,Report7!A:F,6,0)  = "","",ROUND(VLOOKUP(ROW()+7,Report7!A:F,6,0),2))</f>
        <v/>
      </c>
      <c r="E66" t="str">
        <f t="shared" ref="E66:E129" si="1">IF(AND(C66="", D66 = ""),"",IF(C66="","C","D"))</f>
        <v/>
      </c>
    </row>
    <row r="67" spans="1:5" x14ac:dyDescent="0.25">
      <c r="A67" s="17" t="str">
        <f>IF(VLOOKUP(ROW()+7,Report7!A:F,2,0) = "","",VLOOKUP(ROW()+7,Report7!A:F,2,0))</f>
        <v/>
      </c>
      <c r="B67" s="5" t="str">
        <f>IF(VLOOKUP(ROW()+7,Report7!A:F,4,0) = "","",VLOOKUP(ROW()+7,Report7!A:F,4,0) )</f>
        <v/>
      </c>
      <c r="C67" s="16" t="str">
        <f>IF(VLOOKUP(ROW()+7,Report7!A:F,5,0)  = "","",ROUND(VLOOKUP(ROW()+7,Report7!A:F,5,0),2))</f>
        <v/>
      </c>
      <c r="D67" s="16" t="str">
        <f>IF(VLOOKUP(ROW()+7,Report7!A:F,6,0)  = "","",ROUND(VLOOKUP(ROW()+7,Report7!A:F,6,0),2))</f>
        <v/>
      </c>
      <c r="E67" t="str">
        <f t="shared" si="1"/>
        <v/>
      </c>
    </row>
    <row r="68" spans="1:5" x14ac:dyDescent="0.25">
      <c r="A68" s="17" t="str">
        <f>IF(VLOOKUP(ROW()+7,Report7!A:F,2,0) = "","",VLOOKUP(ROW()+7,Report7!A:F,2,0))</f>
        <v/>
      </c>
      <c r="B68" s="5" t="str">
        <f>IF(VLOOKUP(ROW()+7,Report7!A:F,4,0) = "","",VLOOKUP(ROW()+7,Report7!A:F,4,0) )</f>
        <v/>
      </c>
      <c r="C68" s="16" t="str">
        <f>IF(VLOOKUP(ROW()+7,Report7!A:F,5,0)  = "","",ROUND(VLOOKUP(ROW()+7,Report7!A:F,5,0),2))</f>
        <v/>
      </c>
      <c r="D68" s="16" t="str">
        <f>IF(VLOOKUP(ROW()+7,Report7!A:F,6,0)  = "","",ROUND(VLOOKUP(ROW()+7,Report7!A:F,6,0),2))</f>
        <v/>
      </c>
      <c r="E68" t="str">
        <f t="shared" si="1"/>
        <v/>
      </c>
    </row>
    <row r="69" spans="1:5" x14ac:dyDescent="0.25">
      <c r="A69" s="17" t="str">
        <f>IF(VLOOKUP(ROW()+7,Report7!A:F,2,0) = "","",VLOOKUP(ROW()+7,Report7!A:F,2,0))</f>
        <v/>
      </c>
      <c r="B69" s="5" t="str">
        <f>IF(VLOOKUP(ROW()+7,Report7!A:F,4,0) = "","",VLOOKUP(ROW()+7,Report7!A:F,4,0) )</f>
        <v/>
      </c>
      <c r="C69" s="16" t="str">
        <f>IF(VLOOKUP(ROW()+7,Report7!A:F,5,0)  = "","",ROUND(VLOOKUP(ROW()+7,Report7!A:F,5,0),2))</f>
        <v/>
      </c>
      <c r="D69" s="16" t="str">
        <f>IF(VLOOKUP(ROW()+7,Report7!A:F,6,0)  = "","",ROUND(VLOOKUP(ROW()+7,Report7!A:F,6,0),2))</f>
        <v/>
      </c>
      <c r="E69" t="str">
        <f t="shared" si="1"/>
        <v/>
      </c>
    </row>
    <row r="70" spans="1:5" x14ac:dyDescent="0.25">
      <c r="A70" s="17" t="str">
        <f>IF(VLOOKUP(ROW()+7,Report7!A:F,2,0) = "","",VLOOKUP(ROW()+7,Report7!A:F,2,0))</f>
        <v/>
      </c>
      <c r="B70" s="5" t="str">
        <f>IF(VLOOKUP(ROW()+7,Report7!A:F,4,0) = "","",VLOOKUP(ROW()+7,Report7!A:F,4,0) )</f>
        <v/>
      </c>
      <c r="C70" s="16" t="str">
        <f>IF(VLOOKUP(ROW()+7,Report7!A:F,5,0)  = "","",ROUND(VLOOKUP(ROW()+7,Report7!A:F,5,0),2))</f>
        <v/>
      </c>
      <c r="D70" s="16" t="str">
        <f>IF(VLOOKUP(ROW()+7,Report7!A:F,6,0)  = "","",ROUND(VLOOKUP(ROW()+7,Report7!A:F,6,0),2))</f>
        <v/>
      </c>
      <c r="E70" t="str">
        <f t="shared" si="1"/>
        <v/>
      </c>
    </row>
    <row r="71" spans="1:5" x14ac:dyDescent="0.25">
      <c r="A71" s="17" t="str">
        <f>IF(VLOOKUP(ROW()+7,Report7!A:F,2,0) = "","",VLOOKUP(ROW()+7,Report7!A:F,2,0))</f>
        <v/>
      </c>
      <c r="B71" s="5" t="str">
        <f>IF(VLOOKUP(ROW()+7,Report7!A:F,4,0) = "","",VLOOKUP(ROW()+7,Report7!A:F,4,0) )</f>
        <v/>
      </c>
      <c r="C71" s="16" t="str">
        <f>IF(VLOOKUP(ROW()+7,Report7!A:F,5,0)  = "","",ROUND(VLOOKUP(ROW()+7,Report7!A:F,5,0),2))</f>
        <v/>
      </c>
      <c r="D71" s="16" t="str">
        <f>IF(VLOOKUP(ROW()+7,Report7!A:F,6,0)  = "","",ROUND(VLOOKUP(ROW()+7,Report7!A:F,6,0),2))</f>
        <v/>
      </c>
      <c r="E71" t="str">
        <f t="shared" si="1"/>
        <v/>
      </c>
    </row>
    <row r="72" spans="1:5" x14ac:dyDescent="0.25">
      <c r="A72" s="17" t="str">
        <f>IF(VLOOKUP(ROW()+7,Report7!A:F,2,0) = "","",VLOOKUP(ROW()+7,Report7!A:F,2,0))</f>
        <v/>
      </c>
      <c r="B72" s="5" t="str">
        <f>IF(VLOOKUP(ROW()+7,Report7!A:F,4,0) = "","",VLOOKUP(ROW()+7,Report7!A:F,4,0) )</f>
        <v/>
      </c>
      <c r="C72" s="16" t="str">
        <f>IF(VLOOKUP(ROW()+7,Report7!A:F,5,0)  = "","",ROUND(VLOOKUP(ROW()+7,Report7!A:F,5,0),2))</f>
        <v/>
      </c>
      <c r="D72" s="16" t="str">
        <f>IF(VLOOKUP(ROW()+7,Report7!A:F,6,0)  = "","",ROUND(VLOOKUP(ROW()+7,Report7!A:F,6,0),2))</f>
        <v/>
      </c>
      <c r="E72" t="str">
        <f t="shared" si="1"/>
        <v/>
      </c>
    </row>
    <row r="73" spans="1:5" x14ac:dyDescent="0.25">
      <c r="A73" s="17" t="str">
        <f>IF(VLOOKUP(ROW()+7,Report7!A:F,2,0) = "","",VLOOKUP(ROW()+7,Report7!A:F,2,0))</f>
        <v/>
      </c>
      <c r="B73" s="5" t="str">
        <f>IF(VLOOKUP(ROW()+7,Report7!A:F,4,0) = "","",VLOOKUP(ROW()+7,Report7!A:F,4,0) )</f>
        <v/>
      </c>
      <c r="C73" s="16" t="str">
        <f>IF(VLOOKUP(ROW()+7,Report7!A:F,5,0)  = "","",ROUND(VLOOKUP(ROW()+7,Report7!A:F,5,0),2))</f>
        <v/>
      </c>
      <c r="D73" s="16" t="str">
        <f>IF(VLOOKUP(ROW()+7,Report7!A:F,6,0)  = "","",ROUND(VLOOKUP(ROW()+7,Report7!A:F,6,0),2))</f>
        <v/>
      </c>
      <c r="E73" t="str">
        <f t="shared" si="1"/>
        <v/>
      </c>
    </row>
    <row r="74" spans="1:5" x14ac:dyDescent="0.25">
      <c r="A74" s="17" t="str">
        <f>IF(VLOOKUP(ROW()+7,Report7!A:F,2,0) = "","",VLOOKUP(ROW()+7,Report7!A:F,2,0))</f>
        <v/>
      </c>
      <c r="B74" s="5" t="str">
        <f>IF(VLOOKUP(ROW()+7,Report7!A:F,4,0) = "","",VLOOKUP(ROW()+7,Report7!A:F,4,0) )</f>
        <v/>
      </c>
      <c r="C74" s="16" t="str">
        <f>IF(VLOOKUP(ROW()+7,Report7!A:F,5,0)  = "","",ROUND(VLOOKUP(ROW()+7,Report7!A:F,5,0),2))</f>
        <v/>
      </c>
      <c r="D74" s="16" t="str">
        <f>IF(VLOOKUP(ROW()+7,Report7!A:F,6,0)  = "","",ROUND(VLOOKUP(ROW()+7,Report7!A:F,6,0),2))</f>
        <v/>
      </c>
      <c r="E74" t="str">
        <f t="shared" si="1"/>
        <v/>
      </c>
    </row>
    <row r="75" spans="1:5" x14ac:dyDescent="0.25">
      <c r="A75" s="17" t="str">
        <f>IF(VLOOKUP(ROW()+7,Report7!A:F,2,0) = "","",VLOOKUP(ROW()+7,Report7!A:F,2,0))</f>
        <v/>
      </c>
      <c r="B75" s="5" t="str">
        <f>IF(VLOOKUP(ROW()+7,Report7!A:F,4,0) = "","",VLOOKUP(ROW()+7,Report7!A:F,4,0) )</f>
        <v/>
      </c>
      <c r="C75" s="16" t="str">
        <f>IF(VLOOKUP(ROW()+7,Report7!A:F,5,0)  = "","",ROUND(VLOOKUP(ROW()+7,Report7!A:F,5,0),2))</f>
        <v/>
      </c>
      <c r="D75" s="16" t="str">
        <f>IF(VLOOKUP(ROW()+7,Report7!A:F,6,0)  = "","",ROUND(VLOOKUP(ROW()+7,Report7!A:F,6,0),2))</f>
        <v/>
      </c>
      <c r="E75" t="str">
        <f t="shared" si="1"/>
        <v/>
      </c>
    </row>
    <row r="76" spans="1:5" x14ac:dyDescent="0.25">
      <c r="A76" s="17" t="str">
        <f>IF(VLOOKUP(ROW()+7,Report7!A:F,2,0) = "","",VLOOKUP(ROW()+7,Report7!A:F,2,0))</f>
        <v/>
      </c>
      <c r="B76" s="5" t="str">
        <f>IF(VLOOKUP(ROW()+7,Report7!A:F,4,0) = "","",VLOOKUP(ROW()+7,Report7!A:F,4,0) )</f>
        <v/>
      </c>
      <c r="C76" s="16" t="str">
        <f>IF(VLOOKUP(ROW()+7,Report7!A:F,5,0)  = "","",ROUND(VLOOKUP(ROW()+7,Report7!A:F,5,0),2))</f>
        <v/>
      </c>
      <c r="D76" s="16" t="str">
        <f>IF(VLOOKUP(ROW()+7,Report7!A:F,6,0)  = "","",ROUND(VLOOKUP(ROW()+7,Report7!A:F,6,0),2))</f>
        <v/>
      </c>
      <c r="E76" t="str">
        <f t="shared" si="1"/>
        <v/>
      </c>
    </row>
    <row r="77" spans="1:5" x14ac:dyDescent="0.25">
      <c r="A77" s="17" t="str">
        <f>IF(VLOOKUP(ROW()+7,Report7!A:F,2,0) = "","",VLOOKUP(ROW()+7,Report7!A:F,2,0))</f>
        <v/>
      </c>
      <c r="B77" s="5" t="str">
        <f>IF(VLOOKUP(ROW()+7,Report7!A:F,4,0) = "","",VLOOKUP(ROW()+7,Report7!A:F,4,0) )</f>
        <v/>
      </c>
      <c r="C77" s="16" t="str">
        <f>IF(VLOOKUP(ROW()+7,Report7!A:F,5,0)  = "","",ROUND(VLOOKUP(ROW()+7,Report7!A:F,5,0),2))</f>
        <v/>
      </c>
      <c r="D77" s="16" t="str">
        <f>IF(VLOOKUP(ROW()+7,Report7!A:F,6,0)  = "","",ROUND(VLOOKUP(ROW()+7,Report7!A:F,6,0),2))</f>
        <v/>
      </c>
      <c r="E77" t="str">
        <f t="shared" si="1"/>
        <v/>
      </c>
    </row>
    <row r="78" spans="1:5" x14ac:dyDescent="0.25">
      <c r="A78" s="17" t="str">
        <f>IF(VLOOKUP(ROW()+7,Report7!A:F,2,0) = "","",VLOOKUP(ROW()+7,Report7!A:F,2,0))</f>
        <v/>
      </c>
      <c r="B78" s="5" t="str">
        <f>IF(VLOOKUP(ROW()+7,Report7!A:F,4,0) = "","",VLOOKUP(ROW()+7,Report7!A:F,4,0) )</f>
        <v/>
      </c>
      <c r="C78" s="16" t="str">
        <f>IF(VLOOKUP(ROW()+7,Report7!A:F,5,0)  = "","",ROUND(VLOOKUP(ROW()+7,Report7!A:F,5,0),2))</f>
        <v/>
      </c>
      <c r="D78" s="16" t="str">
        <f>IF(VLOOKUP(ROW()+7,Report7!A:F,6,0)  = "","",ROUND(VLOOKUP(ROW()+7,Report7!A:F,6,0),2))</f>
        <v/>
      </c>
      <c r="E78" t="str">
        <f t="shared" si="1"/>
        <v/>
      </c>
    </row>
    <row r="79" spans="1:5" x14ac:dyDescent="0.25">
      <c r="A79" s="17" t="str">
        <f>IF(VLOOKUP(ROW()+7,Report7!A:F,2,0) = "","",VLOOKUP(ROW()+7,Report7!A:F,2,0))</f>
        <v/>
      </c>
      <c r="B79" s="5" t="str">
        <f>IF(VLOOKUP(ROW()+7,Report7!A:F,4,0) = "","",VLOOKUP(ROW()+7,Report7!A:F,4,0) )</f>
        <v/>
      </c>
      <c r="C79" s="16" t="str">
        <f>IF(VLOOKUP(ROW()+7,Report7!A:F,5,0)  = "","",ROUND(VLOOKUP(ROW()+7,Report7!A:F,5,0),2))</f>
        <v/>
      </c>
      <c r="D79" s="16" t="str">
        <f>IF(VLOOKUP(ROW()+7,Report7!A:F,6,0)  = "","",ROUND(VLOOKUP(ROW()+7,Report7!A:F,6,0),2))</f>
        <v/>
      </c>
      <c r="E79" t="str">
        <f t="shared" si="1"/>
        <v/>
      </c>
    </row>
    <row r="80" spans="1:5" x14ac:dyDescent="0.25">
      <c r="A80" s="17" t="str">
        <f>IF(VLOOKUP(ROW()+7,Report7!A:F,2,0) = "","",VLOOKUP(ROW()+7,Report7!A:F,2,0))</f>
        <v/>
      </c>
      <c r="B80" s="5" t="str">
        <f>IF(VLOOKUP(ROW()+7,Report7!A:F,4,0) = "","",VLOOKUP(ROW()+7,Report7!A:F,4,0) )</f>
        <v/>
      </c>
      <c r="C80" s="16" t="str">
        <f>IF(VLOOKUP(ROW()+7,Report7!A:F,5,0)  = "","",ROUND(VLOOKUP(ROW()+7,Report7!A:F,5,0),2))</f>
        <v/>
      </c>
      <c r="D80" s="16" t="str">
        <f>IF(VLOOKUP(ROW()+7,Report7!A:F,6,0)  = "","",ROUND(VLOOKUP(ROW()+7,Report7!A:F,6,0),2))</f>
        <v/>
      </c>
      <c r="E80" t="str">
        <f t="shared" si="1"/>
        <v/>
      </c>
    </row>
    <row r="81" spans="1:5" x14ac:dyDescent="0.25">
      <c r="A81" s="17" t="str">
        <f>IF(VLOOKUP(ROW()+7,Report7!A:F,2,0) = "","",VLOOKUP(ROW()+7,Report7!A:F,2,0))</f>
        <v/>
      </c>
      <c r="B81" s="5" t="str">
        <f>IF(VLOOKUP(ROW()+7,Report7!A:F,4,0) = "","",VLOOKUP(ROW()+7,Report7!A:F,4,0) )</f>
        <v/>
      </c>
      <c r="C81" s="16" t="str">
        <f>IF(VLOOKUP(ROW()+7,Report7!A:F,5,0)  = "","",ROUND(VLOOKUP(ROW()+7,Report7!A:F,5,0),2))</f>
        <v/>
      </c>
      <c r="D81" s="16" t="str">
        <f>IF(VLOOKUP(ROW()+7,Report7!A:F,6,0)  = "","",ROUND(VLOOKUP(ROW()+7,Report7!A:F,6,0),2))</f>
        <v/>
      </c>
      <c r="E81" t="str">
        <f t="shared" si="1"/>
        <v/>
      </c>
    </row>
    <row r="82" spans="1:5" x14ac:dyDescent="0.25">
      <c r="A82" s="17" t="str">
        <f>IF(VLOOKUP(ROW()+7,Report7!A:F,2,0) = "","",VLOOKUP(ROW()+7,Report7!A:F,2,0))</f>
        <v/>
      </c>
      <c r="B82" s="5" t="str">
        <f>IF(VLOOKUP(ROW()+7,Report7!A:F,4,0) = "","",VLOOKUP(ROW()+7,Report7!A:F,4,0) )</f>
        <v/>
      </c>
      <c r="C82" s="16" t="str">
        <f>IF(VLOOKUP(ROW()+7,Report7!A:F,5,0)  = "","",ROUND(VLOOKUP(ROW()+7,Report7!A:F,5,0),2))</f>
        <v/>
      </c>
      <c r="D82" s="16" t="str">
        <f>IF(VLOOKUP(ROW()+7,Report7!A:F,6,0)  = "","",ROUND(VLOOKUP(ROW()+7,Report7!A:F,6,0),2))</f>
        <v/>
      </c>
      <c r="E82" t="str">
        <f t="shared" si="1"/>
        <v/>
      </c>
    </row>
    <row r="83" spans="1:5" x14ac:dyDescent="0.25">
      <c r="A83" s="17" t="str">
        <f>IF(VLOOKUP(ROW()+7,Report7!A:F,2,0) = "","",VLOOKUP(ROW()+7,Report7!A:F,2,0))</f>
        <v/>
      </c>
      <c r="B83" s="5" t="str">
        <f>IF(VLOOKUP(ROW()+7,Report7!A:F,4,0) = "","",VLOOKUP(ROW()+7,Report7!A:F,4,0) )</f>
        <v/>
      </c>
      <c r="C83" s="16" t="str">
        <f>IF(VLOOKUP(ROW()+7,Report7!A:F,5,0)  = "","",ROUND(VLOOKUP(ROW()+7,Report7!A:F,5,0),2))</f>
        <v/>
      </c>
      <c r="D83" s="16" t="str">
        <f>IF(VLOOKUP(ROW()+7,Report7!A:F,6,0)  = "","",ROUND(VLOOKUP(ROW()+7,Report7!A:F,6,0),2))</f>
        <v/>
      </c>
      <c r="E83" t="str">
        <f t="shared" si="1"/>
        <v/>
      </c>
    </row>
    <row r="84" spans="1:5" x14ac:dyDescent="0.25">
      <c r="A84" s="17" t="str">
        <f>IF(VLOOKUP(ROW()+7,Report7!A:F,2,0) = "","",VLOOKUP(ROW()+7,Report7!A:F,2,0))</f>
        <v/>
      </c>
      <c r="B84" s="5" t="str">
        <f>IF(VLOOKUP(ROW()+7,Report7!A:F,4,0) = "","",VLOOKUP(ROW()+7,Report7!A:F,4,0) )</f>
        <v/>
      </c>
      <c r="C84" s="16" t="str">
        <f>IF(VLOOKUP(ROW()+7,Report7!A:F,5,0)  = "","",ROUND(VLOOKUP(ROW()+7,Report7!A:F,5,0),2))</f>
        <v/>
      </c>
      <c r="D84" s="16" t="str">
        <f>IF(VLOOKUP(ROW()+7,Report7!A:F,6,0)  = "","",ROUND(VLOOKUP(ROW()+7,Report7!A:F,6,0),2))</f>
        <v/>
      </c>
      <c r="E84" t="str">
        <f t="shared" si="1"/>
        <v/>
      </c>
    </row>
    <row r="85" spans="1:5" x14ac:dyDescent="0.25">
      <c r="A85" s="17" t="str">
        <f>IF(VLOOKUP(ROW()+7,Report7!A:F,2,0) = "","",VLOOKUP(ROW()+7,Report7!A:F,2,0))</f>
        <v/>
      </c>
      <c r="B85" s="5" t="str">
        <f>IF(VLOOKUP(ROW()+7,Report7!A:F,4,0) = "","",VLOOKUP(ROW()+7,Report7!A:F,4,0) )</f>
        <v/>
      </c>
      <c r="C85" s="16" t="str">
        <f>IF(VLOOKUP(ROW()+7,Report7!A:F,5,0)  = "","",ROUND(VLOOKUP(ROW()+7,Report7!A:F,5,0),2))</f>
        <v/>
      </c>
      <c r="D85" s="16" t="str">
        <f>IF(VLOOKUP(ROW()+7,Report7!A:F,6,0)  = "","",ROUND(VLOOKUP(ROW()+7,Report7!A:F,6,0),2))</f>
        <v/>
      </c>
      <c r="E85" t="str">
        <f t="shared" si="1"/>
        <v/>
      </c>
    </row>
    <row r="86" spans="1:5" x14ac:dyDescent="0.25">
      <c r="A86" s="17" t="str">
        <f>IF(VLOOKUP(ROW()+7,Report7!A:F,2,0) = "","",VLOOKUP(ROW()+7,Report7!A:F,2,0))</f>
        <v/>
      </c>
      <c r="B86" s="5" t="str">
        <f>IF(VLOOKUP(ROW()+7,Report7!A:F,4,0) = "","",VLOOKUP(ROW()+7,Report7!A:F,4,0) )</f>
        <v/>
      </c>
      <c r="C86" s="16" t="str">
        <f>IF(VLOOKUP(ROW()+7,Report7!A:F,5,0)  = "","",ROUND(VLOOKUP(ROW()+7,Report7!A:F,5,0),2))</f>
        <v/>
      </c>
      <c r="D86" s="16" t="str">
        <f>IF(VLOOKUP(ROW()+7,Report7!A:F,6,0)  = "","",ROUND(VLOOKUP(ROW()+7,Report7!A:F,6,0),2))</f>
        <v/>
      </c>
      <c r="E86" t="str">
        <f t="shared" si="1"/>
        <v/>
      </c>
    </row>
    <row r="87" spans="1:5" x14ac:dyDescent="0.25">
      <c r="A87" s="17" t="str">
        <f>IF(VLOOKUP(ROW()+7,Report7!A:F,2,0) = "","",VLOOKUP(ROW()+7,Report7!A:F,2,0))</f>
        <v/>
      </c>
      <c r="B87" s="5" t="str">
        <f>IF(VLOOKUP(ROW()+7,Report7!A:F,4,0) = "","",VLOOKUP(ROW()+7,Report7!A:F,4,0) )</f>
        <v/>
      </c>
      <c r="C87" s="16" t="str">
        <f>IF(VLOOKUP(ROW()+7,Report7!A:F,5,0)  = "","",ROUND(VLOOKUP(ROW()+7,Report7!A:F,5,0),2))</f>
        <v/>
      </c>
      <c r="D87" s="16" t="str">
        <f>IF(VLOOKUP(ROW()+7,Report7!A:F,6,0)  = "","",ROUND(VLOOKUP(ROW()+7,Report7!A:F,6,0),2))</f>
        <v/>
      </c>
      <c r="E87" t="str">
        <f t="shared" si="1"/>
        <v/>
      </c>
    </row>
    <row r="88" spans="1:5" x14ac:dyDescent="0.25">
      <c r="A88" s="17" t="str">
        <f>IF(VLOOKUP(ROW()+7,Report7!A:F,2,0) = "","",VLOOKUP(ROW()+7,Report7!A:F,2,0))</f>
        <v/>
      </c>
      <c r="B88" s="5" t="str">
        <f>IF(VLOOKUP(ROW()+7,Report7!A:F,4,0) = "","",VLOOKUP(ROW()+7,Report7!A:F,4,0) )</f>
        <v/>
      </c>
      <c r="C88" s="16" t="str">
        <f>IF(VLOOKUP(ROW()+7,Report7!A:F,5,0)  = "","",ROUND(VLOOKUP(ROW()+7,Report7!A:F,5,0),2))</f>
        <v/>
      </c>
      <c r="D88" s="16" t="str">
        <f>IF(VLOOKUP(ROW()+7,Report7!A:F,6,0)  = "","",ROUND(VLOOKUP(ROW()+7,Report7!A:F,6,0),2))</f>
        <v/>
      </c>
      <c r="E88" t="str">
        <f t="shared" si="1"/>
        <v/>
      </c>
    </row>
    <row r="89" spans="1:5" x14ac:dyDescent="0.25">
      <c r="A89" s="17" t="str">
        <f>IF(VLOOKUP(ROW()+7,Report7!A:F,2,0) = "","",VLOOKUP(ROW()+7,Report7!A:F,2,0))</f>
        <v/>
      </c>
      <c r="B89" s="5" t="str">
        <f>IF(VLOOKUP(ROW()+7,Report7!A:F,4,0) = "","",VLOOKUP(ROW()+7,Report7!A:F,4,0) )</f>
        <v/>
      </c>
      <c r="C89" s="16" t="str">
        <f>IF(VLOOKUP(ROW()+7,Report7!A:F,5,0)  = "","",ROUND(VLOOKUP(ROW()+7,Report7!A:F,5,0),2))</f>
        <v/>
      </c>
      <c r="D89" s="16" t="str">
        <f>IF(VLOOKUP(ROW()+7,Report7!A:F,6,0)  = "","",ROUND(VLOOKUP(ROW()+7,Report7!A:F,6,0),2))</f>
        <v/>
      </c>
      <c r="E89" t="str">
        <f t="shared" si="1"/>
        <v/>
      </c>
    </row>
    <row r="90" spans="1:5" x14ac:dyDescent="0.25">
      <c r="A90" s="17" t="str">
        <f>IF(VLOOKUP(ROW()+7,Report7!A:F,2,0) = "","",VLOOKUP(ROW()+7,Report7!A:F,2,0))</f>
        <v/>
      </c>
      <c r="B90" s="5" t="str">
        <f>IF(VLOOKUP(ROW()+7,Report7!A:F,4,0) = "","",VLOOKUP(ROW()+7,Report7!A:F,4,0) )</f>
        <v/>
      </c>
      <c r="C90" s="16" t="str">
        <f>IF(VLOOKUP(ROW()+7,Report7!A:F,5,0)  = "","",ROUND(VLOOKUP(ROW()+7,Report7!A:F,5,0),2))</f>
        <v/>
      </c>
      <c r="D90" s="16" t="str">
        <f>IF(VLOOKUP(ROW()+7,Report7!A:F,6,0)  = "","",ROUND(VLOOKUP(ROW()+7,Report7!A:F,6,0),2))</f>
        <v/>
      </c>
      <c r="E90" t="str">
        <f t="shared" si="1"/>
        <v/>
      </c>
    </row>
    <row r="91" spans="1:5" x14ac:dyDescent="0.25">
      <c r="A91" s="17" t="str">
        <f>IF(VLOOKUP(ROW()+7,Report7!A:F,2,0) = "","",VLOOKUP(ROW()+7,Report7!A:F,2,0))</f>
        <v/>
      </c>
      <c r="B91" s="5" t="str">
        <f>IF(VLOOKUP(ROW()+7,Report7!A:F,4,0) = "","",VLOOKUP(ROW()+7,Report7!A:F,4,0) )</f>
        <v/>
      </c>
      <c r="C91" s="16" t="str">
        <f>IF(VLOOKUP(ROW()+7,Report7!A:F,5,0)  = "","",ROUND(VLOOKUP(ROW()+7,Report7!A:F,5,0),2))</f>
        <v/>
      </c>
      <c r="D91" s="16" t="str">
        <f>IF(VLOOKUP(ROW()+7,Report7!A:F,6,0)  = "","",ROUND(VLOOKUP(ROW()+7,Report7!A:F,6,0),2))</f>
        <v/>
      </c>
      <c r="E91" t="str">
        <f t="shared" si="1"/>
        <v/>
      </c>
    </row>
    <row r="92" spans="1:5" x14ac:dyDescent="0.25">
      <c r="A92" s="17" t="str">
        <f>IF(VLOOKUP(ROW()+7,Report7!A:F,2,0) = "","",VLOOKUP(ROW()+7,Report7!A:F,2,0))</f>
        <v/>
      </c>
      <c r="B92" s="5" t="str">
        <f>IF(VLOOKUP(ROW()+7,Report7!A:F,4,0) = "","",VLOOKUP(ROW()+7,Report7!A:F,4,0) )</f>
        <v/>
      </c>
      <c r="C92" s="16" t="str">
        <f>IF(VLOOKUP(ROW()+7,Report7!A:F,5,0)  = "","",ROUND(VLOOKUP(ROW()+7,Report7!A:F,5,0),2))</f>
        <v/>
      </c>
      <c r="D92" s="16" t="str">
        <f>IF(VLOOKUP(ROW()+7,Report7!A:F,6,0)  = "","",ROUND(VLOOKUP(ROW()+7,Report7!A:F,6,0),2))</f>
        <v/>
      </c>
      <c r="E92" t="str">
        <f t="shared" si="1"/>
        <v/>
      </c>
    </row>
    <row r="93" spans="1:5" x14ac:dyDescent="0.25">
      <c r="A93" s="17" t="str">
        <f>IF(VLOOKUP(ROW()+7,Report7!A:F,2,0) = "","",VLOOKUP(ROW()+7,Report7!A:F,2,0))</f>
        <v/>
      </c>
      <c r="B93" s="5" t="str">
        <f>IF(VLOOKUP(ROW()+7,Report7!A:F,4,0) = "","",VLOOKUP(ROW()+7,Report7!A:F,4,0) )</f>
        <v/>
      </c>
      <c r="C93" s="16" t="str">
        <f>IF(VLOOKUP(ROW()+7,Report7!A:F,5,0)  = "","",ROUND(VLOOKUP(ROW()+7,Report7!A:F,5,0),2))</f>
        <v/>
      </c>
      <c r="D93" s="16" t="str">
        <f>IF(VLOOKUP(ROW()+7,Report7!A:F,6,0)  = "","",ROUND(VLOOKUP(ROW()+7,Report7!A:F,6,0),2))</f>
        <v/>
      </c>
      <c r="E93" t="str">
        <f t="shared" si="1"/>
        <v/>
      </c>
    </row>
    <row r="94" spans="1:5" x14ac:dyDescent="0.25">
      <c r="A94" s="17" t="str">
        <f>IF(VLOOKUP(ROW()+7,Report7!A:F,2,0) = "","",VLOOKUP(ROW()+7,Report7!A:F,2,0))</f>
        <v/>
      </c>
      <c r="B94" s="5" t="str">
        <f>IF(VLOOKUP(ROW()+7,Report7!A:F,4,0) = "","",VLOOKUP(ROW()+7,Report7!A:F,4,0) )</f>
        <v/>
      </c>
      <c r="C94" s="16" t="str">
        <f>IF(VLOOKUP(ROW()+7,Report7!A:F,5,0)  = "","",ROUND(VLOOKUP(ROW()+7,Report7!A:F,5,0),2))</f>
        <v/>
      </c>
      <c r="D94" s="16" t="str">
        <f>IF(VLOOKUP(ROW()+7,Report7!A:F,6,0)  = "","",ROUND(VLOOKUP(ROW()+7,Report7!A:F,6,0),2))</f>
        <v/>
      </c>
      <c r="E94" t="str">
        <f t="shared" si="1"/>
        <v/>
      </c>
    </row>
    <row r="95" spans="1:5" x14ac:dyDescent="0.25">
      <c r="A95" s="17" t="str">
        <f>IF(VLOOKUP(ROW()+7,Report7!A:F,2,0) = "","",VLOOKUP(ROW()+7,Report7!A:F,2,0))</f>
        <v/>
      </c>
      <c r="B95" s="5" t="str">
        <f>IF(VLOOKUP(ROW()+7,Report7!A:F,4,0) = "","",VLOOKUP(ROW()+7,Report7!A:F,4,0) )</f>
        <v/>
      </c>
      <c r="C95" s="16" t="str">
        <f>IF(VLOOKUP(ROW()+7,Report7!A:F,5,0)  = "","",ROUND(VLOOKUP(ROW()+7,Report7!A:F,5,0),2))</f>
        <v/>
      </c>
      <c r="D95" s="16" t="str">
        <f>IF(VLOOKUP(ROW()+7,Report7!A:F,6,0)  = "","",ROUND(VLOOKUP(ROW()+7,Report7!A:F,6,0),2))</f>
        <v/>
      </c>
      <c r="E95" t="str">
        <f t="shared" si="1"/>
        <v/>
      </c>
    </row>
    <row r="96" spans="1:5" x14ac:dyDescent="0.25">
      <c r="A96" s="17" t="str">
        <f>IF(VLOOKUP(ROW()+7,Report7!A:F,2,0) = "","",VLOOKUP(ROW()+7,Report7!A:F,2,0))</f>
        <v/>
      </c>
      <c r="B96" s="5" t="str">
        <f>IF(VLOOKUP(ROW()+7,Report7!A:F,4,0) = "","",VLOOKUP(ROW()+7,Report7!A:F,4,0) )</f>
        <v/>
      </c>
      <c r="C96" s="16" t="str">
        <f>IF(VLOOKUP(ROW()+7,Report7!A:F,5,0)  = "","",ROUND(VLOOKUP(ROW()+7,Report7!A:F,5,0),2))</f>
        <v/>
      </c>
      <c r="D96" s="16" t="str">
        <f>IF(VLOOKUP(ROW()+7,Report7!A:F,6,0)  = "","",ROUND(VLOOKUP(ROW()+7,Report7!A:F,6,0),2))</f>
        <v/>
      </c>
      <c r="E96" t="str">
        <f t="shared" si="1"/>
        <v/>
      </c>
    </row>
    <row r="97" spans="1:5" x14ac:dyDescent="0.25">
      <c r="A97" s="17" t="str">
        <f>IF(VLOOKUP(ROW()+7,Report7!A:F,2,0) = "","",VLOOKUP(ROW()+7,Report7!A:F,2,0))</f>
        <v/>
      </c>
      <c r="B97" s="5" t="str">
        <f>IF(VLOOKUP(ROW()+7,Report7!A:F,4,0) = "","",VLOOKUP(ROW()+7,Report7!A:F,4,0) )</f>
        <v/>
      </c>
      <c r="C97" s="16" t="str">
        <f>IF(VLOOKUP(ROW()+7,Report7!A:F,5,0)  = "","",ROUND(VLOOKUP(ROW()+7,Report7!A:F,5,0),2))</f>
        <v/>
      </c>
      <c r="D97" s="16" t="str">
        <f>IF(VLOOKUP(ROW()+7,Report7!A:F,6,0)  = "","",ROUND(VLOOKUP(ROW()+7,Report7!A:F,6,0),2))</f>
        <v/>
      </c>
      <c r="E97" t="str">
        <f t="shared" si="1"/>
        <v/>
      </c>
    </row>
    <row r="98" spans="1:5" x14ac:dyDescent="0.25">
      <c r="A98" s="17" t="str">
        <f>IF(VLOOKUP(ROW()+7,Report7!A:F,2,0) = "","",VLOOKUP(ROW()+7,Report7!A:F,2,0))</f>
        <v/>
      </c>
      <c r="B98" s="5" t="str">
        <f>IF(VLOOKUP(ROW()+7,Report7!A:F,4,0) = "","",VLOOKUP(ROW()+7,Report7!A:F,4,0) )</f>
        <v/>
      </c>
      <c r="C98" s="16" t="str">
        <f>IF(VLOOKUP(ROW()+7,Report7!A:F,5,0)  = "","",ROUND(VLOOKUP(ROW()+7,Report7!A:F,5,0),2))</f>
        <v/>
      </c>
      <c r="D98" s="16" t="str">
        <f>IF(VLOOKUP(ROW()+7,Report7!A:F,6,0)  = "","",ROUND(VLOOKUP(ROW()+7,Report7!A:F,6,0),2))</f>
        <v/>
      </c>
      <c r="E98" t="str">
        <f t="shared" si="1"/>
        <v/>
      </c>
    </row>
    <row r="99" spans="1:5" x14ac:dyDescent="0.25">
      <c r="A99" s="17" t="str">
        <f>IF(VLOOKUP(ROW()+7,Report7!A:F,2,0) = "","",VLOOKUP(ROW()+7,Report7!A:F,2,0))</f>
        <v/>
      </c>
      <c r="B99" s="5" t="str">
        <f>IF(VLOOKUP(ROW()+7,Report7!A:F,4,0) = "","",VLOOKUP(ROW()+7,Report7!A:F,4,0) )</f>
        <v/>
      </c>
      <c r="C99" s="16" t="str">
        <f>IF(VLOOKUP(ROW()+7,Report7!A:F,5,0)  = "","",ROUND(VLOOKUP(ROW()+7,Report7!A:F,5,0),2))</f>
        <v/>
      </c>
      <c r="D99" s="16" t="str">
        <f>IF(VLOOKUP(ROW()+7,Report7!A:F,6,0)  = "","",ROUND(VLOOKUP(ROW()+7,Report7!A:F,6,0),2))</f>
        <v/>
      </c>
      <c r="E99" t="str">
        <f t="shared" si="1"/>
        <v/>
      </c>
    </row>
    <row r="100" spans="1:5" x14ac:dyDescent="0.25">
      <c r="A100" s="17" t="str">
        <f>IF(VLOOKUP(ROW()+7,Report7!A:F,2,0) = "","",VLOOKUP(ROW()+7,Report7!A:F,2,0))</f>
        <v/>
      </c>
      <c r="B100" s="5" t="str">
        <f>IF(VLOOKUP(ROW()+7,Report7!A:F,4,0) = "","",VLOOKUP(ROW()+7,Report7!A:F,4,0) )</f>
        <v/>
      </c>
      <c r="C100" s="16" t="str">
        <f>IF(VLOOKUP(ROW()+7,Report7!A:F,5,0)  = "","",ROUND(VLOOKUP(ROW()+7,Report7!A:F,5,0),2))</f>
        <v/>
      </c>
      <c r="D100" s="16" t="str">
        <f>IF(VLOOKUP(ROW()+7,Report7!A:F,6,0)  = "","",ROUND(VLOOKUP(ROW()+7,Report7!A:F,6,0),2))</f>
        <v/>
      </c>
      <c r="E100" t="str">
        <f t="shared" si="1"/>
        <v/>
      </c>
    </row>
    <row r="101" spans="1:5" x14ac:dyDescent="0.25">
      <c r="A101" s="17" t="str">
        <f>IF(VLOOKUP(ROW()+7,Report7!A:F,2,0) = "","",VLOOKUP(ROW()+7,Report7!A:F,2,0))</f>
        <v/>
      </c>
      <c r="B101" s="5" t="str">
        <f>IF(VLOOKUP(ROW()+7,Report7!A:F,4,0) = "","",VLOOKUP(ROW()+7,Report7!A:F,4,0) )</f>
        <v/>
      </c>
      <c r="C101" s="16" t="str">
        <f>IF(VLOOKUP(ROW()+7,Report7!A:F,5,0)  = "","",ROUND(VLOOKUP(ROW()+7,Report7!A:F,5,0),2))</f>
        <v/>
      </c>
      <c r="D101" s="16" t="str">
        <f>IF(VLOOKUP(ROW()+7,Report7!A:F,6,0)  = "","",ROUND(VLOOKUP(ROW()+7,Report7!A:F,6,0),2))</f>
        <v/>
      </c>
      <c r="E101" t="str">
        <f t="shared" si="1"/>
        <v/>
      </c>
    </row>
    <row r="102" spans="1:5" x14ac:dyDescent="0.25">
      <c r="A102" s="17" t="str">
        <f>IF(VLOOKUP(ROW()+7,Report7!A:F,2,0) = "","",VLOOKUP(ROW()+7,Report7!A:F,2,0))</f>
        <v/>
      </c>
      <c r="B102" s="5" t="str">
        <f>IF(VLOOKUP(ROW()+7,Report7!A:F,4,0) = "","",VLOOKUP(ROW()+7,Report7!A:F,4,0) )</f>
        <v/>
      </c>
      <c r="C102" s="16" t="str">
        <f>IF(VLOOKUP(ROW()+7,Report7!A:F,5,0)  = "","",ROUND(VLOOKUP(ROW()+7,Report7!A:F,5,0),2))</f>
        <v/>
      </c>
      <c r="D102" s="16" t="str">
        <f>IF(VLOOKUP(ROW()+7,Report7!A:F,6,0)  = "","",ROUND(VLOOKUP(ROW()+7,Report7!A:F,6,0),2))</f>
        <v/>
      </c>
      <c r="E102" t="str">
        <f t="shared" si="1"/>
        <v/>
      </c>
    </row>
    <row r="103" spans="1:5" x14ac:dyDescent="0.25">
      <c r="A103" s="17" t="str">
        <f>IF(VLOOKUP(ROW()+7,Report7!A:F,2,0) = "","",VLOOKUP(ROW()+7,Report7!A:F,2,0))</f>
        <v/>
      </c>
      <c r="B103" s="5" t="str">
        <f>IF(VLOOKUP(ROW()+7,Report7!A:F,4,0) = "","",VLOOKUP(ROW()+7,Report7!A:F,4,0) )</f>
        <v/>
      </c>
      <c r="C103" s="16" t="str">
        <f>IF(VLOOKUP(ROW()+7,Report7!A:F,5,0)  = "","",ROUND(VLOOKUP(ROW()+7,Report7!A:F,5,0),2))</f>
        <v/>
      </c>
      <c r="D103" s="16" t="str">
        <f>IF(VLOOKUP(ROW()+7,Report7!A:F,6,0)  = "","",ROUND(VLOOKUP(ROW()+7,Report7!A:F,6,0),2))</f>
        <v/>
      </c>
      <c r="E103" t="str">
        <f t="shared" si="1"/>
        <v/>
      </c>
    </row>
    <row r="104" spans="1:5" x14ac:dyDescent="0.25">
      <c r="A104" s="17" t="str">
        <f>IF(VLOOKUP(ROW()+7,Report7!A:F,2,0) = "","",VLOOKUP(ROW()+7,Report7!A:F,2,0))</f>
        <v/>
      </c>
      <c r="B104" s="5" t="str">
        <f>IF(VLOOKUP(ROW()+7,Report7!A:F,4,0) = "","",VLOOKUP(ROW()+7,Report7!A:F,4,0) )</f>
        <v/>
      </c>
      <c r="C104" s="16" t="str">
        <f>IF(VLOOKUP(ROW()+7,Report7!A:F,5,0)  = "","",ROUND(VLOOKUP(ROW()+7,Report7!A:F,5,0),2))</f>
        <v/>
      </c>
      <c r="D104" s="16" t="str">
        <f>IF(VLOOKUP(ROW()+7,Report7!A:F,6,0)  = "","",ROUND(VLOOKUP(ROW()+7,Report7!A:F,6,0),2))</f>
        <v/>
      </c>
      <c r="E104" t="str">
        <f t="shared" si="1"/>
        <v/>
      </c>
    </row>
    <row r="105" spans="1:5" x14ac:dyDescent="0.25">
      <c r="A105" s="17" t="str">
        <f>IF(VLOOKUP(ROW()+7,Report7!A:F,2,0) = "","",VLOOKUP(ROW()+7,Report7!A:F,2,0))</f>
        <v/>
      </c>
      <c r="B105" s="5" t="str">
        <f>IF(VLOOKUP(ROW()+7,Report7!A:F,4,0) = "","",VLOOKUP(ROW()+7,Report7!A:F,4,0) )</f>
        <v/>
      </c>
      <c r="C105" s="16" t="str">
        <f>IF(VLOOKUP(ROW()+7,Report7!A:F,5,0)  = "","",ROUND(VLOOKUP(ROW()+7,Report7!A:F,5,0),2))</f>
        <v/>
      </c>
      <c r="D105" s="16" t="str">
        <f>IF(VLOOKUP(ROW()+7,Report7!A:F,6,0)  = "","",ROUND(VLOOKUP(ROW()+7,Report7!A:F,6,0),2))</f>
        <v/>
      </c>
      <c r="E105" t="str">
        <f t="shared" si="1"/>
        <v/>
      </c>
    </row>
    <row r="106" spans="1:5" x14ac:dyDescent="0.25">
      <c r="A106" s="17" t="str">
        <f>IF(VLOOKUP(ROW()+7,Report7!A:F,2,0) = "","",VLOOKUP(ROW()+7,Report7!A:F,2,0))</f>
        <v/>
      </c>
      <c r="B106" s="5" t="str">
        <f>IF(VLOOKUP(ROW()+7,Report7!A:F,4,0) = "","",VLOOKUP(ROW()+7,Report7!A:F,4,0) )</f>
        <v/>
      </c>
      <c r="C106" s="16" t="str">
        <f>IF(VLOOKUP(ROW()+7,Report7!A:F,5,0)  = "","",ROUND(VLOOKUP(ROW()+7,Report7!A:F,5,0),2))</f>
        <v/>
      </c>
      <c r="D106" s="16" t="str">
        <f>IF(VLOOKUP(ROW()+7,Report7!A:F,6,0)  = "","",ROUND(VLOOKUP(ROW()+7,Report7!A:F,6,0),2))</f>
        <v/>
      </c>
      <c r="E106" t="str">
        <f t="shared" si="1"/>
        <v/>
      </c>
    </row>
    <row r="107" spans="1:5" x14ac:dyDescent="0.25">
      <c r="A107" s="17" t="str">
        <f>IF(VLOOKUP(ROW()+7,Report7!A:F,2,0) = "","",VLOOKUP(ROW()+7,Report7!A:F,2,0))</f>
        <v/>
      </c>
      <c r="B107" s="5" t="str">
        <f>IF(VLOOKUP(ROW()+7,Report7!A:F,4,0) = "","",VLOOKUP(ROW()+7,Report7!A:F,4,0) )</f>
        <v/>
      </c>
      <c r="C107" s="16" t="str">
        <f>IF(VLOOKUP(ROW()+7,Report7!A:F,5,0)  = "","",ROUND(VLOOKUP(ROW()+7,Report7!A:F,5,0),2))</f>
        <v/>
      </c>
      <c r="D107" s="16" t="str">
        <f>IF(VLOOKUP(ROW()+7,Report7!A:F,6,0)  = "","",ROUND(VLOOKUP(ROW()+7,Report7!A:F,6,0),2))</f>
        <v/>
      </c>
      <c r="E107" t="str">
        <f t="shared" si="1"/>
        <v/>
      </c>
    </row>
    <row r="108" spans="1:5" x14ac:dyDescent="0.25">
      <c r="A108" s="17" t="str">
        <f>IF(VLOOKUP(ROW()+7,Report7!A:F,2,0) = "","",VLOOKUP(ROW()+7,Report7!A:F,2,0))</f>
        <v/>
      </c>
      <c r="B108" s="5" t="str">
        <f>IF(VLOOKUP(ROW()+7,Report7!A:F,4,0) = "","",VLOOKUP(ROW()+7,Report7!A:F,4,0) )</f>
        <v/>
      </c>
      <c r="C108" s="16" t="str">
        <f>IF(VLOOKUP(ROW()+7,Report7!A:F,5,0)  = "","",ROUND(VLOOKUP(ROW()+7,Report7!A:F,5,0),2))</f>
        <v/>
      </c>
      <c r="D108" s="16" t="str">
        <f>IF(VLOOKUP(ROW()+7,Report7!A:F,6,0)  = "","",ROUND(VLOOKUP(ROW()+7,Report7!A:F,6,0),2))</f>
        <v/>
      </c>
      <c r="E108" t="str">
        <f t="shared" si="1"/>
        <v/>
      </c>
    </row>
    <row r="109" spans="1:5" x14ac:dyDescent="0.25">
      <c r="A109" s="17" t="str">
        <f>IF(VLOOKUP(ROW()+7,Report7!A:F,2,0) = "","",VLOOKUP(ROW()+7,Report7!A:F,2,0))</f>
        <v/>
      </c>
      <c r="B109" s="5" t="str">
        <f>IF(VLOOKUP(ROW()+7,Report7!A:F,4,0) = "","",VLOOKUP(ROW()+7,Report7!A:F,4,0) )</f>
        <v/>
      </c>
      <c r="C109" s="16" t="str">
        <f>IF(VLOOKUP(ROW()+7,Report7!A:F,5,0)  = "","",ROUND(VLOOKUP(ROW()+7,Report7!A:F,5,0),2))</f>
        <v/>
      </c>
      <c r="D109" s="16" t="str">
        <f>IF(VLOOKUP(ROW()+7,Report7!A:F,6,0)  = "","",ROUND(VLOOKUP(ROW()+7,Report7!A:F,6,0),2))</f>
        <v/>
      </c>
      <c r="E109" t="str">
        <f t="shared" si="1"/>
        <v/>
      </c>
    </row>
    <row r="110" spans="1:5" x14ac:dyDescent="0.25">
      <c r="A110" s="17" t="str">
        <f>IF(VLOOKUP(ROW()+7,Report7!A:F,2,0) = "","",VLOOKUP(ROW()+7,Report7!A:F,2,0))</f>
        <v/>
      </c>
      <c r="B110" s="5" t="str">
        <f>IF(VLOOKUP(ROW()+7,Report7!A:F,4,0) = "","",VLOOKUP(ROW()+7,Report7!A:F,4,0) )</f>
        <v/>
      </c>
      <c r="C110" s="16" t="str">
        <f>IF(VLOOKUP(ROW()+7,Report7!A:F,5,0)  = "","",ROUND(VLOOKUP(ROW()+7,Report7!A:F,5,0),2))</f>
        <v/>
      </c>
      <c r="D110" s="16" t="str">
        <f>IF(VLOOKUP(ROW()+7,Report7!A:F,6,0)  = "","",ROUND(VLOOKUP(ROW()+7,Report7!A:F,6,0),2))</f>
        <v/>
      </c>
      <c r="E110" t="str">
        <f t="shared" si="1"/>
        <v/>
      </c>
    </row>
    <row r="111" spans="1:5" x14ac:dyDescent="0.25">
      <c r="A111" s="17" t="str">
        <f>IF(VLOOKUP(ROW()+7,Report7!A:F,2,0) = "","",VLOOKUP(ROW()+7,Report7!A:F,2,0))</f>
        <v/>
      </c>
      <c r="B111" s="5" t="str">
        <f>IF(VLOOKUP(ROW()+7,Report7!A:F,4,0) = "","",VLOOKUP(ROW()+7,Report7!A:F,4,0) )</f>
        <v/>
      </c>
      <c r="C111" s="16" t="str">
        <f>IF(VLOOKUP(ROW()+7,Report7!A:F,5,0)  = "","",ROUND(VLOOKUP(ROW()+7,Report7!A:F,5,0),2))</f>
        <v/>
      </c>
      <c r="D111" s="16" t="str">
        <f>IF(VLOOKUP(ROW()+7,Report7!A:F,6,0)  = "","",ROUND(VLOOKUP(ROW()+7,Report7!A:F,6,0),2))</f>
        <v/>
      </c>
      <c r="E111" t="str">
        <f t="shared" si="1"/>
        <v/>
      </c>
    </row>
    <row r="112" spans="1:5" x14ac:dyDescent="0.25">
      <c r="A112" s="17" t="str">
        <f>IF(VLOOKUP(ROW()+7,Report7!A:F,2,0) = "","",VLOOKUP(ROW()+7,Report7!A:F,2,0))</f>
        <v/>
      </c>
      <c r="B112" s="5" t="str">
        <f>IF(VLOOKUP(ROW()+7,Report7!A:F,4,0) = "","",VLOOKUP(ROW()+7,Report7!A:F,4,0) )</f>
        <v/>
      </c>
      <c r="C112" s="16" t="str">
        <f>IF(VLOOKUP(ROW()+7,Report7!A:F,5,0)  = "","",ROUND(VLOOKUP(ROW()+7,Report7!A:F,5,0),2))</f>
        <v/>
      </c>
      <c r="D112" s="16" t="str">
        <f>IF(VLOOKUP(ROW()+7,Report7!A:F,6,0)  = "","",ROUND(VLOOKUP(ROW()+7,Report7!A:F,6,0),2))</f>
        <v/>
      </c>
      <c r="E112" t="str">
        <f t="shared" si="1"/>
        <v/>
      </c>
    </row>
    <row r="113" spans="1:5" x14ac:dyDescent="0.25">
      <c r="A113" s="17" t="str">
        <f>IF(VLOOKUP(ROW()+7,Report7!A:F,2,0) = "","",VLOOKUP(ROW()+7,Report7!A:F,2,0))</f>
        <v/>
      </c>
      <c r="B113" s="5" t="str">
        <f>IF(VLOOKUP(ROW()+7,Report7!A:F,4,0) = "","",VLOOKUP(ROW()+7,Report7!A:F,4,0) )</f>
        <v/>
      </c>
      <c r="C113" s="16" t="str">
        <f>IF(VLOOKUP(ROW()+7,Report7!A:F,5,0)  = "","",ROUND(VLOOKUP(ROW()+7,Report7!A:F,5,0),2))</f>
        <v/>
      </c>
      <c r="D113" s="16" t="str">
        <f>IF(VLOOKUP(ROW()+7,Report7!A:F,6,0)  = "","",ROUND(VLOOKUP(ROW()+7,Report7!A:F,6,0),2))</f>
        <v/>
      </c>
      <c r="E113" t="str">
        <f t="shared" si="1"/>
        <v/>
      </c>
    </row>
    <row r="114" spans="1:5" x14ac:dyDescent="0.25">
      <c r="A114" s="17" t="str">
        <f>IF(VLOOKUP(ROW()+7,Report7!A:F,2,0) = "","",VLOOKUP(ROW()+7,Report7!A:F,2,0))</f>
        <v/>
      </c>
      <c r="B114" s="5" t="str">
        <f>IF(VLOOKUP(ROW()+7,Report7!A:F,4,0) = "","",VLOOKUP(ROW()+7,Report7!A:F,4,0) )</f>
        <v/>
      </c>
      <c r="C114" s="16" t="str">
        <f>IF(VLOOKUP(ROW()+7,Report7!A:F,5,0)  = "","",ROUND(VLOOKUP(ROW()+7,Report7!A:F,5,0),2))</f>
        <v/>
      </c>
      <c r="D114" s="16" t="str">
        <f>IF(VLOOKUP(ROW()+7,Report7!A:F,6,0)  = "","",ROUND(VLOOKUP(ROW()+7,Report7!A:F,6,0),2))</f>
        <v/>
      </c>
      <c r="E114" t="str">
        <f t="shared" si="1"/>
        <v/>
      </c>
    </row>
    <row r="115" spans="1:5" x14ac:dyDescent="0.25">
      <c r="A115" s="17" t="str">
        <f>IF(VLOOKUP(ROW()+7,Report7!A:F,2,0) = "","",VLOOKUP(ROW()+7,Report7!A:F,2,0))</f>
        <v/>
      </c>
      <c r="B115" s="5" t="str">
        <f>IF(VLOOKUP(ROW()+7,Report7!A:F,4,0) = "","",VLOOKUP(ROW()+7,Report7!A:F,4,0) )</f>
        <v/>
      </c>
      <c r="C115" s="16" t="str">
        <f>IF(VLOOKUP(ROW()+7,Report7!A:F,5,0)  = "","",ROUND(VLOOKUP(ROW()+7,Report7!A:F,5,0),2))</f>
        <v/>
      </c>
      <c r="D115" s="16" t="str">
        <f>IF(VLOOKUP(ROW()+7,Report7!A:F,6,0)  = "","",ROUND(VLOOKUP(ROW()+7,Report7!A:F,6,0),2))</f>
        <v/>
      </c>
      <c r="E115" t="str">
        <f t="shared" si="1"/>
        <v/>
      </c>
    </row>
    <row r="116" spans="1:5" x14ac:dyDescent="0.25">
      <c r="A116" s="17" t="str">
        <f>IF(VLOOKUP(ROW()+7,Report7!A:F,2,0) = "","",VLOOKUP(ROW()+7,Report7!A:F,2,0))</f>
        <v/>
      </c>
      <c r="B116" s="5" t="str">
        <f>IF(VLOOKUP(ROW()+7,Report7!A:F,4,0) = "","",VLOOKUP(ROW()+7,Report7!A:F,4,0) )</f>
        <v/>
      </c>
      <c r="C116" s="16" t="str">
        <f>IF(VLOOKUP(ROW()+7,Report7!A:F,5,0)  = "","",ROUND(VLOOKUP(ROW()+7,Report7!A:F,5,0),2))</f>
        <v/>
      </c>
      <c r="D116" s="16" t="str">
        <f>IF(VLOOKUP(ROW()+7,Report7!A:F,6,0)  = "","",ROUND(VLOOKUP(ROW()+7,Report7!A:F,6,0),2))</f>
        <v/>
      </c>
      <c r="E116" t="str">
        <f t="shared" si="1"/>
        <v/>
      </c>
    </row>
    <row r="117" spans="1:5" x14ac:dyDescent="0.25">
      <c r="A117" s="17" t="str">
        <f>IF(VLOOKUP(ROW()+7,Report7!A:F,2,0) = "","",VLOOKUP(ROW()+7,Report7!A:F,2,0))</f>
        <v/>
      </c>
      <c r="B117" s="5" t="str">
        <f>IF(VLOOKUP(ROW()+7,Report7!A:F,4,0) = "","",VLOOKUP(ROW()+7,Report7!A:F,4,0) )</f>
        <v/>
      </c>
      <c r="C117" s="16" t="str">
        <f>IF(VLOOKUP(ROW()+7,Report7!A:F,5,0)  = "","",ROUND(VLOOKUP(ROW()+7,Report7!A:F,5,0),2))</f>
        <v/>
      </c>
      <c r="D117" s="16" t="str">
        <f>IF(VLOOKUP(ROW()+7,Report7!A:F,6,0)  = "","",ROUND(VLOOKUP(ROW()+7,Report7!A:F,6,0),2))</f>
        <v/>
      </c>
      <c r="E117" t="str">
        <f t="shared" si="1"/>
        <v/>
      </c>
    </row>
    <row r="118" spans="1:5" x14ac:dyDescent="0.25">
      <c r="A118" s="17" t="str">
        <f>IF(VLOOKUP(ROW()+7,Report7!A:F,2,0) = "","",VLOOKUP(ROW()+7,Report7!A:F,2,0))</f>
        <v/>
      </c>
      <c r="B118" s="5" t="str">
        <f>IF(VLOOKUP(ROW()+7,Report7!A:F,4,0) = "","",VLOOKUP(ROW()+7,Report7!A:F,4,0) )</f>
        <v/>
      </c>
      <c r="C118" s="16" t="str">
        <f>IF(VLOOKUP(ROW()+7,Report7!A:F,5,0)  = "","",ROUND(VLOOKUP(ROW()+7,Report7!A:F,5,0),2))</f>
        <v/>
      </c>
      <c r="D118" s="16" t="str">
        <f>IF(VLOOKUP(ROW()+7,Report7!A:F,6,0)  = "","",ROUND(VLOOKUP(ROW()+7,Report7!A:F,6,0),2))</f>
        <v/>
      </c>
      <c r="E118" t="str">
        <f t="shared" si="1"/>
        <v/>
      </c>
    </row>
    <row r="119" spans="1:5" x14ac:dyDescent="0.25">
      <c r="A119" s="17" t="str">
        <f>IF(VLOOKUP(ROW()+7,Report7!A:F,2,0) = "","",VLOOKUP(ROW()+7,Report7!A:F,2,0))</f>
        <v/>
      </c>
      <c r="B119" s="5" t="str">
        <f>IF(VLOOKUP(ROW()+7,Report7!A:F,4,0) = "","",VLOOKUP(ROW()+7,Report7!A:F,4,0) )</f>
        <v/>
      </c>
      <c r="C119" s="16" t="str">
        <f>IF(VLOOKUP(ROW()+7,Report7!A:F,5,0)  = "","",ROUND(VLOOKUP(ROW()+7,Report7!A:F,5,0),2))</f>
        <v/>
      </c>
      <c r="D119" s="16" t="str">
        <f>IF(VLOOKUP(ROW()+7,Report7!A:F,6,0)  = "","",ROUND(VLOOKUP(ROW()+7,Report7!A:F,6,0),2))</f>
        <v/>
      </c>
      <c r="E119" t="str">
        <f t="shared" si="1"/>
        <v/>
      </c>
    </row>
    <row r="120" spans="1:5" x14ac:dyDescent="0.25">
      <c r="A120" s="17" t="str">
        <f>IF(VLOOKUP(ROW()+7,Report7!A:F,2,0) = "","",VLOOKUP(ROW()+7,Report7!A:F,2,0))</f>
        <v/>
      </c>
      <c r="B120" s="5" t="str">
        <f>IF(VLOOKUP(ROW()+7,Report7!A:F,4,0) = "","",VLOOKUP(ROW()+7,Report7!A:F,4,0) )</f>
        <v/>
      </c>
      <c r="C120" s="16" t="str">
        <f>IF(VLOOKUP(ROW()+7,Report7!A:F,5,0)  = "","",ROUND(VLOOKUP(ROW()+7,Report7!A:F,5,0),2))</f>
        <v/>
      </c>
      <c r="D120" s="16" t="str">
        <f>IF(VLOOKUP(ROW()+7,Report7!A:F,6,0)  = "","",ROUND(VLOOKUP(ROW()+7,Report7!A:F,6,0),2))</f>
        <v/>
      </c>
      <c r="E120" t="str">
        <f t="shared" si="1"/>
        <v/>
      </c>
    </row>
    <row r="121" spans="1:5" x14ac:dyDescent="0.25">
      <c r="A121" s="17" t="str">
        <f>IF(VLOOKUP(ROW()+7,Report7!A:F,2,0) = "","",VLOOKUP(ROW()+7,Report7!A:F,2,0))</f>
        <v/>
      </c>
      <c r="B121" s="5" t="str">
        <f>IF(VLOOKUP(ROW()+7,Report7!A:F,4,0) = "","",VLOOKUP(ROW()+7,Report7!A:F,4,0) )</f>
        <v/>
      </c>
      <c r="C121" s="16" t="str">
        <f>IF(VLOOKUP(ROW()+7,Report7!A:F,5,0)  = "","",ROUND(VLOOKUP(ROW()+7,Report7!A:F,5,0),2))</f>
        <v/>
      </c>
      <c r="D121" s="16" t="str">
        <f>IF(VLOOKUP(ROW()+7,Report7!A:F,6,0)  = "","",ROUND(VLOOKUP(ROW()+7,Report7!A:F,6,0),2))</f>
        <v/>
      </c>
      <c r="E121" t="str">
        <f t="shared" si="1"/>
        <v/>
      </c>
    </row>
    <row r="122" spans="1:5" x14ac:dyDescent="0.25">
      <c r="A122" s="17" t="str">
        <f>IF(VLOOKUP(ROW()+7,Report7!A:F,2,0) = "","",VLOOKUP(ROW()+7,Report7!A:F,2,0))</f>
        <v/>
      </c>
      <c r="B122" s="5" t="str">
        <f>IF(VLOOKUP(ROW()+7,Report7!A:F,4,0) = "","",VLOOKUP(ROW()+7,Report7!A:F,4,0) )</f>
        <v/>
      </c>
      <c r="C122" s="16" t="str">
        <f>IF(VLOOKUP(ROW()+7,Report7!A:F,5,0)  = "","",ROUND(VLOOKUP(ROW()+7,Report7!A:F,5,0),2))</f>
        <v/>
      </c>
      <c r="D122" s="16" t="str">
        <f>IF(VLOOKUP(ROW()+7,Report7!A:F,6,0)  = "","",ROUND(VLOOKUP(ROW()+7,Report7!A:F,6,0),2))</f>
        <v/>
      </c>
      <c r="E122" t="str">
        <f t="shared" si="1"/>
        <v/>
      </c>
    </row>
    <row r="123" spans="1:5" x14ac:dyDescent="0.25">
      <c r="A123" s="17" t="str">
        <f>IF(VLOOKUP(ROW()+7,Report7!A:F,2,0) = "","",VLOOKUP(ROW()+7,Report7!A:F,2,0))</f>
        <v/>
      </c>
      <c r="B123" s="5" t="str">
        <f>IF(VLOOKUP(ROW()+7,Report7!A:F,4,0) = "","",VLOOKUP(ROW()+7,Report7!A:F,4,0) )</f>
        <v/>
      </c>
      <c r="C123" s="16" t="str">
        <f>IF(VLOOKUP(ROW()+7,Report7!A:F,5,0)  = "","",ROUND(VLOOKUP(ROW()+7,Report7!A:F,5,0),2))</f>
        <v/>
      </c>
      <c r="D123" s="16" t="str">
        <f>IF(VLOOKUP(ROW()+7,Report7!A:F,6,0)  = "","",ROUND(VLOOKUP(ROW()+7,Report7!A:F,6,0),2))</f>
        <v/>
      </c>
      <c r="E123" t="str">
        <f t="shared" si="1"/>
        <v/>
      </c>
    </row>
    <row r="124" spans="1:5" x14ac:dyDescent="0.25">
      <c r="A124" s="17" t="str">
        <f>IF(VLOOKUP(ROW()+7,Report7!A:F,2,0) = "","",VLOOKUP(ROW()+7,Report7!A:F,2,0))</f>
        <v/>
      </c>
      <c r="B124" s="5" t="str">
        <f>IF(VLOOKUP(ROW()+7,Report7!A:F,4,0) = "","",VLOOKUP(ROW()+7,Report7!A:F,4,0) )</f>
        <v/>
      </c>
      <c r="C124" s="16" t="str">
        <f>IF(VLOOKUP(ROW()+7,Report7!A:F,5,0)  = "","",ROUND(VLOOKUP(ROW()+7,Report7!A:F,5,0),2))</f>
        <v/>
      </c>
      <c r="D124" s="16" t="str">
        <f>IF(VLOOKUP(ROW()+7,Report7!A:F,6,0)  = "","",ROUND(VLOOKUP(ROW()+7,Report7!A:F,6,0),2))</f>
        <v/>
      </c>
      <c r="E124" t="str">
        <f t="shared" si="1"/>
        <v/>
      </c>
    </row>
    <row r="125" spans="1:5" x14ac:dyDescent="0.25">
      <c r="A125" s="17" t="str">
        <f>IF(VLOOKUP(ROW()+7,Report7!A:F,2,0) = "","",VLOOKUP(ROW()+7,Report7!A:F,2,0))</f>
        <v/>
      </c>
      <c r="B125" s="5" t="str">
        <f>IF(VLOOKUP(ROW()+7,Report7!A:F,4,0) = "","",VLOOKUP(ROW()+7,Report7!A:F,4,0) )</f>
        <v/>
      </c>
      <c r="C125" s="16" t="str">
        <f>IF(VLOOKUP(ROW()+7,Report7!A:F,5,0)  = "","",ROUND(VLOOKUP(ROW()+7,Report7!A:F,5,0),2))</f>
        <v/>
      </c>
      <c r="D125" s="16" t="str">
        <f>IF(VLOOKUP(ROW()+7,Report7!A:F,6,0)  = "","",ROUND(VLOOKUP(ROW()+7,Report7!A:F,6,0),2))</f>
        <v/>
      </c>
      <c r="E125" t="str">
        <f t="shared" si="1"/>
        <v/>
      </c>
    </row>
    <row r="126" spans="1:5" x14ac:dyDescent="0.25">
      <c r="A126" s="17" t="str">
        <f>IF(VLOOKUP(ROW()+7,Report7!A:F,2,0) = "","",VLOOKUP(ROW()+7,Report7!A:F,2,0))</f>
        <v/>
      </c>
      <c r="B126" s="5" t="str">
        <f>IF(VLOOKUP(ROW()+7,Report7!A:F,4,0) = "","",VLOOKUP(ROW()+7,Report7!A:F,4,0) )</f>
        <v/>
      </c>
      <c r="C126" s="16" t="str">
        <f>IF(VLOOKUP(ROW()+7,Report7!A:F,5,0)  = "","",ROUND(VLOOKUP(ROW()+7,Report7!A:F,5,0),2))</f>
        <v/>
      </c>
      <c r="D126" s="16" t="str">
        <f>IF(VLOOKUP(ROW()+7,Report7!A:F,6,0)  = "","",ROUND(VLOOKUP(ROW()+7,Report7!A:F,6,0),2))</f>
        <v/>
      </c>
      <c r="E126" t="str">
        <f t="shared" si="1"/>
        <v/>
      </c>
    </row>
    <row r="127" spans="1:5" x14ac:dyDescent="0.25">
      <c r="A127" s="17" t="str">
        <f>IF(VLOOKUP(ROW()+7,Report7!A:F,2,0) = "","",VLOOKUP(ROW()+7,Report7!A:F,2,0))</f>
        <v/>
      </c>
      <c r="B127" s="5" t="str">
        <f>IF(VLOOKUP(ROW()+7,Report7!A:F,4,0) = "","",VLOOKUP(ROW()+7,Report7!A:F,4,0) )</f>
        <v/>
      </c>
      <c r="C127" s="16" t="str">
        <f>IF(VLOOKUP(ROW()+7,Report7!A:F,5,0)  = "","",ROUND(VLOOKUP(ROW()+7,Report7!A:F,5,0),2))</f>
        <v/>
      </c>
      <c r="D127" s="16" t="str">
        <f>IF(VLOOKUP(ROW()+7,Report7!A:F,6,0)  = "","",ROUND(VLOOKUP(ROW()+7,Report7!A:F,6,0),2))</f>
        <v/>
      </c>
      <c r="E127" t="str">
        <f t="shared" si="1"/>
        <v/>
      </c>
    </row>
    <row r="128" spans="1:5" x14ac:dyDescent="0.25">
      <c r="A128" s="17" t="str">
        <f>IF(VLOOKUP(ROW()+7,Report7!A:F,2,0) = "","",VLOOKUP(ROW()+7,Report7!A:F,2,0))</f>
        <v/>
      </c>
      <c r="B128" s="5" t="str">
        <f>IF(VLOOKUP(ROW()+7,Report7!A:F,4,0) = "","",VLOOKUP(ROW()+7,Report7!A:F,4,0) )</f>
        <v/>
      </c>
      <c r="C128" s="16" t="str">
        <f>IF(VLOOKUP(ROW()+7,Report7!A:F,5,0)  = "","",ROUND(VLOOKUP(ROW()+7,Report7!A:F,5,0),2))</f>
        <v/>
      </c>
      <c r="D128" s="16" t="str">
        <f>IF(VLOOKUP(ROW()+7,Report7!A:F,6,0)  = "","",ROUND(VLOOKUP(ROW()+7,Report7!A:F,6,0),2))</f>
        <v/>
      </c>
      <c r="E128" t="str">
        <f t="shared" si="1"/>
        <v/>
      </c>
    </row>
    <row r="129" spans="1:5" x14ac:dyDescent="0.25">
      <c r="A129" s="17" t="str">
        <f>IF(VLOOKUP(ROW()+7,Report7!A:F,2,0) = "","",VLOOKUP(ROW()+7,Report7!A:F,2,0))</f>
        <v/>
      </c>
      <c r="B129" s="5" t="str">
        <f>IF(VLOOKUP(ROW()+7,Report7!A:F,4,0) = "","",VLOOKUP(ROW()+7,Report7!A:F,4,0) )</f>
        <v/>
      </c>
      <c r="C129" s="16" t="str">
        <f>IF(VLOOKUP(ROW()+7,Report7!A:F,5,0)  = "","",ROUND(VLOOKUP(ROW()+7,Report7!A:F,5,0),2))</f>
        <v/>
      </c>
      <c r="D129" s="16" t="str">
        <f>IF(VLOOKUP(ROW()+7,Report7!A:F,6,0)  = "","",ROUND(VLOOKUP(ROW()+7,Report7!A:F,6,0),2))</f>
        <v/>
      </c>
      <c r="E129" t="str">
        <f t="shared" si="1"/>
        <v/>
      </c>
    </row>
    <row r="130" spans="1:5" x14ac:dyDescent="0.25">
      <c r="A130" s="17" t="str">
        <f>IF(VLOOKUP(ROW()+7,Report7!A:F,2,0) = "","",VLOOKUP(ROW()+7,Report7!A:F,2,0))</f>
        <v/>
      </c>
      <c r="B130" s="5" t="str">
        <f>IF(VLOOKUP(ROW()+7,Report7!A:F,4,0) = "","",VLOOKUP(ROW()+7,Report7!A:F,4,0) )</f>
        <v/>
      </c>
      <c r="C130" s="16" t="str">
        <f>IF(VLOOKUP(ROW()+7,Report7!A:F,5,0)  = "","",ROUND(VLOOKUP(ROW()+7,Report7!A:F,5,0),2))</f>
        <v/>
      </c>
      <c r="D130" s="16" t="str">
        <f>IF(VLOOKUP(ROW()+7,Report7!A:F,6,0)  = "","",ROUND(VLOOKUP(ROW()+7,Report7!A:F,6,0),2))</f>
        <v/>
      </c>
      <c r="E130" t="str">
        <f t="shared" ref="E130:E193" si="2">IF(AND(C130="", D130 = ""),"",IF(C130="","C","D"))</f>
        <v/>
      </c>
    </row>
    <row r="131" spans="1:5" x14ac:dyDescent="0.25">
      <c r="A131" s="17" t="str">
        <f>IF(VLOOKUP(ROW()+7,Report7!A:F,2,0) = "","",VLOOKUP(ROW()+7,Report7!A:F,2,0))</f>
        <v/>
      </c>
      <c r="B131" s="5" t="str">
        <f>IF(VLOOKUP(ROW()+7,Report7!A:F,4,0) = "","",VLOOKUP(ROW()+7,Report7!A:F,4,0) )</f>
        <v/>
      </c>
      <c r="C131" s="16" t="str">
        <f>IF(VLOOKUP(ROW()+7,Report7!A:F,5,0)  = "","",ROUND(VLOOKUP(ROW()+7,Report7!A:F,5,0),2))</f>
        <v/>
      </c>
      <c r="D131" s="16" t="str">
        <f>IF(VLOOKUP(ROW()+7,Report7!A:F,6,0)  = "","",ROUND(VLOOKUP(ROW()+7,Report7!A:F,6,0),2))</f>
        <v/>
      </c>
      <c r="E131" t="str">
        <f t="shared" si="2"/>
        <v/>
      </c>
    </row>
    <row r="132" spans="1:5" x14ac:dyDescent="0.25">
      <c r="A132" s="17" t="str">
        <f>IF(VLOOKUP(ROW()+7,Report7!A:F,2,0) = "","",VLOOKUP(ROW()+7,Report7!A:F,2,0))</f>
        <v/>
      </c>
      <c r="B132" s="5" t="str">
        <f>IF(VLOOKUP(ROW()+7,Report7!A:F,4,0) = "","",VLOOKUP(ROW()+7,Report7!A:F,4,0) )</f>
        <v/>
      </c>
      <c r="C132" s="16" t="str">
        <f>IF(VLOOKUP(ROW()+7,Report7!A:F,5,0)  = "","",ROUND(VLOOKUP(ROW()+7,Report7!A:F,5,0),2))</f>
        <v/>
      </c>
      <c r="D132" s="16" t="str">
        <f>IF(VLOOKUP(ROW()+7,Report7!A:F,6,0)  = "","",ROUND(VLOOKUP(ROW()+7,Report7!A:F,6,0),2))</f>
        <v/>
      </c>
      <c r="E132" t="str">
        <f t="shared" si="2"/>
        <v/>
      </c>
    </row>
    <row r="133" spans="1:5" x14ac:dyDescent="0.25">
      <c r="A133" s="17" t="str">
        <f>IF(VLOOKUP(ROW()+7,Report7!A:F,2,0) = "","",VLOOKUP(ROW()+7,Report7!A:F,2,0))</f>
        <v/>
      </c>
      <c r="B133" s="5" t="str">
        <f>IF(VLOOKUP(ROW()+7,Report7!A:F,4,0) = "","",VLOOKUP(ROW()+7,Report7!A:F,4,0) )</f>
        <v/>
      </c>
      <c r="C133" s="16" t="str">
        <f>IF(VLOOKUP(ROW()+7,Report7!A:F,5,0)  = "","",ROUND(VLOOKUP(ROW()+7,Report7!A:F,5,0),2))</f>
        <v/>
      </c>
      <c r="D133" s="16" t="str">
        <f>IF(VLOOKUP(ROW()+7,Report7!A:F,6,0)  = "","",ROUND(VLOOKUP(ROW()+7,Report7!A:F,6,0),2))</f>
        <v/>
      </c>
      <c r="E133" t="str">
        <f t="shared" si="2"/>
        <v/>
      </c>
    </row>
    <row r="134" spans="1:5" x14ac:dyDescent="0.25">
      <c r="A134" s="17" t="str">
        <f>IF(VLOOKUP(ROW()+7,Report7!A:F,2,0) = "","",VLOOKUP(ROW()+7,Report7!A:F,2,0))</f>
        <v/>
      </c>
      <c r="B134" s="5" t="str">
        <f>IF(VLOOKUP(ROW()+7,Report7!A:F,4,0) = "","",VLOOKUP(ROW()+7,Report7!A:F,4,0) )</f>
        <v/>
      </c>
      <c r="C134" s="16" t="str">
        <f>IF(VLOOKUP(ROW()+7,Report7!A:F,5,0)  = "","",ROUND(VLOOKUP(ROW()+7,Report7!A:F,5,0),2))</f>
        <v/>
      </c>
      <c r="D134" s="16" t="str">
        <f>IF(VLOOKUP(ROW()+7,Report7!A:F,6,0)  = "","",ROUND(VLOOKUP(ROW()+7,Report7!A:F,6,0),2))</f>
        <v/>
      </c>
      <c r="E134" t="str">
        <f t="shared" si="2"/>
        <v/>
      </c>
    </row>
    <row r="135" spans="1:5" x14ac:dyDescent="0.25">
      <c r="A135" s="17" t="str">
        <f>IF(VLOOKUP(ROW()+7,Report7!A:F,2,0) = "","",VLOOKUP(ROW()+7,Report7!A:F,2,0))</f>
        <v/>
      </c>
      <c r="B135" s="5" t="str">
        <f>IF(VLOOKUP(ROW()+7,Report7!A:F,4,0) = "","",VLOOKUP(ROW()+7,Report7!A:F,4,0) )</f>
        <v/>
      </c>
      <c r="C135" s="16" t="str">
        <f>IF(VLOOKUP(ROW()+7,Report7!A:F,5,0)  = "","",ROUND(VLOOKUP(ROW()+7,Report7!A:F,5,0),2))</f>
        <v/>
      </c>
      <c r="D135" s="16" t="str">
        <f>IF(VLOOKUP(ROW()+7,Report7!A:F,6,0)  = "","",ROUND(VLOOKUP(ROW()+7,Report7!A:F,6,0),2))</f>
        <v/>
      </c>
      <c r="E135" t="str">
        <f t="shared" si="2"/>
        <v/>
      </c>
    </row>
    <row r="136" spans="1:5" x14ac:dyDescent="0.25">
      <c r="A136" s="17" t="str">
        <f>IF(VLOOKUP(ROW()+7,Report7!A:F,2,0) = "","",VLOOKUP(ROW()+7,Report7!A:F,2,0))</f>
        <v/>
      </c>
      <c r="B136" s="5" t="str">
        <f>IF(VLOOKUP(ROW()+7,Report7!A:F,4,0) = "","",VLOOKUP(ROW()+7,Report7!A:F,4,0) )</f>
        <v/>
      </c>
      <c r="C136" s="16" t="str">
        <f>IF(VLOOKUP(ROW()+7,Report7!A:F,5,0)  = "","",ROUND(VLOOKUP(ROW()+7,Report7!A:F,5,0),2))</f>
        <v/>
      </c>
      <c r="D136" s="16" t="str">
        <f>IF(VLOOKUP(ROW()+7,Report7!A:F,6,0)  = "","",ROUND(VLOOKUP(ROW()+7,Report7!A:F,6,0),2))</f>
        <v/>
      </c>
      <c r="E136" t="str">
        <f t="shared" si="2"/>
        <v/>
      </c>
    </row>
    <row r="137" spans="1:5" x14ac:dyDescent="0.25">
      <c r="A137" s="17" t="str">
        <f>IF(VLOOKUP(ROW()+7,Report7!A:F,2,0) = "","",VLOOKUP(ROW()+7,Report7!A:F,2,0))</f>
        <v/>
      </c>
      <c r="B137" s="5" t="str">
        <f>IF(VLOOKUP(ROW()+7,Report7!A:F,4,0) = "","",VLOOKUP(ROW()+7,Report7!A:F,4,0) )</f>
        <v/>
      </c>
      <c r="C137" s="16" t="str">
        <f>IF(VLOOKUP(ROW()+7,Report7!A:F,5,0)  = "","",ROUND(VLOOKUP(ROW()+7,Report7!A:F,5,0),2))</f>
        <v/>
      </c>
      <c r="D137" s="16" t="str">
        <f>IF(VLOOKUP(ROW()+7,Report7!A:F,6,0)  = "","",ROUND(VLOOKUP(ROW()+7,Report7!A:F,6,0),2))</f>
        <v/>
      </c>
      <c r="E137" t="str">
        <f t="shared" si="2"/>
        <v/>
      </c>
    </row>
    <row r="138" spans="1:5" x14ac:dyDescent="0.25">
      <c r="A138" s="17" t="str">
        <f>IF(VLOOKUP(ROW()+7,Report7!A:F,2,0) = "","",VLOOKUP(ROW()+7,Report7!A:F,2,0))</f>
        <v/>
      </c>
      <c r="B138" s="5" t="str">
        <f>IF(VLOOKUP(ROW()+7,Report7!A:F,4,0) = "","",VLOOKUP(ROW()+7,Report7!A:F,4,0) )</f>
        <v/>
      </c>
      <c r="C138" s="16" t="str">
        <f>IF(VLOOKUP(ROW()+7,Report7!A:F,5,0)  = "","",ROUND(VLOOKUP(ROW()+7,Report7!A:F,5,0),2))</f>
        <v/>
      </c>
      <c r="D138" s="16" t="str">
        <f>IF(VLOOKUP(ROW()+7,Report7!A:F,6,0)  = "","",ROUND(VLOOKUP(ROW()+7,Report7!A:F,6,0),2))</f>
        <v/>
      </c>
      <c r="E138" t="str">
        <f t="shared" si="2"/>
        <v/>
      </c>
    </row>
    <row r="139" spans="1:5" x14ac:dyDescent="0.25">
      <c r="A139" s="17" t="str">
        <f>IF(VLOOKUP(ROW()+7,Report7!A:F,2,0) = "","",VLOOKUP(ROW()+7,Report7!A:F,2,0))</f>
        <v/>
      </c>
      <c r="B139" s="5" t="str">
        <f>IF(VLOOKUP(ROW()+7,Report7!A:F,4,0) = "","",VLOOKUP(ROW()+7,Report7!A:F,4,0) )</f>
        <v/>
      </c>
      <c r="C139" s="16" t="str">
        <f>IF(VLOOKUP(ROW()+7,Report7!A:F,5,0)  = "","",ROUND(VLOOKUP(ROW()+7,Report7!A:F,5,0),2))</f>
        <v/>
      </c>
      <c r="D139" s="16" t="str">
        <f>IF(VLOOKUP(ROW()+7,Report7!A:F,6,0)  = "","",ROUND(VLOOKUP(ROW()+7,Report7!A:F,6,0),2))</f>
        <v/>
      </c>
      <c r="E139" t="str">
        <f t="shared" si="2"/>
        <v/>
      </c>
    </row>
    <row r="140" spans="1:5" x14ac:dyDescent="0.25">
      <c r="A140" s="17" t="str">
        <f>IF(VLOOKUP(ROW()+7,Report7!A:F,2,0) = "","",VLOOKUP(ROW()+7,Report7!A:F,2,0))</f>
        <v/>
      </c>
      <c r="B140" s="5" t="str">
        <f>IF(VLOOKUP(ROW()+7,Report7!A:F,4,0) = "","",VLOOKUP(ROW()+7,Report7!A:F,4,0) )</f>
        <v/>
      </c>
      <c r="C140" s="16" t="str">
        <f>IF(VLOOKUP(ROW()+7,Report7!A:F,5,0)  = "","",ROUND(VLOOKUP(ROW()+7,Report7!A:F,5,0),2))</f>
        <v/>
      </c>
      <c r="D140" s="16" t="str">
        <f>IF(VLOOKUP(ROW()+7,Report7!A:F,6,0)  = "","",ROUND(VLOOKUP(ROW()+7,Report7!A:F,6,0),2))</f>
        <v/>
      </c>
      <c r="E140" t="str">
        <f t="shared" si="2"/>
        <v/>
      </c>
    </row>
    <row r="141" spans="1:5" x14ac:dyDescent="0.25">
      <c r="A141" s="17" t="str">
        <f>IF(VLOOKUP(ROW()+7,Report7!A:F,2,0) = "","",VLOOKUP(ROW()+7,Report7!A:F,2,0))</f>
        <v/>
      </c>
      <c r="B141" s="5" t="str">
        <f>IF(VLOOKUP(ROW()+7,Report7!A:F,4,0) = "","",VLOOKUP(ROW()+7,Report7!A:F,4,0) )</f>
        <v/>
      </c>
      <c r="C141" s="16" t="str">
        <f>IF(VLOOKUP(ROW()+7,Report7!A:F,5,0)  = "","",ROUND(VLOOKUP(ROW()+7,Report7!A:F,5,0),2))</f>
        <v/>
      </c>
      <c r="D141" s="16" t="str">
        <f>IF(VLOOKUP(ROW()+7,Report7!A:F,6,0)  = "","",ROUND(VLOOKUP(ROW()+7,Report7!A:F,6,0),2))</f>
        <v/>
      </c>
      <c r="E141" t="str">
        <f t="shared" si="2"/>
        <v/>
      </c>
    </row>
    <row r="142" spans="1:5" x14ac:dyDescent="0.25">
      <c r="A142" s="17" t="str">
        <f>IF(VLOOKUP(ROW()+7,Report7!A:F,2,0) = "","",VLOOKUP(ROW()+7,Report7!A:F,2,0))</f>
        <v/>
      </c>
      <c r="B142" s="5" t="str">
        <f>IF(VLOOKUP(ROW()+7,Report7!A:F,4,0) = "","",VLOOKUP(ROW()+7,Report7!A:F,4,0) )</f>
        <v/>
      </c>
      <c r="C142" s="16" t="str">
        <f>IF(VLOOKUP(ROW()+7,Report7!A:F,5,0)  = "","",ROUND(VLOOKUP(ROW()+7,Report7!A:F,5,0),2))</f>
        <v/>
      </c>
      <c r="D142" s="16" t="str">
        <f>IF(VLOOKUP(ROW()+7,Report7!A:F,6,0)  = "","",ROUND(VLOOKUP(ROW()+7,Report7!A:F,6,0),2))</f>
        <v/>
      </c>
      <c r="E142" t="str">
        <f t="shared" si="2"/>
        <v/>
      </c>
    </row>
    <row r="143" spans="1:5" x14ac:dyDescent="0.25">
      <c r="A143" s="17" t="str">
        <f>IF(VLOOKUP(ROW()+7,Report7!A:F,2,0) = "","",VLOOKUP(ROW()+7,Report7!A:F,2,0))</f>
        <v/>
      </c>
      <c r="B143" s="5" t="str">
        <f>IF(VLOOKUP(ROW()+7,Report7!A:F,4,0) = "","",VLOOKUP(ROW()+7,Report7!A:F,4,0) )</f>
        <v/>
      </c>
      <c r="C143" s="16" t="str">
        <f>IF(VLOOKUP(ROW()+7,Report7!A:F,5,0)  = "","",ROUND(VLOOKUP(ROW()+7,Report7!A:F,5,0),2))</f>
        <v/>
      </c>
      <c r="D143" s="16" t="str">
        <f>IF(VLOOKUP(ROW()+7,Report7!A:F,6,0)  = "","",ROUND(VLOOKUP(ROW()+7,Report7!A:F,6,0),2))</f>
        <v/>
      </c>
      <c r="E143" t="str">
        <f t="shared" si="2"/>
        <v/>
      </c>
    </row>
    <row r="144" spans="1:5" x14ac:dyDescent="0.25">
      <c r="A144" s="17" t="str">
        <f>IF(VLOOKUP(ROW()+7,Report7!A:F,2,0) = "","",VLOOKUP(ROW()+7,Report7!A:F,2,0))</f>
        <v/>
      </c>
      <c r="B144" s="5" t="str">
        <f>IF(VLOOKUP(ROW()+7,Report7!A:F,4,0) = "","",VLOOKUP(ROW()+7,Report7!A:F,4,0) )</f>
        <v/>
      </c>
      <c r="C144" s="16" t="str">
        <f>IF(VLOOKUP(ROW()+7,Report7!A:F,5,0)  = "","",ROUND(VLOOKUP(ROW()+7,Report7!A:F,5,0),2))</f>
        <v/>
      </c>
      <c r="D144" s="16" t="str">
        <f>IF(VLOOKUP(ROW()+7,Report7!A:F,6,0)  = "","",ROUND(VLOOKUP(ROW()+7,Report7!A:F,6,0),2))</f>
        <v/>
      </c>
      <c r="E144" t="str">
        <f t="shared" si="2"/>
        <v/>
      </c>
    </row>
    <row r="145" spans="1:5" x14ac:dyDescent="0.25">
      <c r="A145" s="17" t="str">
        <f>IF(VLOOKUP(ROW()+7,Report7!A:F,2,0) = "","",VLOOKUP(ROW()+7,Report7!A:F,2,0))</f>
        <v/>
      </c>
      <c r="B145" s="5" t="str">
        <f>IF(VLOOKUP(ROW()+7,Report7!A:F,4,0) = "","",VLOOKUP(ROW()+7,Report7!A:F,4,0) )</f>
        <v/>
      </c>
      <c r="C145" s="16" t="str">
        <f>IF(VLOOKUP(ROW()+7,Report7!A:F,5,0)  = "","",ROUND(VLOOKUP(ROW()+7,Report7!A:F,5,0),2))</f>
        <v/>
      </c>
      <c r="D145" s="16" t="str">
        <f>IF(VLOOKUP(ROW()+7,Report7!A:F,6,0)  = "","",ROUND(VLOOKUP(ROW()+7,Report7!A:F,6,0),2))</f>
        <v/>
      </c>
      <c r="E145" t="str">
        <f t="shared" si="2"/>
        <v/>
      </c>
    </row>
    <row r="146" spans="1:5" x14ac:dyDescent="0.25">
      <c r="A146" s="17" t="str">
        <f>IF(VLOOKUP(ROW()+7,Report7!A:F,2,0) = "","",VLOOKUP(ROW()+7,Report7!A:F,2,0))</f>
        <v/>
      </c>
      <c r="B146" s="5" t="str">
        <f>IF(VLOOKUP(ROW()+7,Report7!A:F,4,0) = "","",VLOOKUP(ROW()+7,Report7!A:F,4,0) )</f>
        <v/>
      </c>
      <c r="C146" s="16" t="str">
        <f>IF(VLOOKUP(ROW()+7,Report7!A:F,5,0)  = "","",ROUND(VLOOKUP(ROW()+7,Report7!A:F,5,0),2))</f>
        <v/>
      </c>
      <c r="D146" s="16" t="str">
        <f>IF(VLOOKUP(ROW()+7,Report7!A:F,6,0)  = "","",ROUND(VLOOKUP(ROW()+7,Report7!A:F,6,0),2))</f>
        <v/>
      </c>
      <c r="E146" t="str">
        <f t="shared" si="2"/>
        <v/>
      </c>
    </row>
    <row r="147" spans="1:5" x14ac:dyDescent="0.25">
      <c r="A147" s="17" t="str">
        <f>IF(VLOOKUP(ROW()+7,Report7!A:F,2,0) = "","",VLOOKUP(ROW()+7,Report7!A:F,2,0))</f>
        <v/>
      </c>
      <c r="B147" s="5" t="str">
        <f>IF(VLOOKUP(ROW()+7,Report7!A:F,4,0) = "","",VLOOKUP(ROW()+7,Report7!A:F,4,0) )</f>
        <v/>
      </c>
      <c r="C147" s="16" t="str">
        <f>IF(VLOOKUP(ROW()+7,Report7!A:F,5,0)  = "","",ROUND(VLOOKUP(ROW()+7,Report7!A:F,5,0),2))</f>
        <v/>
      </c>
      <c r="D147" s="16" t="str">
        <f>IF(VLOOKUP(ROW()+7,Report7!A:F,6,0)  = "","",ROUND(VLOOKUP(ROW()+7,Report7!A:F,6,0),2))</f>
        <v/>
      </c>
      <c r="E147" t="str">
        <f t="shared" si="2"/>
        <v/>
      </c>
    </row>
    <row r="148" spans="1:5" x14ac:dyDescent="0.25">
      <c r="A148" s="17" t="str">
        <f>IF(VLOOKUP(ROW()+7,Report7!A:F,2,0) = "","",VLOOKUP(ROW()+7,Report7!A:F,2,0))</f>
        <v/>
      </c>
      <c r="B148" s="5" t="str">
        <f>IF(VLOOKUP(ROW()+7,Report7!A:F,4,0) = "","",VLOOKUP(ROW()+7,Report7!A:F,4,0) )</f>
        <v/>
      </c>
      <c r="C148" s="16" t="str">
        <f>IF(VLOOKUP(ROW()+7,Report7!A:F,5,0)  = "","",ROUND(VLOOKUP(ROW()+7,Report7!A:F,5,0),2))</f>
        <v/>
      </c>
      <c r="D148" s="16" t="str">
        <f>IF(VLOOKUP(ROW()+7,Report7!A:F,6,0)  = "","",ROUND(VLOOKUP(ROW()+7,Report7!A:F,6,0),2))</f>
        <v/>
      </c>
      <c r="E148" t="str">
        <f t="shared" si="2"/>
        <v/>
      </c>
    </row>
    <row r="149" spans="1:5" x14ac:dyDescent="0.25">
      <c r="A149" s="17" t="str">
        <f>IF(VLOOKUP(ROW()+7,Report7!A:F,2,0) = "","",VLOOKUP(ROW()+7,Report7!A:F,2,0))</f>
        <v/>
      </c>
      <c r="B149" s="5" t="str">
        <f>IF(VLOOKUP(ROW()+7,Report7!A:F,4,0) = "","",VLOOKUP(ROW()+7,Report7!A:F,4,0) )</f>
        <v/>
      </c>
      <c r="C149" s="16" t="str">
        <f>IF(VLOOKUP(ROW()+7,Report7!A:F,5,0)  = "","",ROUND(VLOOKUP(ROW()+7,Report7!A:F,5,0),2))</f>
        <v/>
      </c>
      <c r="D149" s="16" t="str">
        <f>IF(VLOOKUP(ROW()+7,Report7!A:F,6,0)  = "","",ROUND(VLOOKUP(ROW()+7,Report7!A:F,6,0),2))</f>
        <v/>
      </c>
      <c r="E149" t="str">
        <f t="shared" si="2"/>
        <v/>
      </c>
    </row>
    <row r="150" spans="1:5" x14ac:dyDescent="0.25">
      <c r="A150" s="17" t="str">
        <f>IF(VLOOKUP(ROW()+7,Report7!A:F,2,0) = "","",VLOOKUP(ROW()+7,Report7!A:F,2,0))</f>
        <v/>
      </c>
      <c r="B150" s="5" t="str">
        <f>IF(VLOOKUP(ROW()+7,Report7!A:F,4,0) = "","",VLOOKUP(ROW()+7,Report7!A:F,4,0) )</f>
        <v/>
      </c>
      <c r="C150" s="16" t="str">
        <f>IF(VLOOKUP(ROW()+7,Report7!A:F,5,0)  = "","",ROUND(VLOOKUP(ROW()+7,Report7!A:F,5,0),2))</f>
        <v/>
      </c>
      <c r="D150" s="16" t="str">
        <f>IF(VLOOKUP(ROW()+7,Report7!A:F,6,0)  = "","",ROUND(VLOOKUP(ROW()+7,Report7!A:F,6,0),2))</f>
        <v/>
      </c>
      <c r="E150" t="str">
        <f t="shared" si="2"/>
        <v/>
      </c>
    </row>
    <row r="151" spans="1:5" x14ac:dyDescent="0.25">
      <c r="A151" s="17" t="str">
        <f>IF(VLOOKUP(ROW()+7,Report7!A:F,2,0) = "","",VLOOKUP(ROW()+7,Report7!A:F,2,0))</f>
        <v/>
      </c>
      <c r="B151" s="5" t="str">
        <f>IF(VLOOKUP(ROW()+7,Report7!A:F,4,0) = "","",VLOOKUP(ROW()+7,Report7!A:F,4,0) )</f>
        <v/>
      </c>
      <c r="C151" s="16" t="str">
        <f>IF(VLOOKUP(ROW()+7,Report7!A:F,5,0)  = "","",ROUND(VLOOKUP(ROW()+7,Report7!A:F,5,0),2))</f>
        <v/>
      </c>
      <c r="D151" s="16" t="str">
        <f>IF(VLOOKUP(ROW()+7,Report7!A:F,6,0)  = "","",ROUND(VLOOKUP(ROW()+7,Report7!A:F,6,0),2))</f>
        <v/>
      </c>
      <c r="E151" t="str">
        <f t="shared" si="2"/>
        <v/>
      </c>
    </row>
    <row r="152" spans="1:5" x14ac:dyDescent="0.25">
      <c r="A152" s="17" t="str">
        <f>IF(VLOOKUP(ROW()+7,Report7!A:F,2,0) = "","",VLOOKUP(ROW()+7,Report7!A:F,2,0))</f>
        <v/>
      </c>
      <c r="B152" s="5" t="str">
        <f>IF(VLOOKUP(ROW()+7,Report7!A:F,4,0) = "","",VLOOKUP(ROW()+7,Report7!A:F,4,0) )</f>
        <v/>
      </c>
      <c r="C152" s="16" t="str">
        <f>IF(VLOOKUP(ROW()+7,Report7!A:F,5,0)  = "","",ROUND(VLOOKUP(ROW()+7,Report7!A:F,5,0),2))</f>
        <v/>
      </c>
      <c r="D152" s="16" t="str">
        <f>IF(VLOOKUP(ROW()+7,Report7!A:F,6,0)  = "","",ROUND(VLOOKUP(ROW()+7,Report7!A:F,6,0),2))</f>
        <v/>
      </c>
      <c r="E152" t="str">
        <f t="shared" si="2"/>
        <v/>
      </c>
    </row>
    <row r="153" spans="1:5" x14ac:dyDescent="0.25">
      <c r="A153" s="17" t="str">
        <f>IF(VLOOKUP(ROW()+7,Report7!A:F,2,0) = "","",VLOOKUP(ROW()+7,Report7!A:F,2,0))</f>
        <v/>
      </c>
      <c r="B153" s="5" t="str">
        <f>IF(VLOOKUP(ROW()+7,Report7!A:F,4,0) = "","",VLOOKUP(ROW()+7,Report7!A:F,4,0) )</f>
        <v/>
      </c>
      <c r="C153" s="16" t="str">
        <f>IF(VLOOKUP(ROW()+7,Report7!A:F,5,0)  = "","",ROUND(VLOOKUP(ROW()+7,Report7!A:F,5,0),2))</f>
        <v/>
      </c>
      <c r="D153" s="16" t="str">
        <f>IF(VLOOKUP(ROW()+7,Report7!A:F,6,0)  = "","",ROUND(VLOOKUP(ROW()+7,Report7!A:F,6,0),2))</f>
        <v/>
      </c>
      <c r="E153" t="str">
        <f t="shared" si="2"/>
        <v/>
      </c>
    </row>
    <row r="154" spans="1:5" x14ac:dyDescent="0.25">
      <c r="A154" s="17" t="str">
        <f>IF(VLOOKUP(ROW()+7,Report7!A:F,2,0) = "","",VLOOKUP(ROW()+7,Report7!A:F,2,0))</f>
        <v/>
      </c>
      <c r="B154" s="5" t="str">
        <f>IF(VLOOKUP(ROW()+7,Report7!A:F,4,0) = "","",VLOOKUP(ROW()+7,Report7!A:F,4,0) )</f>
        <v/>
      </c>
      <c r="C154" s="16" t="str">
        <f>IF(VLOOKUP(ROW()+7,Report7!A:F,5,0)  = "","",ROUND(VLOOKUP(ROW()+7,Report7!A:F,5,0),2))</f>
        <v/>
      </c>
      <c r="D154" s="16" t="str">
        <f>IF(VLOOKUP(ROW()+7,Report7!A:F,6,0)  = "","",ROUND(VLOOKUP(ROW()+7,Report7!A:F,6,0),2))</f>
        <v/>
      </c>
      <c r="E154" t="str">
        <f t="shared" si="2"/>
        <v/>
      </c>
    </row>
    <row r="155" spans="1:5" x14ac:dyDescent="0.25">
      <c r="A155" s="17" t="str">
        <f>IF(VLOOKUP(ROW()+7,Report7!A:F,2,0) = "","",VLOOKUP(ROW()+7,Report7!A:F,2,0))</f>
        <v/>
      </c>
      <c r="B155" s="5" t="str">
        <f>IF(VLOOKUP(ROW()+7,Report7!A:F,4,0) = "","",VLOOKUP(ROW()+7,Report7!A:F,4,0) )</f>
        <v/>
      </c>
      <c r="C155" s="16" t="str">
        <f>IF(VLOOKUP(ROW()+7,Report7!A:F,5,0)  = "","",ROUND(VLOOKUP(ROW()+7,Report7!A:F,5,0),2))</f>
        <v/>
      </c>
      <c r="D155" s="16" t="str">
        <f>IF(VLOOKUP(ROW()+7,Report7!A:F,6,0)  = "","",ROUND(VLOOKUP(ROW()+7,Report7!A:F,6,0),2))</f>
        <v/>
      </c>
      <c r="E155" t="str">
        <f t="shared" si="2"/>
        <v/>
      </c>
    </row>
    <row r="156" spans="1:5" x14ac:dyDescent="0.25">
      <c r="A156" s="17" t="str">
        <f>IF(VLOOKUP(ROW()+7,Report7!A:F,2,0) = "","",VLOOKUP(ROW()+7,Report7!A:F,2,0))</f>
        <v/>
      </c>
      <c r="B156" s="5" t="str">
        <f>IF(VLOOKUP(ROW()+7,Report7!A:F,4,0) = "","",VLOOKUP(ROW()+7,Report7!A:F,4,0) )</f>
        <v/>
      </c>
      <c r="C156" s="16" t="str">
        <f>IF(VLOOKUP(ROW()+7,Report7!A:F,5,0)  = "","",ROUND(VLOOKUP(ROW()+7,Report7!A:F,5,0),2))</f>
        <v/>
      </c>
      <c r="D156" s="16" t="str">
        <f>IF(VLOOKUP(ROW()+7,Report7!A:F,6,0)  = "","",ROUND(VLOOKUP(ROW()+7,Report7!A:F,6,0),2))</f>
        <v/>
      </c>
      <c r="E156" t="str">
        <f t="shared" si="2"/>
        <v/>
      </c>
    </row>
    <row r="157" spans="1:5" x14ac:dyDescent="0.25">
      <c r="A157" s="17" t="str">
        <f>IF(VLOOKUP(ROW()+7,Report7!A:F,2,0) = "","",VLOOKUP(ROW()+7,Report7!A:F,2,0))</f>
        <v/>
      </c>
      <c r="B157" s="5" t="str">
        <f>IF(VLOOKUP(ROW()+7,Report7!A:F,4,0) = "","",VLOOKUP(ROW()+7,Report7!A:F,4,0) )</f>
        <v/>
      </c>
      <c r="C157" s="16" t="str">
        <f>IF(VLOOKUP(ROW()+7,Report7!A:F,5,0)  = "","",ROUND(VLOOKUP(ROW()+7,Report7!A:F,5,0),2))</f>
        <v/>
      </c>
      <c r="D157" s="16" t="str">
        <f>IF(VLOOKUP(ROW()+7,Report7!A:F,6,0)  = "","",ROUND(VLOOKUP(ROW()+7,Report7!A:F,6,0),2))</f>
        <v/>
      </c>
      <c r="E157" t="str">
        <f t="shared" si="2"/>
        <v/>
      </c>
    </row>
    <row r="158" spans="1:5" x14ac:dyDescent="0.25">
      <c r="A158" s="17" t="str">
        <f>IF(VLOOKUP(ROW()+7,Report7!A:F,2,0) = "","",VLOOKUP(ROW()+7,Report7!A:F,2,0))</f>
        <v/>
      </c>
      <c r="B158" s="5" t="str">
        <f>IF(VLOOKUP(ROW()+7,Report7!A:F,4,0) = "","",VLOOKUP(ROW()+7,Report7!A:F,4,0) )</f>
        <v/>
      </c>
      <c r="C158" s="16" t="str">
        <f>IF(VLOOKUP(ROW()+7,Report7!A:F,5,0)  = "","",ROUND(VLOOKUP(ROW()+7,Report7!A:F,5,0),2))</f>
        <v/>
      </c>
      <c r="D158" s="16" t="str">
        <f>IF(VLOOKUP(ROW()+7,Report7!A:F,6,0)  = "","",ROUND(VLOOKUP(ROW()+7,Report7!A:F,6,0),2))</f>
        <v/>
      </c>
      <c r="E158" t="str">
        <f t="shared" si="2"/>
        <v/>
      </c>
    </row>
    <row r="159" spans="1:5" x14ac:dyDescent="0.25">
      <c r="A159" s="17" t="str">
        <f>IF(VLOOKUP(ROW()+7,Report7!A:F,2,0) = "","",VLOOKUP(ROW()+7,Report7!A:F,2,0))</f>
        <v/>
      </c>
      <c r="B159" s="5" t="str">
        <f>IF(VLOOKUP(ROW()+7,Report7!A:F,4,0) = "","",VLOOKUP(ROW()+7,Report7!A:F,4,0) )</f>
        <v/>
      </c>
      <c r="C159" s="16" t="str">
        <f>IF(VLOOKUP(ROW()+7,Report7!A:F,5,0)  = "","",ROUND(VLOOKUP(ROW()+7,Report7!A:F,5,0),2))</f>
        <v/>
      </c>
      <c r="D159" s="16" t="str">
        <f>IF(VLOOKUP(ROW()+7,Report7!A:F,6,0)  = "","",ROUND(VLOOKUP(ROW()+7,Report7!A:F,6,0),2))</f>
        <v/>
      </c>
      <c r="E159" t="str">
        <f t="shared" si="2"/>
        <v/>
      </c>
    </row>
    <row r="160" spans="1:5" x14ac:dyDescent="0.25">
      <c r="A160" s="17" t="str">
        <f>IF(VLOOKUP(ROW()+7,Report7!A:F,2,0) = "","",VLOOKUP(ROW()+7,Report7!A:F,2,0))</f>
        <v/>
      </c>
      <c r="B160" s="5" t="str">
        <f>IF(VLOOKUP(ROW()+7,Report7!A:F,4,0) = "","",VLOOKUP(ROW()+7,Report7!A:F,4,0) )</f>
        <v/>
      </c>
      <c r="C160" s="16" t="str">
        <f>IF(VLOOKUP(ROW()+7,Report7!A:F,5,0)  = "","",ROUND(VLOOKUP(ROW()+7,Report7!A:F,5,0),2))</f>
        <v/>
      </c>
      <c r="D160" s="16" t="str">
        <f>IF(VLOOKUP(ROW()+7,Report7!A:F,6,0)  = "","",ROUND(VLOOKUP(ROW()+7,Report7!A:F,6,0),2))</f>
        <v/>
      </c>
      <c r="E160" t="str">
        <f t="shared" si="2"/>
        <v/>
      </c>
    </row>
    <row r="161" spans="1:5" x14ac:dyDescent="0.25">
      <c r="A161" s="17" t="str">
        <f>IF(VLOOKUP(ROW()+7,Report7!A:F,2,0) = "","",VLOOKUP(ROW()+7,Report7!A:F,2,0))</f>
        <v/>
      </c>
      <c r="B161" s="5" t="str">
        <f>IF(VLOOKUP(ROW()+7,Report7!A:F,4,0) = "","",VLOOKUP(ROW()+7,Report7!A:F,4,0) )</f>
        <v/>
      </c>
      <c r="C161" s="16" t="str">
        <f>IF(VLOOKUP(ROW()+7,Report7!A:F,5,0)  = "","",ROUND(VLOOKUP(ROW()+7,Report7!A:F,5,0),2))</f>
        <v/>
      </c>
      <c r="D161" s="16" t="str">
        <f>IF(VLOOKUP(ROW()+7,Report7!A:F,6,0)  = "","",ROUND(VLOOKUP(ROW()+7,Report7!A:F,6,0),2))</f>
        <v/>
      </c>
      <c r="E161" t="str">
        <f t="shared" si="2"/>
        <v/>
      </c>
    </row>
    <row r="162" spans="1:5" x14ac:dyDescent="0.25">
      <c r="A162" s="17" t="str">
        <f>IF(VLOOKUP(ROW()+7,Report7!A:F,2,0) = "","",VLOOKUP(ROW()+7,Report7!A:F,2,0))</f>
        <v/>
      </c>
      <c r="B162" s="5" t="str">
        <f>IF(VLOOKUP(ROW()+7,Report7!A:F,4,0) = "","",VLOOKUP(ROW()+7,Report7!A:F,4,0) )</f>
        <v/>
      </c>
      <c r="C162" s="16" t="str">
        <f>IF(VLOOKUP(ROW()+7,Report7!A:F,5,0)  = "","",ROUND(VLOOKUP(ROW()+7,Report7!A:F,5,0),2))</f>
        <v/>
      </c>
      <c r="D162" s="16" t="str">
        <f>IF(VLOOKUP(ROW()+7,Report7!A:F,6,0)  = "","",ROUND(VLOOKUP(ROW()+7,Report7!A:F,6,0),2))</f>
        <v/>
      </c>
      <c r="E162" t="str">
        <f t="shared" si="2"/>
        <v/>
      </c>
    </row>
    <row r="163" spans="1:5" x14ac:dyDescent="0.25">
      <c r="A163" s="17" t="str">
        <f>IF(VLOOKUP(ROW()+7,Report7!A:F,2,0) = "","",VLOOKUP(ROW()+7,Report7!A:F,2,0))</f>
        <v/>
      </c>
      <c r="B163" s="5" t="str">
        <f>IF(VLOOKUP(ROW()+7,Report7!A:F,4,0) = "","",VLOOKUP(ROW()+7,Report7!A:F,4,0) )</f>
        <v/>
      </c>
      <c r="C163" s="16" t="str">
        <f>IF(VLOOKUP(ROW()+7,Report7!A:F,5,0)  = "","",ROUND(VLOOKUP(ROW()+7,Report7!A:F,5,0),2))</f>
        <v/>
      </c>
      <c r="D163" s="16" t="str">
        <f>IF(VLOOKUP(ROW()+7,Report7!A:F,6,0)  = "","",ROUND(VLOOKUP(ROW()+7,Report7!A:F,6,0),2))</f>
        <v/>
      </c>
      <c r="E163" t="str">
        <f t="shared" si="2"/>
        <v/>
      </c>
    </row>
    <row r="164" spans="1:5" x14ac:dyDescent="0.25">
      <c r="A164" s="17" t="str">
        <f>IF(VLOOKUP(ROW()+7,Report7!A:F,2,0) = "","",VLOOKUP(ROW()+7,Report7!A:F,2,0))</f>
        <v/>
      </c>
      <c r="B164" s="5" t="str">
        <f>IF(VLOOKUP(ROW()+7,Report7!A:F,4,0) = "","",VLOOKUP(ROW()+7,Report7!A:F,4,0) )</f>
        <v/>
      </c>
      <c r="C164" s="16" t="str">
        <f>IF(VLOOKUP(ROW()+7,Report7!A:F,5,0)  = "","",ROUND(VLOOKUP(ROW()+7,Report7!A:F,5,0),2))</f>
        <v/>
      </c>
      <c r="D164" s="16" t="str">
        <f>IF(VLOOKUP(ROW()+7,Report7!A:F,6,0)  = "","",ROUND(VLOOKUP(ROW()+7,Report7!A:F,6,0),2))</f>
        <v/>
      </c>
      <c r="E164" t="str">
        <f t="shared" si="2"/>
        <v/>
      </c>
    </row>
    <row r="165" spans="1:5" x14ac:dyDescent="0.25">
      <c r="A165" s="17" t="str">
        <f>IF(VLOOKUP(ROW()+7,Report7!A:F,2,0) = "","",VLOOKUP(ROW()+7,Report7!A:F,2,0))</f>
        <v/>
      </c>
      <c r="B165" s="5" t="str">
        <f>IF(VLOOKUP(ROW()+7,Report7!A:F,4,0) = "","",VLOOKUP(ROW()+7,Report7!A:F,4,0) )</f>
        <v/>
      </c>
      <c r="C165" s="16" t="str">
        <f>IF(VLOOKUP(ROW()+7,Report7!A:F,5,0)  = "","",ROUND(VLOOKUP(ROW()+7,Report7!A:F,5,0),2))</f>
        <v/>
      </c>
      <c r="D165" s="16" t="str">
        <f>IF(VLOOKUP(ROW()+7,Report7!A:F,6,0)  = "","",ROUND(VLOOKUP(ROW()+7,Report7!A:F,6,0),2))</f>
        <v/>
      </c>
      <c r="E165" t="str">
        <f t="shared" si="2"/>
        <v/>
      </c>
    </row>
    <row r="166" spans="1:5" x14ac:dyDescent="0.25">
      <c r="A166" s="17" t="str">
        <f>IF(VLOOKUP(ROW()+7,Report7!A:F,2,0) = "","",VLOOKUP(ROW()+7,Report7!A:F,2,0))</f>
        <v/>
      </c>
      <c r="B166" s="5" t="str">
        <f>IF(VLOOKUP(ROW()+7,Report7!A:F,4,0) = "","",VLOOKUP(ROW()+7,Report7!A:F,4,0) )</f>
        <v/>
      </c>
      <c r="C166" s="16" t="str">
        <f>IF(VLOOKUP(ROW()+7,Report7!A:F,5,0)  = "","",ROUND(VLOOKUP(ROW()+7,Report7!A:F,5,0),2))</f>
        <v/>
      </c>
      <c r="D166" s="16" t="str">
        <f>IF(VLOOKUP(ROW()+7,Report7!A:F,6,0)  = "","",ROUND(VLOOKUP(ROW()+7,Report7!A:F,6,0),2))</f>
        <v/>
      </c>
      <c r="E166" t="str">
        <f t="shared" si="2"/>
        <v/>
      </c>
    </row>
    <row r="167" spans="1:5" x14ac:dyDescent="0.25">
      <c r="A167" s="17" t="str">
        <f>IF(VLOOKUP(ROW()+7,Report7!A:F,2,0) = "","",VLOOKUP(ROW()+7,Report7!A:F,2,0))</f>
        <v/>
      </c>
      <c r="B167" s="5" t="str">
        <f>IF(VLOOKUP(ROW()+7,Report7!A:F,4,0) = "","",VLOOKUP(ROW()+7,Report7!A:F,4,0) )</f>
        <v/>
      </c>
      <c r="C167" s="16" t="str">
        <f>IF(VLOOKUP(ROW()+7,Report7!A:F,5,0)  = "","",ROUND(VLOOKUP(ROW()+7,Report7!A:F,5,0),2))</f>
        <v/>
      </c>
      <c r="D167" s="16" t="str">
        <f>IF(VLOOKUP(ROW()+7,Report7!A:F,6,0)  = "","",ROUND(VLOOKUP(ROW()+7,Report7!A:F,6,0),2))</f>
        <v/>
      </c>
      <c r="E167" t="str">
        <f t="shared" si="2"/>
        <v/>
      </c>
    </row>
    <row r="168" spans="1:5" x14ac:dyDescent="0.25">
      <c r="A168" s="17" t="str">
        <f>IF(VLOOKUP(ROW()+7,Report7!A:F,2,0) = "","",VLOOKUP(ROW()+7,Report7!A:F,2,0))</f>
        <v/>
      </c>
      <c r="B168" s="5" t="str">
        <f>IF(VLOOKUP(ROW()+7,Report7!A:F,4,0) = "","",VLOOKUP(ROW()+7,Report7!A:F,4,0) )</f>
        <v/>
      </c>
      <c r="C168" s="16" t="str">
        <f>IF(VLOOKUP(ROW()+7,Report7!A:F,5,0)  = "","",ROUND(VLOOKUP(ROW()+7,Report7!A:F,5,0),2))</f>
        <v/>
      </c>
      <c r="D168" s="16" t="str">
        <f>IF(VLOOKUP(ROW()+7,Report7!A:F,6,0)  = "","",ROUND(VLOOKUP(ROW()+7,Report7!A:F,6,0),2))</f>
        <v/>
      </c>
      <c r="E168" t="str">
        <f t="shared" si="2"/>
        <v/>
      </c>
    </row>
    <row r="169" spans="1:5" x14ac:dyDescent="0.25">
      <c r="A169" s="17" t="str">
        <f>IF(VLOOKUP(ROW()+7,Report7!A:F,2,0) = "","",VLOOKUP(ROW()+7,Report7!A:F,2,0))</f>
        <v/>
      </c>
      <c r="B169" s="5" t="str">
        <f>IF(VLOOKUP(ROW()+7,Report7!A:F,4,0) = "","",VLOOKUP(ROW()+7,Report7!A:F,4,0) )</f>
        <v/>
      </c>
      <c r="C169" s="16" t="str">
        <f>IF(VLOOKUP(ROW()+7,Report7!A:F,5,0)  = "","",ROUND(VLOOKUP(ROW()+7,Report7!A:F,5,0),2))</f>
        <v/>
      </c>
      <c r="D169" s="16" t="str">
        <f>IF(VLOOKUP(ROW()+7,Report7!A:F,6,0)  = "","",ROUND(VLOOKUP(ROW()+7,Report7!A:F,6,0),2))</f>
        <v/>
      </c>
      <c r="E169" t="str">
        <f t="shared" si="2"/>
        <v/>
      </c>
    </row>
    <row r="170" spans="1:5" x14ac:dyDescent="0.25">
      <c r="A170" s="17" t="str">
        <f>IF(VLOOKUP(ROW()+7,Report7!A:F,2,0) = "","",VLOOKUP(ROW()+7,Report7!A:F,2,0))</f>
        <v/>
      </c>
      <c r="B170" s="5" t="str">
        <f>IF(VLOOKUP(ROW()+7,Report7!A:F,4,0) = "","",VLOOKUP(ROW()+7,Report7!A:F,4,0) )</f>
        <v/>
      </c>
      <c r="C170" s="16" t="str">
        <f>IF(VLOOKUP(ROW()+7,Report7!A:F,5,0)  = "","",ROUND(VLOOKUP(ROW()+7,Report7!A:F,5,0),2))</f>
        <v/>
      </c>
      <c r="D170" s="16" t="str">
        <f>IF(VLOOKUP(ROW()+7,Report7!A:F,6,0)  = "","",ROUND(VLOOKUP(ROW()+7,Report7!A:F,6,0),2))</f>
        <v/>
      </c>
      <c r="E170" t="str">
        <f t="shared" si="2"/>
        <v/>
      </c>
    </row>
    <row r="171" spans="1:5" x14ac:dyDescent="0.25">
      <c r="A171" s="17" t="str">
        <f>IF(VLOOKUP(ROW()+7,Report7!A:F,2,0) = "","",VLOOKUP(ROW()+7,Report7!A:F,2,0))</f>
        <v/>
      </c>
      <c r="B171" s="5" t="str">
        <f>IF(VLOOKUP(ROW()+7,Report7!A:F,4,0) = "","",VLOOKUP(ROW()+7,Report7!A:F,4,0) )</f>
        <v/>
      </c>
      <c r="C171" s="16" t="str">
        <f>IF(VLOOKUP(ROW()+7,Report7!A:F,5,0)  = "","",ROUND(VLOOKUP(ROW()+7,Report7!A:F,5,0),2))</f>
        <v/>
      </c>
      <c r="D171" s="16" t="str">
        <f>IF(VLOOKUP(ROW()+7,Report7!A:F,6,0)  = "","",ROUND(VLOOKUP(ROW()+7,Report7!A:F,6,0),2))</f>
        <v/>
      </c>
      <c r="E171" t="str">
        <f t="shared" si="2"/>
        <v/>
      </c>
    </row>
    <row r="172" spans="1:5" x14ac:dyDescent="0.25">
      <c r="A172" s="17" t="str">
        <f>IF(VLOOKUP(ROW()+7,Report7!A:F,2,0) = "","",VLOOKUP(ROW()+7,Report7!A:F,2,0))</f>
        <v/>
      </c>
      <c r="B172" s="5" t="str">
        <f>IF(VLOOKUP(ROW()+7,Report7!A:F,4,0) = "","",VLOOKUP(ROW()+7,Report7!A:F,4,0) )</f>
        <v/>
      </c>
      <c r="C172" s="16" t="str">
        <f>IF(VLOOKUP(ROW()+7,Report7!A:F,5,0)  = "","",ROUND(VLOOKUP(ROW()+7,Report7!A:F,5,0),2))</f>
        <v/>
      </c>
      <c r="D172" s="16" t="str">
        <f>IF(VLOOKUP(ROW()+7,Report7!A:F,6,0)  = "","",ROUND(VLOOKUP(ROW()+7,Report7!A:F,6,0),2))</f>
        <v/>
      </c>
      <c r="E172" t="str">
        <f t="shared" si="2"/>
        <v/>
      </c>
    </row>
    <row r="173" spans="1:5" x14ac:dyDescent="0.25">
      <c r="A173" s="17" t="str">
        <f>IF(VLOOKUP(ROW()+7,Report7!A:F,2,0) = "","",VLOOKUP(ROW()+7,Report7!A:F,2,0))</f>
        <v/>
      </c>
      <c r="B173" s="5" t="str">
        <f>IF(VLOOKUP(ROW()+7,Report7!A:F,4,0) = "","",VLOOKUP(ROW()+7,Report7!A:F,4,0) )</f>
        <v/>
      </c>
      <c r="C173" s="16" t="str">
        <f>IF(VLOOKUP(ROW()+7,Report7!A:F,5,0)  = "","",ROUND(VLOOKUP(ROW()+7,Report7!A:F,5,0),2))</f>
        <v/>
      </c>
      <c r="D173" s="16" t="str">
        <f>IF(VLOOKUP(ROW()+7,Report7!A:F,6,0)  = "","",ROUND(VLOOKUP(ROW()+7,Report7!A:F,6,0),2))</f>
        <v/>
      </c>
      <c r="E173" t="str">
        <f t="shared" si="2"/>
        <v/>
      </c>
    </row>
    <row r="174" spans="1:5" x14ac:dyDescent="0.25">
      <c r="A174" s="17" t="str">
        <f>IF(VLOOKUP(ROW()+7,Report7!A:F,2,0) = "","",VLOOKUP(ROW()+7,Report7!A:F,2,0))</f>
        <v/>
      </c>
      <c r="B174" s="5" t="str">
        <f>IF(VLOOKUP(ROW()+7,Report7!A:F,4,0) = "","",VLOOKUP(ROW()+7,Report7!A:F,4,0) )</f>
        <v/>
      </c>
      <c r="C174" s="16" t="str">
        <f>IF(VLOOKUP(ROW()+7,Report7!A:F,5,0)  = "","",ROUND(VLOOKUP(ROW()+7,Report7!A:F,5,0),2))</f>
        <v/>
      </c>
      <c r="D174" s="16" t="str">
        <f>IF(VLOOKUP(ROW()+7,Report7!A:F,6,0)  = "","",ROUND(VLOOKUP(ROW()+7,Report7!A:F,6,0),2))</f>
        <v/>
      </c>
      <c r="E174" t="str">
        <f t="shared" si="2"/>
        <v/>
      </c>
    </row>
    <row r="175" spans="1:5" x14ac:dyDescent="0.25">
      <c r="A175" s="17" t="str">
        <f>IF(VLOOKUP(ROW()+7,Report7!A:F,2,0) = "","",VLOOKUP(ROW()+7,Report7!A:F,2,0))</f>
        <v/>
      </c>
      <c r="B175" s="5" t="str">
        <f>IF(VLOOKUP(ROW()+7,Report7!A:F,4,0) = "","",VLOOKUP(ROW()+7,Report7!A:F,4,0) )</f>
        <v/>
      </c>
      <c r="C175" s="16" t="str">
        <f>IF(VLOOKUP(ROW()+7,Report7!A:F,5,0)  = "","",ROUND(VLOOKUP(ROW()+7,Report7!A:F,5,0),2))</f>
        <v/>
      </c>
      <c r="D175" s="16" t="str">
        <f>IF(VLOOKUP(ROW()+7,Report7!A:F,6,0)  = "","",ROUND(VLOOKUP(ROW()+7,Report7!A:F,6,0),2))</f>
        <v/>
      </c>
      <c r="E175" t="str">
        <f t="shared" si="2"/>
        <v/>
      </c>
    </row>
    <row r="176" spans="1:5" x14ac:dyDescent="0.25">
      <c r="A176" s="17" t="str">
        <f>IF(VLOOKUP(ROW()+7,Report7!A:F,2,0) = "","",VLOOKUP(ROW()+7,Report7!A:F,2,0))</f>
        <v/>
      </c>
      <c r="B176" s="5" t="str">
        <f>IF(VLOOKUP(ROW()+7,Report7!A:F,4,0) = "","",VLOOKUP(ROW()+7,Report7!A:F,4,0) )</f>
        <v/>
      </c>
      <c r="C176" s="16" t="str">
        <f>IF(VLOOKUP(ROW()+7,Report7!A:F,5,0)  = "","",ROUND(VLOOKUP(ROW()+7,Report7!A:F,5,0),2))</f>
        <v/>
      </c>
      <c r="D176" s="16" t="str">
        <f>IF(VLOOKUP(ROW()+7,Report7!A:F,6,0)  = "","",ROUND(VLOOKUP(ROW()+7,Report7!A:F,6,0),2))</f>
        <v/>
      </c>
      <c r="E176" t="str">
        <f t="shared" si="2"/>
        <v/>
      </c>
    </row>
    <row r="177" spans="1:5" x14ac:dyDescent="0.25">
      <c r="A177" s="17" t="str">
        <f>IF(VLOOKUP(ROW()+7,Report7!A:F,2,0) = "","",VLOOKUP(ROW()+7,Report7!A:F,2,0))</f>
        <v/>
      </c>
      <c r="B177" s="5" t="str">
        <f>IF(VLOOKUP(ROW()+7,Report7!A:F,4,0) = "","",VLOOKUP(ROW()+7,Report7!A:F,4,0) )</f>
        <v/>
      </c>
      <c r="C177" s="16" t="str">
        <f>IF(VLOOKUP(ROW()+7,Report7!A:F,5,0)  = "","",ROUND(VLOOKUP(ROW()+7,Report7!A:F,5,0),2))</f>
        <v/>
      </c>
      <c r="D177" s="16" t="str">
        <f>IF(VLOOKUP(ROW()+7,Report7!A:F,6,0)  = "","",ROUND(VLOOKUP(ROW()+7,Report7!A:F,6,0),2))</f>
        <v/>
      </c>
      <c r="E177" t="str">
        <f t="shared" si="2"/>
        <v/>
      </c>
    </row>
    <row r="178" spans="1:5" x14ac:dyDescent="0.25">
      <c r="A178" s="17" t="str">
        <f>IF(VLOOKUP(ROW()+7,Report7!A:F,2,0) = "","",VLOOKUP(ROW()+7,Report7!A:F,2,0))</f>
        <v/>
      </c>
      <c r="B178" s="5" t="str">
        <f>IF(VLOOKUP(ROW()+7,Report7!A:F,4,0) = "","",VLOOKUP(ROW()+7,Report7!A:F,4,0) )</f>
        <v/>
      </c>
      <c r="C178" s="16" t="str">
        <f>IF(VLOOKUP(ROW()+7,Report7!A:F,5,0)  = "","",ROUND(VLOOKUP(ROW()+7,Report7!A:F,5,0),2))</f>
        <v/>
      </c>
      <c r="D178" s="16" t="str">
        <f>IF(VLOOKUP(ROW()+7,Report7!A:F,6,0)  = "","",ROUND(VLOOKUP(ROW()+7,Report7!A:F,6,0),2))</f>
        <v/>
      </c>
      <c r="E178" t="str">
        <f t="shared" si="2"/>
        <v/>
      </c>
    </row>
    <row r="179" spans="1:5" x14ac:dyDescent="0.25">
      <c r="A179" s="17" t="str">
        <f>IF(VLOOKUP(ROW()+7,Report7!A:F,2,0) = "","",VLOOKUP(ROW()+7,Report7!A:F,2,0))</f>
        <v/>
      </c>
      <c r="B179" s="5" t="str">
        <f>IF(VLOOKUP(ROW()+7,Report7!A:F,4,0) = "","",VLOOKUP(ROW()+7,Report7!A:F,4,0) )</f>
        <v/>
      </c>
      <c r="C179" s="16" t="str">
        <f>IF(VLOOKUP(ROW()+7,Report7!A:F,5,0)  = "","",ROUND(VLOOKUP(ROW()+7,Report7!A:F,5,0),2))</f>
        <v/>
      </c>
      <c r="D179" s="16" t="str">
        <f>IF(VLOOKUP(ROW()+7,Report7!A:F,6,0)  = "","",ROUND(VLOOKUP(ROW()+7,Report7!A:F,6,0),2))</f>
        <v/>
      </c>
      <c r="E179" t="str">
        <f t="shared" si="2"/>
        <v/>
      </c>
    </row>
    <row r="180" spans="1:5" x14ac:dyDescent="0.25">
      <c r="A180" s="17" t="str">
        <f>IF(VLOOKUP(ROW()+7,Report7!A:F,2,0) = "","",VLOOKUP(ROW()+7,Report7!A:F,2,0))</f>
        <v/>
      </c>
      <c r="B180" s="5" t="str">
        <f>IF(VLOOKUP(ROW()+7,Report7!A:F,4,0) = "","",VLOOKUP(ROW()+7,Report7!A:F,4,0) )</f>
        <v/>
      </c>
      <c r="C180" s="16" t="str">
        <f>IF(VLOOKUP(ROW()+7,Report7!A:F,5,0)  = "","",ROUND(VLOOKUP(ROW()+7,Report7!A:F,5,0),2))</f>
        <v/>
      </c>
      <c r="D180" s="16" t="str">
        <f>IF(VLOOKUP(ROW()+7,Report7!A:F,6,0)  = "","",ROUND(VLOOKUP(ROW()+7,Report7!A:F,6,0),2))</f>
        <v/>
      </c>
      <c r="E180" t="str">
        <f t="shared" si="2"/>
        <v/>
      </c>
    </row>
    <row r="181" spans="1:5" x14ac:dyDescent="0.25">
      <c r="A181" s="17" t="str">
        <f>IF(VLOOKUP(ROW()+7,Report7!A:F,2,0) = "","",VLOOKUP(ROW()+7,Report7!A:F,2,0))</f>
        <v/>
      </c>
      <c r="B181" s="5" t="str">
        <f>IF(VLOOKUP(ROW()+7,Report7!A:F,4,0) = "","",VLOOKUP(ROW()+7,Report7!A:F,4,0) )</f>
        <v/>
      </c>
      <c r="C181" s="16" t="str">
        <f>IF(VLOOKUP(ROW()+7,Report7!A:F,5,0)  = "","",ROUND(VLOOKUP(ROW()+7,Report7!A:F,5,0),2))</f>
        <v/>
      </c>
      <c r="D181" s="16" t="str">
        <f>IF(VLOOKUP(ROW()+7,Report7!A:F,6,0)  = "","",ROUND(VLOOKUP(ROW()+7,Report7!A:F,6,0),2))</f>
        <v/>
      </c>
      <c r="E181" t="str">
        <f t="shared" si="2"/>
        <v/>
      </c>
    </row>
    <row r="182" spans="1:5" x14ac:dyDescent="0.25">
      <c r="A182" s="17" t="str">
        <f>IF(VLOOKUP(ROW()+7,Report7!A:F,2,0) = "","",VLOOKUP(ROW()+7,Report7!A:F,2,0))</f>
        <v/>
      </c>
      <c r="B182" s="5" t="str">
        <f>IF(VLOOKUP(ROW()+7,Report7!A:F,4,0) = "","",VLOOKUP(ROW()+7,Report7!A:F,4,0) )</f>
        <v/>
      </c>
      <c r="C182" s="16" t="str">
        <f>IF(VLOOKUP(ROW()+7,Report7!A:F,5,0)  = "","",ROUND(VLOOKUP(ROW()+7,Report7!A:F,5,0),2))</f>
        <v/>
      </c>
      <c r="D182" s="16" t="str">
        <f>IF(VLOOKUP(ROW()+7,Report7!A:F,6,0)  = "","",ROUND(VLOOKUP(ROW()+7,Report7!A:F,6,0),2))</f>
        <v/>
      </c>
      <c r="E182" t="str">
        <f t="shared" si="2"/>
        <v/>
      </c>
    </row>
    <row r="183" spans="1:5" x14ac:dyDescent="0.25">
      <c r="A183" s="17" t="str">
        <f>IF(VLOOKUP(ROW()+7,Report7!A:F,2,0) = "","",VLOOKUP(ROW()+7,Report7!A:F,2,0))</f>
        <v/>
      </c>
      <c r="B183" s="5" t="str">
        <f>IF(VLOOKUP(ROW()+7,Report7!A:F,4,0) = "","",VLOOKUP(ROW()+7,Report7!A:F,4,0) )</f>
        <v/>
      </c>
      <c r="C183" s="16" t="str">
        <f>IF(VLOOKUP(ROW()+7,Report7!A:F,5,0)  = "","",ROUND(VLOOKUP(ROW()+7,Report7!A:F,5,0),2))</f>
        <v/>
      </c>
      <c r="D183" s="16" t="str">
        <f>IF(VLOOKUP(ROW()+7,Report7!A:F,6,0)  = "","",ROUND(VLOOKUP(ROW()+7,Report7!A:F,6,0),2))</f>
        <v/>
      </c>
      <c r="E183" t="str">
        <f t="shared" si="2"/>
        <v/>
      </c>
    </row>
    <row r="184" spans="1:5" x14ac:dyDescent="0.25">
      <c r="A184" s="17" t="str">
        <f>IF(VLOOKUP(ROW()+7,Report7!A:F,2,0) = "","",VLOOKUP(ROW()+7,Report7!A:F,2,0))</f>
        <v/>
      </c>
      <c r="B184" s="5" t="str">
        <f>IF(VLOOKUP(ROW()+7,Report7!A:F,4,0) = "","",VLOOKUP(ROW()+7,Report7!A:F,4,0) )</f>
        <v/>
      </c>
      <c r="C184" s="16" t="str">
        <f>IF(VLOOKUP(ROW()+7,Report7!A:F,5,0)  = "","",ROUND(VLOOKUP(ROW()+7,Report7!A:F,5,0),2))</f>
        <v/>
      </c>
      <c r="D184" s="16" t="str">
        <f>IF(VLOOKUP(ROW()+7,Report7!A:F,6,0)  = "","",ROUND(VLOOKUP(ROW()+7,Report7!A:F,6,0),2))</f>
        <v/>
      </c>
      <c r="E184" t="str">
        <f t="shared" si="2"/>
        <v/>
      </c>
    </row>
    <row r="185" spans="1:5" x14ac:dyDescent="0.25">
      <c r="A185" s="17" t="str">
        <f>IF(VLOOKUP(ROW()+7,Report7!A:F,2,0) = "","",VLOOKUP(ROW()+7,Report7!A:F,2,0))</f>
        <v/>
      </c>
      <c r="B185" s="5" t="str">
        <f>IF(VLOOKUP(ROW()+7,Report7!A:F,4,0) = "","",VLOOKUP(ROW()+7,Report7!A:F,4,0) )</f>
        <v/>
      </c>
      <c r="C185" s="16" t="str">
        <f>IF(VLOOKUP(ROW()+7,Report7!A:F,5,0)  = "","",ROUND(VLOOKUP(ROW()+7,Report7!A:F,5,0),2))</f>
        <v/>
      </c>
      <c r="D185" s="16" t="str">
        <f>IF(VLOOKUP(ROW()+7,Report7!A:F,6,0)  = "","",ROUND(VLOOKUP(ROW()+7,Report7!A:F,6,0),2))</f>
        <v/>
      </c>
      <c r="E185" t="str">
        <f t="shared" si="2"/>
        <v/>
      </c>
    </row>
    <row r="186" spans="1:5" x14ac:dyDescent="0.25">
      <c r="A186" s="17" t="str">
        <f>IF(VLOOKUP(ROW()+7,Report7!A:F,2,0) = "","",VLOOKUP(ROW()+7,Report7!A:F,2,0))</f>
        <v/>
      </c>
      <c r="B186" s="5" t="str">
        <f>IF(VLOOKUP(ROW()+7,Report7!A:F,4,0) = "","",VLOOKUP(ROW()+7,Report7!A:F,4,0) )</f>
        <v/>
      </c>
      <c r="C186" s="16" t="str">
        <f>IF(VLOOKUP(ROW()+7,Report7!A:F,5,0)  = "","",ROUND(VLOOKUP(ROW()+7,Report7!A:F,5,0),2))</f>
        <v/>
      </c>
      <c r="D186" s="16" t="str">
        <f>IF(VLOOKUP(ROW()+7,Report7!A:F,6,0)  = "","",ROUND(VLOOKUP(ROW()+7,Report7!A:F,6,0),2))</f>
        <v/>
      </c>
      <c r="E186" t="str">
        <f t="shared" si="2"/>
        <v/>
      </c>
    </row>
    <row r="187" spans="1:5" x14ac:dyDescent="0.25">
      <c r="A187" s="17" t="str">
        <f>IF(VLOOKUP(ROW()+7,Report7!A:F,2,0) = "","",VLOOKUP(ROW()+7,Report7!A:F,2,0))</f>
        <v/>
      </c>
      <c r="B187" s="5" t="str">
        <f>IF(VLOOKUP(ROW()+7,Report7!A:F,4,0) = "","",VLOOKUP(ROW()+7,Report7!A:F,4,0) )</f>
        <v/>
      </c>
      <c r="C187" s="16" t="str">
        <f>IF(VLOOKUP(ROW()+7,Report7!A:F,5,0)  = "","",ROUND(VLOOKUP(ROW()+7,Report7!A:F,5,0),2))</f>
        <v/>
      </c>
      <c r="D187" s="16" t="str">
        <f>IF(VLOOKUP(ROW()+7,Report7!A:F,6,0)  = "","",ROUND(VLOOKUP(ROW()+7,Report7!A:F,6,0),2))</f>
        <v/>
      </c>
      <c r="E187" t="str">
        <f t="shared" si="2"/>
        <v/>
      </c>
    </row>
    <row r="188" spans="1:5" x14ac:dyDescent="0.25">
      <c r="A188" s="17" t="str">
        <f>IF(VLOOKUP(ROW()+7,Report7!A:F,2,0) = "","",VLOOKUP(ROW()+7,Report7!A:F,2,0))</f>
        <v/>
      </c>
      <c r="B188" s="5" t="str">
        <f>IF(VLOOKUP(ROW()+7,Report7!A:F,4,0) = "","",VLOOKUP(ROW()+7,Report7!A:F,4,0) )</f>
        <v/>
      </c>
      <c r="C188" s="16" t="str">
        <f>IF(VLOOKUP(ROW()+7,Report7!A:F,5,0)  = "","",ROUND(VLOOKUP(ROW()+7,Report7!A:F,5,0),2))</f>
        <v/>
      </c>
      <c r="D188" s="16" t="str">
        <f>IF(VLOOKUP(ROW()+7,Report7!A:F,6,0)  = "","",ROUND(VLOOKUP(ROW()+7,Report7!A:F,6,0),2))</f>
        <v/>
      </c>
      <c r="E188" t="str">
        <f t="shared" si="2"/>
        <v/>
      </c>
    </row>
    <row r="189" spans="1:5" x14ac:dyDescent="0.25">
      <c r="A189" s="17" t="str">
        <f>IF(VLOOKUP(ROW()+7,Report7!A:F,2,0) = "","",VLOOKUP(ROW()+7,Report7!A:F,2,0))</f>
        <v/>
      </c>
      <c r="B189" s="5" t="str">
        <f>IF(VLOOKUP(ROW()+7,Report7!A:F,4,0) = "","",VLOOKUP(ROW()+7,Report7!A:F,4,0) )</f>
        <v/>
      </c>
      <c r="C189" s="16" t="str">
        <f>IF(VLOOKUP(ROW()+7,Report7!A:F,5,0)  = "","",ROUND(VLOOKUP(ROW()+7,Report7!A:F,5,0),2))</f>
        <v/>
      </c>
      <c r="D189" s="16" t="str">
        <f>IF(VLOOKUP(ROW()+7,Report7!A:F,6,0)  = "","",ROUND(VLOOKUP(ROW()+7,Report7!A:F,6,0),2))</f>
        <v/>
      </c>
      <c r="E189" t="str">
        <f t="shared" si="2"/>
        <v/>
      </c>
    </row>
    <row r="190" spans="1:5" x14ac:dyDescent="0.25">
      <c r="A190" s="17" t="str">
        <f>IF(VLOOKUP(ROW()+7,Report7!A:F,2,0) = "","",VLOOKUP(ROW()+7,Report7!A:F,2,0))</f>
        <v/>
      </c>
      <c r="B190" s="5" t="str">
        <f>IF(VLOOKUP(ROW()+7,Report7!A:F,4,0) = "","",VLOOKUP(ROW()+7,Report7!A:F,4,0) )</f>
        <v/>
      </c>
      <c r="C190" s="16" t="str">
        <f>IF(VLOOKUP(ROW()+7,Report7!A:F,5,0)  = "","",ROUND(VLOOKUP(ROW()+7,Report7!A:F,5,0),2))</f>
        <v/>
      </c>
      <c r="D190" s="16" t="str">
        <f>IF(VLOOKUP(ROW()+7,Report7!A:F,6,0)  = "","",ROUND(VLOOKUP(ROW()+7,Report7!A:F,6,0),2))</f>
        <v/>
      </c>
      <c r="E190" t="str">
        <f t="shared" si="2"/>
        <v/>
      </c>
    </row>
    <row r="191" spans="1:5" x14ac:dyDescent="0.25">
      <c r="A191" s="17" t="str">
        <f>IF(VLOOKUP(ROW()+7,Report7!A:F,2,0) = "","",VLOOKUP(ROW()+7,Report7!A:F,2,0))</f>
        <v/>
      </c>
      <c r="B191" s="5" t="str">
        <f>IF(VLOOKUP(ROW()+7,Report7!A:F,4,0) = "","",VLOOKUP(ROW()+7,Report7!A:F,4,0) )</f>
        <v/>
      </c>
      <c r="C191" s="16" t="str">
        <f>IF(VLOOKUP(ROW()+7,Report7!A:F,5,0)  = "","",ROUND(VLOOKUP(ROW()+7,Report7!A:F,5,0),2))</f>
        <v/>
      </c>
      <c r="D191" s="16" t="str">
        <f>IF(VLOOKUP(ROW()+7,Report7!A:F,6,0)  = "","",ROUND(VLOOKUP(ROW()+7,Report7!A:F,6,0),2))</f>
        <v/>
      </c>
      <c r="E191" t="str">
        <f t="shared" si="2"/>
        <v/>
      </c>
    </row>
    <row r="192" spans="1:5" x14ac:dyDescent="0.25">
      <c r="A192" s="17" t="str">
        <f>IF(VLOOKUP(ROW()+7,Report7!A:F,2,0) = "","",VLOOKUP(ROW()+7,Report7!A:F,2,0))</f>
        <v/>
      </c>
      <c r="B192" s="5" t="str">
        <f>IF(VLOOKUP(ROW()+7,Report7!A:F,4,0) = "","",VLOOKUP(ROW()+7,Report7!A:F,4,0) )</f>
        <v/>
      </c>
      <c r="C192" s="16" t="str">
        <f>IF(VLOOKUP(ROW()+7,Report7!A:F,5,0)  = "","",ROUND(VLOOKUP(ROW()+7,Report7!A:F,5,0),2))</f>
        <v/>
      </c>
      <c r="D192" s="16" t="str">
        <f>IF(VLOOKUP(ROW()+7,Report7!A:F,6,0)  = "","",ROUND(VLOOKUP(ROW()+7,Report7!A:F,6,0),2))</f>
        <v/>
      </c>
      <c r="E192" t="str">
        <f t="shared" si="2"/>
        <v/>
      </c>
    </row>
    <row r="193" spans="1:5" x14ac:dyDescent="0.25">
      <c r="A193" s="17" t="str">
        <f>IF(VLOOKUP(ROW()+7,Report7!A:F,2,0) = "","",VLOOKUP(ROW()+7,Report7!A:F,2,0))</f>
        <v/>
      </c>
      <c r="B193" s="5" t="str">
        <f>IF(VLOOKUP(ROW()+7,Report7!A:F,4,0) = "","",VLOOKUP(ROW()+7,Report7!A:F,4,0) )</f>
        <v/>
      </c>
      <c r="C193" s="16" t="str">
        <f>IF(VLOOKUP(ROW()+7,Report7!A:F,5,0)  = "","",ROUND(VLOOKUP(ROW()+7,Report7!A:F,5,0),2))</f>
        <v/>
      </c>
      <c r="D193" s="16" t="str">
        <f>IF(VLOOKUP(ROW()+7,Report7!A:F,6,0)  = "","",ROUND(VLOOKUP(ROW()+7,Report7!A:F,6,0),2))</f>
        <v/>
      </c>
      <c r="E193" t="str">
        <f t="shared" si="2"/>
        <v/>
      </c>
    </row>
    <row r="194" spans="1:5" x14ac:dyDescent="0.25">
      <c r="A194" s="17" t="str">
        <f>IF(VLOOKUP(ROW()+7,Report7!A:F,2,0) = "","",VLOOKUP(ROW()+7,Report7!A:F,2,0))</f>
        <v/>
      </c>
      <c r="B194" s="5" t="str">
        <f>IF(VLOOKUP(ROW()+7,Report7!A:F,4,0) = "","",VLOOKUP(ROW()+7,Report7!A:F,4,0) )</f>
        <v/>
      </c>
      <c r="C194" s="16" t="str">
        <f>IF(VLOOKUP(ROW()+7,Report7!A:F,5,0)  = "","",ROUND(VLOOKUP(ROW()+7,Report7!A:F,5,0),2))</f>
        <v/>
      </c>
      <c r="D194" s="16" t="str">
        <f>IF(VLOOKUP(ROW()+7,Report7!A:F,6,0)  = "","",ROUND(VLOOKUP(ROW()+7,Report7!A:F,6,0),2))</f>
        <v/>
      </c>
      <c r="E194" t="str">
        <f t="shared" ref="E194:E257" si="3">IF(AND(C194="", D194 = ""),"",IF(C194="","C","D"))</f>
        <v/>
      </c>
    </row>
    <row r="195" spans="1:5" x14ac:dyDescent="0.25">
      <c r="A195" s="17" t="str">
        <f>IF(VLOOKUP(ROW()+7,Report7!A:F,2,0) = "","",VLOOKUP(ROW()+7,Report7!A:F,2,0))</f>
        <v/>
      </c>
      <c r="B195" s="5" t="str">
        <f>IF(VLOOKUP(ROW()+7,Report7!A:F,4,0) = "","",VLOOKUP(ROW()+7,Report7!A:F,4,0) )</f>
        <v/>
      </c>
      <c r="C195" s="16" t="str">
        <f>IF(VLOOKUP(ROW()+7,Report7!A:F,5,0)  = "","",ROUND(VLOOKUP(ROW()+7,Report7!A:F,5,0),2))</f>
        <v/>
      </c>
      <c r="D195" s="16" t="str">
        <f>IF(VLOOKUP(ROW()+7,Report7!A:F,6,0)  = "","",ROUND(VLOOKUP(ROW()+7,Report7!A:F,6,0),2))</f>
        <v/>
      </c>
      <c r="E195" t="str">
        <f t="shared" si="3"/>
        <v/>
      </c>
    </row>
    <row r="196" spans="1:5" x14ac:dyDescent="0.25">
      <c r="A196" s="17" t="str">
        <f>IF(VLOOKUP(ROW()+7,Report7!A:F,2,0) = "","",VLOOKUP(ROW()+7,Report7!A:F,2,0))</f>
        <v/>
      </c>
      <c r="B196" s="5" t="str">
        <f>IF(VLOOKUP(ROW()+7,Report7!A:F,4,0) = "","",VLOOKUP(ROW()+7,Report7!A:F,4,0) )</f>
        <v/>
      </c>
      <c r="C196" s="16" t="str">
        <f>IF(VLOOKUP(ROW()+7,Report7!A:F,5,0)  = "","",ROUND(VLOOKUP(ROW()+7,Report7!A:F,5,0),2))</f>
        <v/>
      </c>
      <c r="D196" s="16" t="str">
        <f>IF(VLOOKUP(ROW()+7,Report7!A:F,6,0)  = "","",ROUND(VLOOKUP(ROW()+7,Report7!A:F,6,0),2))</f>
        <v/>
      </c>
      <c r="E196" t="str">
        <f t="shared" si="3"/>
        <v/>
      </c>
    </row>
    <row r="197" spans="1:5" x14ac:dyDescent="0.25">
      <c r="A197" s="17" t="str">
        <f>IF(VLOOKUP(ROW()+7,Report7!A:F,2,0) = "","",VLOOKUP(ROW()+7,Report7!A:F,2,0))</f>
        <v/>
      </c>
      <c r="B197" s="5" t="str">
        <f>IF(VLOOKUP(ROW()+7,Report7!A:F,4,0) = "","",VLOOKUP(ROW()+7,Report7!A:F,4,0) )</f>
        <v/>
      </c>
      <c r="C197" s="16" t="str">
        <f>IF(VLOOKUP(ROW()+7,Report7!A:F,5,0)  = "","",ROUND(VLOOKUP(ROW()+7,Report7!A:F,5,0),2))</f>
        <v/>
      </c>
      <c r="D197" s="16" t="str">
        <f>IF(VLOOKUP(ROW()+7,Report7!A:F,6,0)  = "","",ROUND(VLOOKUP(ROW()+7,Report7!A:F,6,0),2))</f>
        <v/>
      </c>
      <c r="E197" t="str">
        <f t="shared" si="3"/>
        <v/>
      </c>
    </row>
    <row r="198" spans="1:5" x14ac:dyDescent="0.25">
      <c r="A198" s="17" t="str">
        <f>IF(VLOOKUP(ROW()+7,Report7!A:F,2,0) = "","",VLOOKUP(ROW()+7,Report7!A:F,2,0))</f>
        <v/>
      </c>
      <c r="B198" s="5" t="str">
        <f>IF(VLOOKUP(ROW()+7,Report7!A:F,4,0) = "","",VLOOKUP(ROW()+7,Report7!A:F,4,0) )</f>
        <v/>
      </c>
      <c r="C198" s="16" t="str">
        <f>IF(VLOOKUP(ROW()+7,Report7!A:F,5,0)  = "","",ROUND(VLOOKUP(ROW()+7,Report7!A:F,5,0),2))</f>
        <v/>
      </c>
      <c r="D198" s="16" t="str">
        <f>IF(VLOOKUP(ROW()+7,Report7!A:F,6,0)  = "","",ROUND(VLOOKUP(ROW()+7,Report7!A:F,6,0),2))</f>
        <v/>
      </c>
      <c r="E198" t="str">
        <f t="shared" si="3"/>
        <v/>
      </c>
    </row>
    <row r="199" spans="1:5" x14ac:dyDescent="0.25">
      <c r="A199" s="17" t="str">
        <f>IF(VLOOKUP(ROW()+7,Report7!A:F,2,0) = "","",VLOOKUP(ROW()+7,Report7!A:F,2,0))</f>
        <v/>
      </c>
      <c r="B199" s="5" t="str">
        <f>IF(VLOOKUP(ROW()+7,Report7!A:F,4,0) = "","",VLOOKUP(ROW()+7,Report7!A:F,4,0) )</f>
        <v/>
      </c>
      <c r="C199" s="16" t="str">
        <f>IF(VLOOKUP(ROW()+7,Report7!A:F,5,0)  = "","",ROUND(VLOOKUP(ROW()+7,Report7!A:F,5,0),2))</f>
        <v/>
      </c>
      <c r="D199" s="16" t="str">
        <f>IF(VLOOKUP(ROW()+7,Report7!A:F,6,0)  = "","",ROUND(VLOOKUP(ROW()+7,Report7!A:F,6,0),2))</f>
        <v/>
      </c>
      <c r="E199" t="str">
        <f t="shared" si="3"/>
        <v/>
      </c>
    </row>
    <row r="200" spans="1:5" x14ac:dyDescent="0.25">
      <c r="A200" s="17" t="str">
        <f>IF(VLOOKUP(ROW()+7,Report7!A:F,2,0) = "","",VLOOKUP(ROW()+7,Report7!A:F,2,0))</f>
        <v/>
      </c>
      <c r="B200" s="5" t="str">
        <f>IF(VLOOKUP(ROW()+7,Report7!A:F,4,0) = "","",VLOOKUP(ROW()+7,Report7!A:F,4,0) )</f>
        <v/>
      </c>
      <c r="C200" s="16" t="str">
        <f>IF(VLOOKUP(ROW()+7,Report7!A:F,5,0)  = "","",ROUND(VLOOKUP(ROW()+7,Report7!A:F,5,0),2))</f>
        <v/>
      </c>
      <c r="D200" s="16" t="str">
        <f>IF(VLOOKUP(ROW()+7,Report7!A:F,6,0)  = "","",ROUND(VLOOKUP(ROW()+7,Report7!A:F,6,0),2))</f>
        <v/>
      </c>
      <c r="E200" t="str">
        <f t="shared" si="3"/>
        <v/>
      </c>
    </row>
    <row r="201" spans="1:5" x14ac:dyDescent="0.25">
      <c r="A201" s="17" t="str">
        <f>IF(VLOOKUP(ROW()+7,Report7!A:F,2,0) = "","",VLOOKUP(ROW()+7,Report7!A:F,2,0))</f>
        <v/>
      </c>
      <c r="B201" s="5" t="str">
        <f>IF(VLOOKUP(ROW()+7,Report7!A:F,4,0) = "","",VLOOKUP(ROW()+7,Report7!A:F,4,0) )</f>
        <v/>
      </c>
      <c r="C201" s="16" t="str">
        <f>IF(VLOOKUP(ROW()+7,Report7!A:F,5,0)  = "","",ROUND(VLOOKUP(ROW()+7,Report7!A:F,5,0),2))</f>
        <v/>
      </c>
      <c r="D201" s="16" t="str">
        <f>IF(VLOOKUP(ROW()+7,Report7!A:F,6,0)  = "","",ROUND(VLOOKUP(ROW()+7,Report7!A:F,6,0),2))</f>
        <v/>
      </c>
      <c r="E201" t="str">
        <f t="shared" si="3"/>
        <v/>
      </c>
    </row>
    <row r="202" spans="1:5" x14ac:dyDescent="0.25">
      <c r="A202" s="17" t="str">
        <f>IF(VLOOKUP(ROW()+7,Report7!A:F,2,0) = "","",VLOOKUP(ROW()+7,Report7!A:F,2,0))</f>
        <v/>
      </c>
      <c r="B202" s="5" t="str">
        <f>IF(VLOOKUP(ROW()+7,Report7!A:F,4,0) = "","",VLOOKUP(ROW()+7,Report7!A:F,4,0) )</f>
        <v/>
      </c>
      <c r="C202" s="16" t="str">
        <f>IF(VLOOKUP(ROW()+7,Report7!A:F,5,0)  = "","",ROUND(VLOOKUP(ROW()+7,Report7!A:F,5,0),2))</f>
        <v/>
      </c>
      <c r="D202" s="16" t="str">
        <f>IF(VLOOKUP(ROW()+7,Report7!A:F,6,0)  = "","",ROUND(VLOOKUP(ROW()+7,Report7!A:F,6,0),2))</f>
        <v/>
      </c>
      <c r="E202" t="str">
        <f t="shared" si="3"/>
        <v/>
      </c>
    </row>
    <row r="203" spans="1:5" x14ac:dyDescent="0.25">
      <c r="A203" s="17" t="str">
        <f>IF(VLOOKUP(ROW()+7,Report7!A:F,2,0) = "","",VLOOKUP(ROW()+7,Report7!A:F,2,0))</f>
        <v/>
      </c>
      <c r="B203" s="5" t="str">
        <f>IF(VLOOKUP(ROW()+7,Report7!A:F,4,0) = "","",VLOOKUP(ROW()+7,Report7!A:F,4,0) )</f>
        <v/>
      </c>
      <c r="C203" s="16" t="str">
        <f>IF(VLOOKUP(ROW()+7,Report7!A:F,5,0)  = "","",ROUND(VLOOKUP(ROW()+7,Report7!A:F,5,0),2))</f>
        <v/>
      </c>
      <c r="D203" s="16" t="str">
        <f>IF(VLOOKUP(ROW()+7,Report7!A:F,6,0)  = "","",ROUND(VLOOKUP(ROW()+7,Report7!A:F,6,0),2))</f>
        <v/>
      </c>
      <c r="E203" t="str">
        <f t="shared" si="3"/>
        <v/>
      </c>
    </row>
    <row r="204" spans="1:5" x14ac:dyDescent="0.25">
      <c r="A204" s="17" t="str">
        <f>IF(VLOOKUP(ROW()+7,Report7!A:F,2,0) = "","",VLOOKUP(ROW()+7,Report7!A:F,2,0))</f>
        <v/>
      </c>
      <c r="B204" s="5" t="str">
        <f>IF(VLOOKUP(ROW()+7,Report7!A:F,4,0) = "","",VLOOKUP(ROW()+7,Report7!A:F,4,0) )</f>
        <v/>
      </c>
      <c r="C204" s="16" t="str">
        <f>IF(VLOOKUP(ROW()+7,Report7!A:F,5,0)  = "","",ROUND(VLOOKUP(ROW()+7,Report7!A:F,5,0),2))</f>
        <v/>
      </c>
      <c r="D204" s="16" t="str">
        <f>IF(VLOOKUP(ROW()+7,Report7!A:F,6,0)  = "","",ROUND(VLOOKUP(ROW()+7,Report7!A:F,6,0),2))</f>
        <v/>
      </c>
      <c r="E204" t="str">
        <f t="shared" si="3"/>
        <v/>
      </c>
    </row>
    <row r="205" spans="1:5" x14ac:dyDescent="0.25">
      <c r="A205" s="17" t="str">
        <f>IF(VLOOKUP(ROW()+7,Report7!A:F,2,0) = "","",VLOOKUP(ROW()+7,Report7!A:F,2,0))</f>
        <v/>
      </c>
      <c r="B205" s="5" t="str">
        <f>IF(VLOOKUP(ROW()+7,Report7!A:F,4,0) = "","",VLOOKUP(ROW()+7,Report7!A:F,4,0) )</f>
        <v/>
      </c>
      <c r="C205" s="16" t="str">
        <f>IF(VLOOKUP(ROW()+7,Report7!A:F,5,0)  = "","",ROUND(VLOOKUP(ROW()+7,Report7!A:F,5,0),2))</f>
        <v/>
      </c>
      <c r="D205" s="16" t="str">
        <f>IF(VLOOKUP(ROW()+7,Report7!A:F,6,0)  = "","",ROUND(VLOOKUP(ROW()+7,Report7!A:F,6,0),2))</f>
        <v/>
      </c>
      <c r="E205" t="str">
        <f t="shared" si="3"/>
        <v/>
      </c>
    </row>
    <row r="206" spans="1:5" x14ac:dyDescent="0.25">
      <c r="A206" s="17" t="str">
        <f>IF(VLOOKUP(ROW()+7,Report7!A:F,2,0) = "","",VLOOKUP(ROW()+7,Report7!A:F,2,0))</f>
        <v/>
      </c>
      <c r="B206" s="5" t="str">
        <f>IF(VLOOKUP(ROW()+7,Report7!A:F,4,0) = "","",VLOOKUP(ROW()+7,Report7!A:F,4,0) )</f>
        <v/>
      </c>
      <c r="C206" s="16" t="str">
        <f>IF(VLOOKUP(ROW()+7,Report7!A:F,5,0)  = "","",ROUND(VLOOKUP(ROW()+7,Report7!A:F,5,0),2))</f>
        <v/>
      </c>
      <c r="D206" s="16" t="str">
        <f>IF(VLOOKUP(ROW()+7,Report7!A:F,6,0)  = "","",ROUND(VLOOKUP(ROW()+7,Report7!A:F,6,0),2))</f>
        <v/>
      </c>
      <c r="E206" t="str">
        <f t="shared" si="3"/>
        <v/>
      </c>
    </row>
    <row r="207" spans="1:5" x14ac:dyDescent="0.25">
      <c r="A207" s="17" t="str">
        <f>IF(VLOOKUP(ROW()+7,Report7!A:F,2,0) = "","",VLOOKUP(ROW()+7,Report7!A:F,2,0))</f>
        <v/>
      </c>
      <c r="B207" s="5" t="str">
        <f>IF(VLOOKUP(ROW()+7,Report7!A:F,4,0) = "","",VLOOKUP(ROW()+7,Report7!A:F,4,0) )</f>
        <v/>
      </c>
      <c r="C207" s="16" t="str">
        <f>IF(VLOOKUP(ROW()+7,Report7!A:F,5,0)  = "","",ROUND(VLOOKUP(ROW()+7,Report7!A:F,5,0),2))</f>
        <v/>
      </c>
      <c r="D207" s="16" t="str">
        <f>IF(VLOOKUP(ROW()+7,Report7!A:F,6,0)  = "","",ROUND(VLOOKUP(ROW()+7,Report7!A:F,6,0),2))</f>
        <v/>
      </c>
      <c r="E207" t="str">
        <f t="shared" si="3"/>
        <v/>
      </c>
    </row>
    <row r="208" spans="1:5" x14ac:dyDescent="0.25">
      <c r="A208" s="17" t="str">
        <f>IF(VLOOKUP(ROW()+7,Report7!A:F,2,0) = "","",VLOOKUP(ROW()+7,Report7!A:F,2,0))</f>
        <v/>
      </c>
      <c r="B208" s="5" t="str">
        <f>IF(VLOOKUP(ROW()+7,Report7!A:F,4,0) = "","",VLOOKUP(ROW()+7,Report7!A:F,4,0) )</f>
        <v/>
      </c>
      <c r="C208" s="16" t="str">
        <f>IF(VLOOKUP(ROW()+7,Report7!A:F,5,0)  = "","",ROUND(VLOOKUP(ROW()+7,Report7!A:F,5,0),2))</f>
        <v/>
      </c>
      <c r="D208" s="16" t="str">
        <f>IF(VLOOKUP(ROW()+7,Report7!A:F,6,0)  = "","",ROUND(VLOOKUP(ROW()+7,Report7!A:F,6,0),2))</f>
        <v/>
      </c>
      <c r="E208" t="str">
        <f t="shared" si="3"/>
        <v/>
      </c>
    </row>
    <row r="209" spans="1:5" x14ac:dyDescent="0.25">
      <c r="A209" s="17" t="str">
        <f>IF(VLOOKUP(ROW()+7,Report7!A:F,2,0) = "","",VLOOKUP(ROW()+7,Report7!A:F,2,0))</f>
        <v/>
      </c>
      <c r="B209" s="5" t="str">
        <f>IF(VLOOKUP(ROW()+7,Report7!A:F,4,0) = "","",VLOOKUP(ROW()+7,Report7!A:F,4,0) )</f>
        <v/>
      </c>
      <c r="C209" s="16" t="str">
        <f>IF(VLOOKUP(ROW()+7,Report7!A:F,5,0)  = "","",ROUND(VLOOKUP(ROW()+7,Report7!A:F,5,0),2))</f>
        <v/>
      </c>
      <c r="D209" s="16" t="str">
        <f>IF(VLOOKUP(ROW()+7,Report7!A:F,6,0)  = "","",ROUND(VLOOKUP(ROW()+7,Report7!A:F,6,0),2))</f>
        <v/>
      </c>
      <c r="E209" t="str">
        <f t="shared" si="3"/>
        <v/>
      </c>
    </row>
    <row r="210" spans="1:5" x14ac:dyDescent="0.25">
      <c r="A210" s="17" t="str">
        <f>IF(VLOOKUP(ROW()+7,Report7!A:F,2,0) = "","",VLOOKUP(ROW()+7,Report7!A:F,2,0))</f>
        <v/>
      </c>
      <c r="B210" s="5" t="str">
        <f>IF(VLOOKUP(ROW()+7,Report7!A:F,4,0) = "","",VLOOKUP(ROW()+7,Report7!A:F,4,0) )</f>
        <v/>
      </c>
      <c r="C210" s="16" t="str">
        <f>IF(VLOOKUP(ROW()+7,Report7!A:F,5,0)  = "","",ROUND(VLOOKUP(ROW()+7,Report7!A:F,5,0),2))</f>
        <v/>
      </c>
      <c r="D210" s="16" t="str">
        <f>IF(VLOOKUP(ROW()+7,Report7!A:F,6,0)  = "","",ROUND(VLOOKUP(ROW()+7,Report7!A:F,6,0),2))</f>
        <v/>
      </c>
      <c r="E210" t="str">
        <f t="shared" si="3"/>
        <v/>
      </c>
    </row>
    <row r="211" spans="1:5" x14ac:dyDescent="0.25">
      <c r="A211" s="17" t="str">
        <f>IF(VLOOKUP(ROW()+7,Report7!A:F,2,0) = "","",VLOOKUP(ROW()+7,Report7!A:F,2,0))</f>
        <v/>
      </c>
      <c r="B211" s="5" t="str">
        <f>IF(VLOOKUP(ROW()+7,Report7!A:F,4,0) = "","",VLOOKUP(ROW()+7,Report7!A:F,4,0) )</f>
        <v/>
      </c>
      <c r="C211" s="16" t="str">
        <f>IF(VLOOKUP(ROW()+7,Report7!A:F,5,0)  = "","",ROUND(VLOOKUP(ROW()+7,Report7!A:F,5,0),2))</f>
        <v/>
      </c>
      <c r="D211" s="16" t="str">
        <f>IF(VLOOKUP(ROW()+7,Report7!A:F,6,0)  = "","",ROUND(VLOOKUP(ROW()+7,Report7!A:F,6,0),2))</f>
        <v/>
      </c>
      <c r="E211" t="str">
        <f t="shared" si="3"/>
        <v/>
      </c>
    </row>
    <row r="212" spans="1:5" x14ac:dyDescent="0.25">
      <c r="A212" s="17" t="str">
        <f>IF(VLOOKUP(ROW()+7,Report7!A:F,2,0) = "","",VLOOKUP(ROW()+7,Report7!A:F,2,0))</f>
        <v/>
      </c>
      <c r="B212" s="5" t="str">
        <f>IF(VLOOKUP(ROW()+7,Report7!A:F,4,0) = "","",VLOOKUP(ROW()+7,Report7!A:F,4,0) )</f>
        <v/>
      </c>
      <c r="C212" s="16" t="str">
        <f>IF(VLOOKUP(ROW()+7,Report7!A:F,5,0)  = "","",ROUND(VLOOKUP(ROW()+7,Report7!A:F,5,0),2))</f>
        <v/>
      </c>
      <c r="D212" s="16" t="str">
        <f>IF(VLOOKUP(ROW()+7,Report7!A:F,6,0)  = "","",ROUND(VLOOKUP(ROW()+7,Report7!A:F,6,0),2))</f>
        <v/>
      </c>
      <c r="E212" t="str">
        <f t="shared" si="3"/>
        <v/>
      </c>
    </row>
    <row r="213" spans="1:5" x14ac:dyDescent="0.25">
      <c r="A213" s="17" t="str">
        <f>IF(VLOOKUP(ROW()+7,Report7!A:F,2,0) = "","",VLOOKUP(ROW()+7,Report7!A:F,2,0))</f>
        <v/>
      </c>
      <c r="B213" s="5" t="str">
        <f>IF(VLOOKUP(ROW()+7,Report7!A:F,4,0) = "","",VLOOKUP(ROW()+7,Report7!A:F,4,0) )</f>
        <v/>
      </c>
      <c r="C213" s="16" t="str">
        <f>IF(VLOOKUP(ROW()+7,Report7!A:F,5,0)  = "","",ROUND(VLOOKUP(ROW()+7,Report7!A:F,5,0),2))</f>
        <v/>
      </c>
      <c r="D213" s="16" t="str">
        <f>IF(VLOOKUP(ROW()+7,Report7!A:F,6,0)  = "","",ROUND(VLOOKUP(ROW()+7,Report7!A:F,6,0),2))</f>
        <v/>
      </c>
      <c r="E213" t="str">
        <f t="shared" si="3"/>
        <v/>
      </c>
    </row>
    <row r="214" spans="1:5" x14ac:dyDescent="0.25">
      <c r="A214" s="17" t="str">
        <f>IF(VLOOKUP(ROW()+7,Report7!A:F,2,0) = "","",VLOOKUP(ROW()+7,Report7!A:F,2,0))</f>
        <v/>
      </c>
      <c r="B214" s="5" t="str">
        <f>IF(VLOOKUP(ROW()+7,Report7!A:F,4,0) = "","",VLOOKUP(ROW()+7,Report7!A:F,4,0) )</f>
        <v/>
      </c>
      <c r="C214" s="16" t="str">
        <f>IF(VLOOKUP(ROW()+7,Report7!A:F,5,0)  = "","",ROUND(VLOOKUP(ROW()+7,Report7!A:F,5,0),2))</f>
        <v/>
      </c>
      <c r="D214" s="16" t="str">
        <f>IF(VLOOKUP(ROW()+7,Report7!A:F,6,0)  = "","",ROUND(VLOOKUP(ROW()+7,Report7!A:F,6,0),2))</f>
        <v/>
      </c>
      <c r="E214" t="str">
        <f t="shared" si="3"/>
        <v/>
      </c>
    </row>
    <row r="215" spans="1:5" x14ac:dyDescent="0.25">
      <c r="A215" s="17" t="str">
        <f>IF(VLOOKUP(ROW()+7,Report7!A:F,2,0) = "","",VLOOKUP(ROW()+7,Report7!A:F,2,0))</f>
        <v/>
      </c>
      <c r="B215" s="5" t="str">
        <f>IF(VLOOKUP(ROW()+7,Report7!A:F,4,0) = "","",VLOOKUP(ROW()+7,Report7!A:F,4,0) )</f>
        <v/>
      </c>
      <c r="C215" s="16" t="str">
        <f>IF(VLOOKUP(ROW()+7,Report7!A:F,5,0)  = "","",ROUND(VLOOKUP(ROW()+7,Report7!A:F,5,0),2))</f>
        <v/>
      </c>
      <c r="D215" s="16" t="str">
        <f>IF(VLOOKUP(ROW()+7,Report7!A:F,6,0)  = "","",ROUND(VLOOKUP(ROW()+7,Report7!A:F,6,0),2))</f>
        <v/>
      </c>
      <c r="E215" t="str">
        <f t="shared" si="3"/>
        <v/>
      </c>
    </row>
    <row r="216" spans="1:5" x14ac:dyDescent="0.25">
      <c r="A216" s="17" t="str">
        <f>IF(VLOOKUP(ROW()+7,Report7!A:F,2,0) = "","",VLOOKUP(ROW()+7,Report7!A:F,2,0))</f>
        <v/>
      </c>
      <c r="B216" s="5" t="str">
        <f>IF(VLOOKUP(ROW()+7,Report7!A:F,4,0) = "","",VLOOKUP(ROW()+7,Report7!A:F,4,0) )</f>
        <v/>
      </c>
      <c r="C216" s="16" t="str">
        <f>IF(VLOOKUP(ROW()+7,Report7!A:F,5,0)  = "","",ROUND(VLOOKUP(ROW()+7,Report7!A:F,5,0),2))</f>
        <v/>
      </c>
      <c r="D216" s="16" t="str">
        <f>IF(VLOOKUP(ROW()+7,Report7!A:F,6,0)  = "","",ROUND(VLOOKUP(ROW()+7,Report7!A:F,6,0),2))</f>
        <v/>
      </c>
      <c r="E216" t="str">
        <f t="shared" si="3"/>
        <v/>
      </c>
    </row>
    <row r="217" spans="1:5" x14ac:dyDescent="0.25">
      <c r="A217" s="17" t="str">
        <f>IF(VLOOKUP(ROW()+7,Report7!A:F,2,0) = "","",VLOOKUP(ROW()+7,Report7!A:F,2,0))</f>
        <v/>
      </c>
      <c r="B217" s="5" t="str">
        <f>IF(VLOOKUP(ROW()+7,Report7!A:F,4,0) = "","",VLOOKUP(ROW()+7,Report7!A:F,4,0) )</f>
        <v/>
      </c>
      <c r="C217" s="16" t="str">
        <f>IF(VLOOKUP(ROW()+7,Report7!A:F,5,0)  = "","",ROUND(VLOOKUP(ROW()+7,Report7!A:F,5,0),2))</f>
        <v/>
      </c>
      <c r="D217" s="16" t="str">
        <f>IF(VLOOKUP(ROW()+7,Report7!A:F,6,0)  = "","",ROUND(VLOOKUP(ROW()+7,Report7!A:F,6,0),2))</f>
        <v/>
      </c>
      <c r="E217" t="str">
        <f t="shared" si="3"/>
        <v/>
      </c>
    </row>
    <row r="218" spans="1:5" x14ac:dyDescent="0.25">
      <c r="A218" s="17" t="str">
        <f>IF(VLOOKUP(ROW()+7,Report7!A:F,2,0) = "","",VLOOKUP(ROW()+7,Report7!A:F,2,0))</f>
        <v/>
      </c>
      <c r="B218" s="5" t="str">
        <f>IF(VLOOKUP(ROW()+7,Report7!A:F,4,0) = "","",VLOOKUP(ROW()+7,Report7!A:F,4,0) )</f>
        <v/>
      </c>
      <c r="C218" s="16" t="str">
        <f>IF(VLOOKUP(ROW()+7,Report7!A:F,5,0)  = "","",ROUND(VLOOKUP(ROW()+7,Report7!A:F,5,0),2))</f>
        <v/>
      </c>
      <c r="D218" s="16" t="str">
        <f>IF(VLOOKUP(ROW()+7,Report7!A:F,6,0)  = "","",ROUND(VLOOKUP(ROW()+7,Report7!A:F,6,0),2))</f>
        <v/>
      </c>
      <c r="E218" t="str">
        <f t="shared" si="3"/>
        <v/>
      </c>
    </row>
    <row r="219" spans="1:5" x14ac:dyDescent="0.25">
      <c r="A219" s="17" t="str">
        <f>IF(VLOOKUP(ROW()+7,Report7!A:F,2,0) = "","",VLOOKUP(ROW()+7,Report7!A:F,2,0))</f>
        <v/>
      </c>
      <c r="B219" s="5" t="str">
        <f>IF(VLOOKUP(ROW()+7,Report7!A:F,4,0) = "","",VLOOKUP(ROW()+7,Report7!A:F,4,0) )</f>
        <v/>
      </c>
      <c r="C219" s="16" t="str">
        <f>IF(VLOOKUP(ROW()+7,Report7!A:F,5,0)  = "","",ROUND(VLOOKUP(ROW()+7,Report7!A:F,5,0),2))</f>
        <v/>
      </c>
      <c r="D219" s="16" t="str">
        <f>IF(VLOOKUP(ROW()+7,Report7!A:F,6,0)  = "","",ROUND(VLOOKUP(ROW()+7,Report7!A:F,6,0),2))</f>
        <v/>
      </c>
      <c r="E219" t="str">
        <f t="shared" si="3"/>
        <v/>
      </c>
    </row>
    <row r="220" spans="1:5" x14ac:dyDescent="0.25">
      <c r="A220" s="17" t="str">
        <f>IF(VLOOKUP(ROW()+7,Report7!A:F,2,0) = "","",VLOOKUP(ROW()+7,Report7!A:F,2,0))</f>
        <v/>
      </c>
      <c r="B220" s="5" t="str">
        <f>IF(VLOOKUP(ROW()+7,Report7!A:F,4,0) = "","",VLOOKUP(ROW()+7,Report7!A:F,4,0) )</f>
        <v/>
      </c>
      <c r="C220" s="16" t="str">
        <f>IF(VLOOKUP(ROW()+7,Report7!A:F,5,0)  = "","",ROUND(VLOOKUP(ROW()+7,Report7!A:F,5,0),2))</f>
        <v/>
      </c>
      <c r="D220" s="16" t="str">
        <f>IF(VLOOKUP(ROW()+7,Report7!A:F,6,0)  = "","",ROUND(VLOOKUP(ROW()+7,Report7!A:F,6,0),2))</f>
        <v/>
      </c>
      <c r="E220" t="str">
        <f t="shared" si="3"/>
        <v/>
      </c>
    </row>
    <row r="221" spans="1:5" x14ac:dyDescent="0.25">
      <c r="A221" s="17" t="str">
        <f>IF(VLOOKUP(ROW()+7,Report7!A:F,2,0) = "","",VLOOKUP(ROW()+7,Report7!A:F,2,0))</f>
        <v/>
      </c>
      <c r="B221" s="5" t="str">
        <f>IF(VLOOKUP(ROW()+7,Report7!A:F,4,0) = "","",VLOOKUP(ROW()+7,Report7!A:F,4,0) )</f>
        <v/>
      </c>
      <c r="C221" s="16" t="str">
        <f>IF(VLOOKUP(ROW()+7,Report7!A:F,5,0)  = "","",ROUND(VLOOKUP(ROW()+7,Report7!A:F,5,0),2))</f>
        <v/>
      </c>
      <c r="D221" s="16" t="str">
        <f>IF(VLOOKUP(ROW()+7,Report7!A:F,6,0)  = "","",ROUND(VLOOKUP(ROW()+7,Report7!A:F,6,0),2))</f>
        <v/>
      </c>
      <c r="E221" t="str">
        <f t="shared" si="3"/>
        <v/>
      </c>
    </row>
    <row r="222" spans="1:5" x14ac:dyDescent="0.25">
      <c r="A222" s="17" t="str">
        <f>IF(VLOOKUP(ROW()+7,Report7!A:F,2,0) = "","",VLOOKUP(ROW()+7,Report7!A:F,2,0))</f>
        <v/>
      </c>
      <c r="B222" s="5" t="str">
        <f>IF(VLOOKUP(ROW()+7,Report7!A:F,4,0) = "","",VLOOKUP(ROW()+7,Report7!A:F,4,0) )</f>
        <v/>
      </c>
      <c r="C222" s="16" t="str">
        <f>IF(VLOOKUP(ROW()+7,Report7!A:F,5,0)  = "","",ROUND(VLOOKUP(ROW()+7,Report7!A:F,5,0),2))</f>
        <v/>
      </c>
      <c r="D222" s="16" t="str">
        <f>IF(VLOOKUP(ROW()+7,Report7!A:F,6,0)  = "","",ROUND(VLOOKUP(ROW()+7,Report7!A:F,6,0),2))</f>
        <v/>
      </c>
      <c r="E222" t="str">
        <f t="shared" si="3"/>
        <v/>
      </c>
    </row>
    <row r="223" spans="1:5" x14ac:dyDescent="0.25">
      <c r="A223" s="17" t="str">
        <f>IF(VLOOKUP(ROW()+7,Report7!A:F,2,0) = "","",VLOOKUP(ROW()+7,Report7!A:F,2,0))</f>
        <v/>
      </c>
      <c r="B223" s="5" t="str">
        <f>IF(VLOOKUP(ROW()+7,Report7!A:F,4,0) = "","",VLOOKUP(ROW()+7,Report7!A:F,4,0) )</f>
        <v/>
      </c>
      <c r="C223" s="16" t="str">
        <f>IF(VLOOKUP(ROW()+7,Report7!A:F,5,0)  = "","",ROUND(VLOOKUP(ROW()+7,Report7!A:F,5,0),2))</f>
        <v/>
      </c>
      <c r="D223" s="16" t="str">
        <f>IF(VLOOKUP(ROW()+7,Report7!A:F,6,0)  = "","",ROUND(VLOOKUP(ROW()+7,Report7!A:F,6,0),2))</f>
        <v/>
      </c>
      <c r="E223" t="str">
        <f t="shared" si="3"/>
        <v/>
      </c>
    </row>
    <row r="224" spans="1:5" x14ac:dyDescent="0.25">
      <c r="A224" s="17" t="str">
        <f>IF(VLOOKUP(ROW()+7,Report7!A:F,2,0) = "","",VLOOKUP(ROW()+7,Report7!A:F,2,0))</f>
        <v/>
      </c>
      <c r="B224" s="5" t="str">
        <f>IF(VLOOKUP(ROW()+7,Report7!A:F,4,0) = "","",VLOOKUP(ROW()+7,Report7!A:F,4,0) )</f>
        <v/>
      </c>
      <c r="C224" s="16" t="str">
        <f>IF(VLOOKUP(ROW()+7,Report7!A:F,5,0)  = "","",ROUND(VLOOKUP(ROW()+7,Report7!A:F,5,0),2))</f>
        <v/>
      </c>
      <c r="D224" s="16" t="str">
        <f>IF(VLOOKUP(ROW()+7,Report7!A:F,6,0)  = "","",ROUND(VLOOKUP(ROW()+7,Report7!A:F,6,0),2))</f>
        <v/>
      </c>
      <c r="E224" t="str">
        <f t="shared" si="3"/>
        <v/>
      </c>
    </row>
    <row r="225" spans="1:5" x14ac:dyDescent="0.25">
      <c r="A225" s="17" t="str">
        <f>IF(VLOOKUP(ROW()+7,Report7!A:F,2,0) = "","",VLOOKUP(ROW()+7,Report7!A:F,2,0))</f>
        <v/>
      </c>
      <c r="B225" s="5" t="str">
        <f>IF(VLOOKUP(ROW()+7,Report7!A:F,4,0) = "","",VLOOKUP(ROW()+7,Report7!A:F,4,0) )</f>
        <v/>
      </c>
      <c r="C225" s="16" t="str">
        <f>IF(VLOOKUP(ROW()+7,Report7!A:F,5,0)  = "","",ROUND(VLOOKUP(ROW()+7,Report7!A:F,5,0),2))</f>
        <v/>
      </c>
      <c r="D225" s="16" t="str">
        <f>IF(VLOOKUP(ROW()+7,Report7!A:F,6,0)  = "","",ROUND(VLOOKUP(ROW()+7,Report7!A:F,6,0),2))</f>
        <v/>
      </c>
      <c r="E225" t="str">
        <f t="shared" si="3"/>
        <v/>
      </c>
    </row>
    <row r="226" spans="1:5" x14ac:dyDescent="0.25">
      <c r="A226" s="17" t="str">
        <f>IF(VLOOKUP(ROW()+7,Report7!A:F,2,0) = "","",VLOOKUP(ROW()+7,Report7!A:F,2,0))</f>
        <v/>
      </c>
      <c r="B226" s="5" t="str">
        <f>IF(VLOOKUP(ROW()+7,Report7!A:F,4,0) = "","",VLOOKUP(ROW()+7,Report7!A:F,4,0) )</f>
        <v/>
      </c>
      <c r="C226" s="16" t="str">
        <f>IF(VLOOKUP(ROW()+7,Report7!A:F,5,0)  = "","",ROUND(VLOOKUP(ROW()+7,Report7!A:F,5,0),2))</f>
        <v/>
      </c>
      <c r="D226" s="16" t="str">
        <f>IF(VLOOKUP(ROW()+7,Report7!A:F,6,0)  = "","",ROUND(VLOOKUP(ROW()+7,Report7!A:F,6,0),2))</f>
        <v/>
      </c>
      <c r="E226" t="str">
        <f t="shared" si="3"/>
        <v/>
      </c>
    </row>
    <row r="227" spans="1:5" x14ac:dyDescent="0.25">
      <c r="A227" s="17" t="str">
        <f>IF(VLOOKUP(ROW()+7,Report7!A:F,2,0) = "","",VLOOKUP(ROW()+7,Report7!A:F,2,0))</f>
        <v/>
      </c>
      <c r="B227" s="5" t="str">
        <f>IF(VLOOKUP(ROW()+7,Report7!A:F,4,0) = "","",VLOOKUP(ROW()+7,Report7!A:F,4,0) )</f>
        <v/>
      </c>
      <c r="C227" s="16" t="str">
        <f>IF(VLOOKUP(ROW()+7,Report7!A:F,5,0)  = "","",ROUND(VLOOKUP(ROW()+7,Report7!A:F,5,0),2))</f>
        <v/>
      </c>
      <c r="D227" s="16" t="str">
        <f>IF(VLOOKUP(ROW()+7,Report7!A:F,6,0)  = "","",ROUND(VLOOKUP(ROW()+7,Report7!A:F,6,0),2))</f>
        <v/>
      </c>
      <c r="E227" t="str">
        <f t="shared" si="3"/>
        <v/>
      </c>
    </row>
    <row r="228" spans="1:5" x14ac:dyDescent="0.25">
      <c r="A228" s="17" t="str">
        <f>IF(VLOOKUP(ROW()+7,Report7!A:F,2,0) = "","",VLOOKUP(ROW()+7,Report7!A:F,2,0))</f>
        <v/>
      </c>
      <c r="B228" s="5" t="str">
        <f>IF(VLOOKUP(ROW()+7,Report7!A:F,4,0) = "","",VLOOKUP(ROW()+7,Report7!A:F,4,0) )</f>
        <v/>
      </c>
      <c r="C228" s="16" t="str">
        <f>IF(VLOOKUP(ROW()+7,Report7!A:F,5,0)  = "","",ROUND(VLOOKUP(ROW()+7,Report7!A:F,5,0),2))</f>
        <v/>
      </c>
      <c r="D228" s="16" t="str">
        <f>IF(VLOOKUP(ROW()+7,Report7!A:F,6,0)  = "","",ROUND(VLOOKUP(ROW()+7,Report7!A:F,6,0),2))</f>
        <v/>
      </c>
      <c r="E228" t="str">
        <f t="shared" si="3"/>
        <v/>
      </c>
    </row>
    <row r="229" spans="1:5" x14ac:dyDescent="0.25">
      <c r="A229" s="17" t="str">
        <f>IF(VLOOKUP(ROW()+7,Report7!A:F,2,0) = "","",VLOOKUP(ROW()+7,Report7!A:F,2,0))</f>
        <v/>
      </c>
      <c r="B229" s="5" t="str">
        <f>IF(VLOOKUP(ROW()+7,Report7!A:F,4,0) = "","",VLOOKUP(ROW()+7,Report7!A:F,4,0) )</f>
        <v/>
      </c>
      <c r="C229" s="16" t="str">
        <f>IF(VLOOKUP(ROW()+7,Report7!A:F,5,0)  = "","",ROUND(VLOOKUP(ROW()+7,Report7!A:F,5,0),2))</f>
        <v/>
      </c>
      <c r="D229" s="16" t="str">
        <f>IF(VLOOKUP(ROW()+7,Report7!A:F,6,0)  = "","",ROUND(VLOOKUP(ROW()+7,Report7!A:F,6,0),2))</f>
        <v/>
      </c>
      <c r="E229" t="str">
        <f t="shared" si="3"/>
        <v/>
      </c>
    </row>
    <row r="230" spans="1:5" x14ac:dyDescent="0.25">
      <c r="A230" s="17" t="str">
        <f>IF(VLOOKUP(ROW()+7,Report7!A:F,2,0) = "","",VLOOKUP(ROW()+7,Report7!A:F,2,0))</f>
        <v/>
      </c>
      <c r="B230" s="5" t="str">
        <f>IF(VLOOKUP(ROW()+7,Report7!A:F,4,0) = "","",VLOOKUP(ROW()+7,Report7!A:F,4,0) )</f>
        <v/>
      </c>
      <c r="C230" s="16" t="str">
        <f>IF(VLOOKUP(ROW()+7,Report7!A:F,5,0)  = "","",ROUND(VLOOKUP(ROW()+7,Report7!A:F,5,0),2))</f>
        <v/>
      </c>
      <c r="D230" s="16" t="str">
        <f>IF(VLOOKUP(ROW()+7,Report7!A:F,6,0)  = "","",ROUND(VLOOKUP(ROW()+7,Report7!A:F,6,0),2))</f>
        <v/>
      </c>
      <c r="E230" t="str">
        <f t="shared" si="3"/>
        <v/>
      </c>
    </row>
    <row r="231" spans="1:5" x14ac:dyDescent="0.25">
      <c r="A231" s="17" t="str">
        <f>IF(VLOOKUP(ROW()+7,Report7!A:F,2,0) = "","",VLOOKUP(ROW()+7,Report7!A:F,2,0))</f>
        <v/>
      </c>
      <c r="B231" s="5" t="str">
        <f>IF(VLOOKUP(ROW()+7,Report7!A:F,4,0) = "","",VLOOKUP(ROW()+7,Report7!A:F,4,0) )</f>
        <v/>
      </c>
      <c r="C231" s="16" t="str">
        <f>IF(VLOOKUP(ROW()+7,Report7!A:F,5,0)  = "","",ROUND(VLOOKUP(ROW()+7,Report7!A:F,5,0),2))</f>
        <v/>
      </c>
      <c r="D231" s="16" t="str">
        <f>IF(VLOOKUP(ROW()+7,Report7!A:F,6,0)  = "","",ROUND(VLOOKUP(ROW()+7,Report7!A:F,6,0),2))</f>
        <v/>
      </c>
      <c r="E231" t="str">
        <f t="shared" si="3"/>
        <v/>
      </c>
    </row>
    <row r="232" spans="1:5" x14ac:dyDescent="0.25">
      <c r="A232" s="17" t="str">
        <f>IF(VLOOKUP(ROW()+7,Report7!A:F,2,0) = "","",VLOOKUP(ROW()+7,Report7!A:F,2,0))</f>
        <v/>
      </c>
      <c r="B232" s="5" t="str">
        <f>IF(VLOOKUP(ROW()+7,Report7!A:F,4,0) = "","",VLOOKUP(ROW()+7,Report7!A:F,4,0) )</f>
        <v/>
      </c>
      <c r="C232" s="16" t="str">
        <f>IF(VLOOKUP(ROW()+7,Report7!A:F,5,0)  = "","",ROUND(VLOOKUP(ROW()+7,Report7!A:F,5,0),2))</f>
        <v/>
      </c>
      <c r="D232" s="16" t="str">
        <f>IF(VLOOKUP(ROW()+7,Report7!A:F,6,0)  = "","",ROUND(VLOOKUP(ROW()+7,Report7!A:F,6,0),2))</f>
        <v/>
      </c>
      <c r="E232" t="str">
        <f t="shared" si="3"/>
        <v/>
      </c>
    </row>
    <row r="233" spans="1:5" x14ac:dyDescent="0.25">
      <c r="A233" s="17" t="str">
        <f>IF(VLOOKUP(ROW()+7,Report7!A:F,2,0) = "","",VLOOKUP(ROW()+7,Report7!A:F,2,0))</f>
        <v/>
      </c>
      <c r="B233" s="5" t="str">
        <f>IF(VLOOKUP(ROW()+7,Report7!A:F,4,0) = "","",VLOOKUP(ROW()+7,Report7!A:F,4,0) )</f>
        <v/>
      </c>
      <c r="C233" s="16" t="str">
        <f>IF(VLOOKUP(ROW()+7,Report7!A:F,5,0)  = "","",ROUND(VLOOKUP(ROW()+7,Report7!A:F,5,0),2))</f>
        <v/>
      </c>
      <c r="D233" s="16" t="str">
        <f>IF(VLOOKUP(ROW()+7,Report7!A:F,6,0)  = "","",ROUND(VLOOKUP(ROW()+7,Report7!A:F,6,0),2))</f>
        <v/>
      </c>
      <c r="E233" t="str">
        <f t="shared" si="3"/>
        <v/>
      </c>
    </row>
    <row r="234" spans="1:5" x14ac:dyDescent="0.25">
      <c r="A234" s="17" t="str">
        <f>IF(VLOOKUP(ROW()+7,Report7!A:F,2,0) = "","",VLOOKUP(ROW()+7,Report7!A:F,2,0))</f>
        <v/>
      </c>
      <c r="B234" s="5" t="str">
        <f>IF(VLOOKUP(ROW()+7,Report7!A:F,4,0) = "","",VLOOKUP(ROW()+7,Report7!A:F,4,0) )</f>
        <v/>
      </c>
      <c r="C234" s="16" t="str">
        <f>IF(VLOOKUP(ROW()+7,Report7!A:F,5,0)  = "","",ROUND(VLOOKUP(ROW()+7,Report7!A:F,5,0),2))</f>
        <v/>
      </c>
      <c r="D234" s="16" t="str">
        <f>IF(VLOOKUP(ROW()+7,Report7!A:F,6,0)  = "","",ROUND(VLOOKUP(ROW()+7,Report7!A:F,6,0),2))</f>
        <v/>
      </c>
      <c r="E234" t="str">
        <f t="shared" si="3"/>
        <v/>
      </c>
    </row>
    <row r="235" spans="1:5" x14ac:dyDescent="0.25">
      <c r="A235" s="17" t="str">
        <f>IF(VLOOKUP(ROW()+7,Report7!A:F,2,0) = "","",VLOOKUP(ROW()+7,Report7!A:F,2,0))</f>
        <v/>
      </c>
      <c r="B235" s="5" t="str">
        <f>IF(VLOOKUP(ROW()+7,Report7!A:F,4,0) = "","",VLOOKUP(ROW()+7,Report7!A:F,4,0) )</f>
        <v/>
      </c>
      <c r="C235" s="16" t="str">
        <f>IF(VLOOKUP(ROW()+7,Report7!A:F,5,0)  = "","",ROUND(VLOOKUP(ROW()+7,Report7!A:F,5,0),2))</f>
        <v/>
      </c>
      <c r="D235" s="16" t="str">
        <f>IF(VLOOKUP(ROW()+7,Report7!A:F,6,0)  = "","",ROUND(VLOOKUP(ROW()+7,Report7!A:F,6,0),2))</f>
        <v/>
      </c>
      <c r="E235" t="str">
        <f t="shared" si="3"/>
        <v/>
      </c>
    </row>
    <row r="236" spans="1:5" x14ac:dyDescent="0.25">
      <c r="A236" s="17" t="str">
        <f>IF(VLOOKUP(ROW()+7,Report7!A:F,2,0) = "","",VLOOKUP(ROW()+7,Report7!A:F,2,0))</f>
        <v/>
      </c>
      <c r="B236" s="5" t="str">
        <f>IF(VLOOKUP(ROW()+7,Report7!A:F,4,0) = "","",VLOOKUP(ROW()+7,Report7!A:F,4,0) )</f>
        <v/>
      </c>
      <c r="C236" s="16" t="str">
        <f>IF(VLOOKUP(ROW()+7,Report7!A:F,5,0)  = "","",ROUND(VLOOKUP(ROW()+7,Report7!A:F,5,0),2))</f>
        <v/>
      </c>
      <c r="D236" s="16" t="str">
        <f>IF(VLOOKUP(ROW()+7,Report7!A:F,6,0)  = "","",ROUND(VLOOKUP(ROW()+7,Report7!A:F,6,0),2))</f>
        <v/>
      </c>
      <c r="E236" t="str">
        <f t="shared" si="3"/>
        <v/>
      </c>
    </row>
    <row r="237" spans="1:5" x14ac:dyDescent="0.25">
      <c r="A237" s="17" t="str">
        <f>IF(VLOOKUP(ROW()+7,Report7!A:F,2,0) = "","",VLOOKUP(ROW()+7,Report7!A:F,2,0))</f>
        <v/>
      </c>
      <c r="B237" s="5" t="str">
        <f>IF(VLOOKUP(ROW()+7,Report7!A:F,4,0) = "","",VLOOKUP(ROW()+7,Report7!A:F,4,0) )</f>
        <v/>
      </c>
      <c r="C237" s="16" t="str">
        <f>IF(VLOOKUP(ROW()+7,Report7!A:F,5,0)  = "","",ROUND(VLOOKUP(ROW()+7,Report7!A:F,5,0),2))</f>
        <v/>
      </c>
      <c r="D237" s="16" t="str">
        <f>IF(VLOOKUP(ROW()+7,Report7!A:F,6,0)  = "","",ROUND(VLOOKUP(ROW()+7,Report7!A:F,6,0),2))</f>
        <v/>
      </c>
      <c r="E237" t="str">
        <f t="shared" si="3"/>
        <v/>
      </c>
    </row>
    <row r="238" spans="1:5" x14ac:dyDescent="0.25">
      <c r="A238" s="17" t="str">
        <f>IF(VLOOKUP(ROW()+7,Report7!A:F,2,0) = "","",VLOOKUP(ROW()+7,Report7!A:F,2,0))</f>
        <v/>
      </c>
      <c r="B238" s="5" t="str">
        <f>IF(VLOOKUP(ROW()+7,Report7!A:F,4,0) = "","",VLOOKUP(ROW()+7,Report7!A:F,4,0) )</f>
        <v/>
      </c>
      <c r="C238" s="16" t="str">
        <f>IF(VLOOKUP(ROW()+7,Report7!A:F,5,0)  = "","",ROUND(VLOOKUP(ROW()+7,Report7!A:F,5,0),2))</f>
        <v/>
      </c>
      <c r="D238" s="16" t="str">
        <f>IF(VLOOKUP(ROW()+7,Report7!A:F,6,0)  = "","",ROUND(VLOOKUP(ROW()+7,Report7!A:F,6,0),2))</f>
        <v/>
      </c>
      <c r="E238" t="str">
        <f t="shared" si="3"/>
        <v/>
      </c>
    </row>
    <row r="239" spans="1:5" x14ac:dyDescent="0.25">
      <c r="A239" s="17" t="str">
        <f>IF(VLOOKUP(ROW()+7,Report7!A:F,2,0) = "","",VLOOKUP(ROW()+7,Report7!A:F,2,0))</f>
        <v/>
      </c>
      <c r="B239" s="5" t="str">
        <f>IF(VLOOKUP(ROW()+7,Report7!A:F,4,0) = "","",VLOOKUP(ROW()+7,Report7!A:F,4,0) )</f>
        <v/>
      </c>
      <c r="C239" s="16" t="str">
        <f>IF(VLOOKUP(ROW()+7,Report7!A:F,5,0)  = "","",ROUND(VLOOKUP(ROW()+7,Report7!A:F,5,0),2))</f>
        <v/>
      </c>
      <c r="D239" s="16" t="str">
        <f>IF(VLOOKUP(ROW()+7,Report7!A:F,6,0)  = "","",ROUND(VLOOKUP(ROW()+7,Report7!A:F,6,0),2))</f>
        <v/>
      </c>
      <c r="E239" t="str">
        <f t="shared" si="3"/>
        <v/>
      </c>
    </row>
    <row r="240" spans="1:5" x14ac:dyDescent="0.25">
      <c r="A240" s="17" t="str">
        <f>IF(VLOOKUP(ROW()+7,Report7!A:F,2,0) = "","",VLOOKUP(ROW()+7,Report7!A:F,2,0))</f>
        <v/>
      </c>
      <c r="B240" s="5" t="str">
        <f>IF(VLOOKUP(ROW()+7,Report7!A:F,4,0) = "","",VLOOKUP(ROW()+7,Report7!A:F,4,0) )</f>
        <v/>
      </c>
      <c r="C240" s="16" t="str">
        <f>IF(VLOOKUP(ROW()+7,Report7!A:F,5,0)  = "","",ROUND(VLOOKUP(ROW()+7,Report7!A:F,5,0),2))</f>
        <v/>
      </c>
      <c r="D240" s="16" t="str">
        <f>IF(VLOOKUP(ROW()+7,Report7!A:F,6,0)  = "","",ROUND(VLOOKUP(ROW()+7,Report7!A:F,6,0),2))</f>
        <v/>
      </c>
      <c r="E240" t="str">
        <f t="shared" si="3"/>
        <v/>
      </c>
    </row>
    <row r="241" spans="1:5" x14ac:dyDescent="0.25">
      <c r="A241" s="17" t="str">
        <f>IF(VLOOKUP(ROW()+7,Report7!A:F,2,0) = "","",VLOOKUP(ROW()+7,Report7!A:F,2,0))</f>
        <v/>
      </c>
      <c r="B241" s="5" t="str">
        <f>IF(VLOOKUP(ROW()+7,Report7!A:F,4,0) = "","",VLOOKUP(ROW()+7,Report7!A:F,4,0) )</f>
        <v/>
      </c>
      <c r="C241" s="16" t="str">
        <f>IF(VLOOKUP(ROW()+7,Report7!A:F,5,0)  = "","",ROUND(VLOOKUP(ROW()+7,Report7!A:F,5,0),2))</f>
        <v/>
      </c>
      <c r="D241" s="16" t="str">
        <f>IF(VLOOKUP(ROW()+7,Report7!A:F,6,0)  = "","",ROUND(VLOOKUP(ROW()+7,Report7!A:F,6,0),2))</f>
        <v/>
      </c>
      <c r="E241" t="str">
        <f t="shared" si="3"/>
        <v/>
      </c>
    </row>
    <row r="242" spans="1:5" x14ac:dyDescent="0.25">
      <c r="A242" s="17" t="str">
        <f>IF(VLOOKUP(ROW()+7,Report7!A:F,2,0) = "","",VLOOKUP(ROW()+7,Report7!A:F,2,0))</f>
        <v/>
      </c>
      <c r="B242" s="5" t="str">
        <f>IF(VLOOKUP(ROW()+7,Report7!A:F,4,0) = "","",VLOOKUP(ROW()+7,Report7!A:F,4,0) )</f>
        <v/>
      </c>
      <c r="C242" s="16" t="str">
        <f>IF(VLOOKUP(ROW()+7,Report7!A:F,5,0)  = "","",ROUND(VLOOKUP(ROW()+7,Report7!A:F,5,0),2))</f>
        <v/>
      </c>
      <c r="D242" s="16" t="str">
        <f>IF(VLOOKUP(ROW()+7,Report7!A:F,6,0)  = "","",ROUND(VLOOKUP(ROW()+7,Report7!A:F,6,0),2))</f>
        <v/>
      </c>
      <c r="E242" t="str">
        <f t="shared" si="3"/>
        <v/>
      </c>
    </row>
    <row r="243" spans="1:5" x14ac:dyDescent="0.25">
      <c r="A243" s="17" t="str">
        <f>IF(VLOOKUP(ROW()+7,Report7!A:F,2,0) = "","",VLOOKUP(ROW()+7,Report7!A:F,2,0))</f>
        <v/>
      </c>
      <c r="B243" s="5" t="str">
        <f>IF(VLOOKUP(ROW()+7,Report7!A:F,4,0) = "","",VLOOKUP(ROW()+7,Report7!A:F,4,0) )</f>
        <v/>
      </c>
      <c r="C243" s="16" t="str">
        <f>IF(VLOOKUP(ROW()+7,Report7!A:F,5,0)  = "","",ROUND(VLOOKUP(ROW()+7,Report7!A:F,5,0),2))</f>
        <v/>
      </c>
      <c r="D243" s="16" t="str">
        <f>IF(VLOOKUP(ROW()+7,Report7!A:F,6,0)  = "","",ROUND(VLOOKUP(ROW()+7,Report7!A:F,6,0),2))</f>
        <v/>
      </c>
      <c r="E243" t="str">
        <f t="shared" si="3"/>
        <v/>
      </c>
    </row>
    <row r="244" spans="1:5" x14ac:dyDescent="0.25">
      <c r="A244" s="17" t="str">
        <f>IF(VLOOKUP(ROW()+7,Report7!A:F,2,0) = "","",VLOOKUP(ROW()+7,Report7!A:F,2,0))</f>
        <v/>
      </c>
      <c r="B244" s="5" t="str">
        <f>IF(VLOOKUP(ROW()+7,Report7!A:F,4,0) = "","",VLOOKUP(ROW()+7,Report7!A:F,4,0) )</f>
        <v/>
      </c>
      <c r="C244" s="16" t="str">
        <f>IF(VLOOKUP(ROW()+7,Report7!A:F,5,0)  = "","",ROUND(VLOOKUP(ROW()+7,Report7!A:F,5,0),2))</f>
        <v/>
      </c>
      <c r="D244" s="16" t="str">
        <f>IF(VLOOKUP(ROW()+7,Report7!A:F,6,0)  = "","",ROUND(VLOOKUP(ROW()+7,Report7!A:F,6,0),2))</f>
        <v/>
      </c>
      <c r="E244" t="str">
        <f t="shared" si="3"/>
        <v/>
      </c>
    </row>
    <row r="245" spans="1:5" x14ac:dyDescent="0.25">
      <c r="A245" s="17" t="str">
        <f>IF(VLOOKUP(ROW()+7,Report7!A:F,2,0) = "","",VLOOKUP(ROW()+7,Report7!A:F,2,0))</f>
        <v/>
      </c>
      <c r="B245" s="5" t="str">
        <f>IF(VLOOKUP(ROW()+7,Report7!A:F,4,0) = "","",VLOOKUP(ROW()+7,Report7!A:F,4,0) )</f>
        <v/>
      </c>
      <c r="C245" s="16" t="str">
        <f>IF(VLOOKUP(ROW()+7,Report7!A:F,5,0)  = "","",ROUND(VLOOKUP(ROW()+7,Report7!A:F,5,0),2))</f>
        <v/>
      </c>
      <c r="D245" s="16" t="str">
        <f>IF(VLOOKUP(ROW()+7,Report7!A:F,6,0)  = "","",ROUND(VLOOKUP(ROW()+7,Report7!A:F,6,0),2))</f>
        <v/>
      </c>
      <c r="E245" t="str">
        <f t="shared" si="3"/>
        <v/>
      </c>
    </row>
    <row r="246" spans="1:5" x14ac:dyDescent="0.25">
      <c r="A246" s="17" t="str">
        <f>IF(VLOOKUP(ROW()+7,Report7!A:F,2,0) = "","",VLOOKUP(ROW()+7,Report7!A:F,2,0))</f>
        <v/>
      </c>
      <c r="B246" s="5" t="str">
        <f>IF(VLOOKUP(ROW()+7,Report7!A:F,4,0) = "","",VLOOKUP(ROW()+7,Report7!A:F,4,0) )</f>
        <v/>
      </c>
      <c r="C246" s="16" t="str">
        <f>IF(VLOOKUP(ROW()+7,Report7!A:F,5,0)  = "","",ROUND(VLOOKUP(ROW()+7,Report7!A:F,5,0),2))</f>
        <v/>
      </c>
      <c r="D246" s="16" t="str">
        <f>IF(VLOOKUP(ROW()+7,Report7!A:F,6,0)  = "","",ROUND(VLOOKUP(ROW()+7,Report7!A:F,6,0),2))</f>
        <v/>
      </c>
      <c r="E246" t="str">
        <f t="shared" si="3"/>
        <v/>
      </c>
    </row>
    <row r="247" spans="1:5" x14ac:dyDescent="0.25">
      <c r="A247" s="17" t="str">
        <f>IF(VLOOKUP(ROW()+7,Report7!A:F,2,0) = "","",VLOOKUP(ROW()+7,Report7!A:F,2,0))</f>
        <v/>
      </c>
      <c r="B247" s="5" t="str">
        <f>IF(VLOOKUP(ROW()+7,Report7!A:F,4,0) = "","",VLOOKUP(ROW()+7,Report7!A:F,4,0) )</f>
        <v/>
      </c>
      <c r="C247" s="16" t="str">
        <f>IF(VLOOKUP(ROW()+7,Report7!A:F,5,0)  = "","",ROUND(VLOOKUP(ROW()+7,Report7!A:F,5,0),2))</f>
        <v/>
      </c>
      <c r="D247" s="16" t="str">
        <f>IF(VLOOKUP(ROW()+7,Report7!A:F,6,0)  = "","",ROUND(VLOOKUP(ROW()+7,Report7!A:F,6,0),2))</f>
        <v/>
      </c>
      <c r="E247" t="str">
        <f t="shared" si="3"/>
        <v/>
      </c>
    </row>
    <row r="248" spans="1:5" x14ac:dyDescent="0.25">
      <c r="A248" s="17" t="str">
        <f>IF(VLOOKUP(ROW()+7,Report7!A:F,2,0) = "","",VLOOKUP(ROW()+7,Report7!A:F,2,0))</f>
        <v/>
      </c>
      <c r="B248" s="5" t="str">
        <f>IF(VLOOKUP(ROW()+7,Report7!A:F,4,0) = "","",VLOOKUP(ROW()+7,Report7!A:F,4,0) )</f>
        <v/>
      </c>
      <c r="C248" s="16" t="str">
        <f>IF(VLOOKUP(ROW()+7,Report7!A:F,5,0)  = "","",ROUND(VLOOKUP(ROW()+7,Report7!A:F,5,0),2))</f>
        <v/>
      </c>
      <c r="D248" s="16" t="str">
        <f>IF(VLOOKUP(ROW()+7,Report7!A:F,6,0)  = "","",ROUND(VLOOKUP(ROW()+7,Report7!A:F,6,0),2))</f>
        <v/>
      </c>
      <c r="E248" t="str">
        <f t="shared" si="3"/>
        <v/>
      </c>
    </row>
    <row r="249" spans="1:5" x14ac:dyDescent="0.25">
      <c r="A249" s="17" t="str">
        <f>IF(VLOOKUP(ROW()+7,Report7!A:F,2,0) = "","",VLOOKUP(ROW()+7,Report7!A:F,2,0))</f>
        <v/>
      </c>
      <c r="B249" s="5" t="str">
        <f>IF(VLOOKUP(ROW()+7,Report7!A:F,4,0) = "","",VLOOKUP(ROW()+7,Report7!A:F,4,0) )</f>
        <v/>
      </c>
      <c r="C249" s="16" t="str">
        <f>IF(VLOOKUP(ROW()+7,Report7!A:F,5,0)  = "","",ROUND(VLOOKUP(ROW()+7,Report7!A:F,5,0),2))</f>
        <v/>
      </c>
      <c r="D249" s="16" t="str">
        <f>IF(VLOOKUP(ROW()+7,Report7!A:F,6,0)  = "","",ROUND(VLOOKUP(ROW()+7,Report7!A:F,6,0),2))</f>
        <v/>
      </c>
      <c r="E249" t="str">
        <f t="shared" si="3"/>
        <v/>
      </c>
    </row>
    <row r="250" spans="1:5" x14ac:dyDescent="0.25">
      <c r="A250" s="17" t="str">
        <f>IF(VLOOKUP(ROW()+7,Report7!A:F,2,0) = "","",VLOOKUP(ROW()+7,Report7!A:F,2,0))</f>
        <v/>
      </c>
      <c r="B250" s="5" t="str">
        <f>IF(VLOOKUP(ROW()+7,Report7!A:F,4,0) = "","",VLOOKUP(ROW()+7,Report7!A:F,4,0) )</f>
        <v/>
      </c>
      <c r="C250" s="16" t="str">
        <f>IF(VLOOKUP(ROW()+7,Report7!A:F,5,0)  = "","",ROUND(VLOOKUP(ROW()+7,Report7!A:F,5,0),2))</f>
        <v/>
      </c>
      <c r="D250" s="16" t="str">
        <f>IF(VLOOKUP(ROW()+7,Report7!A:F,6,0)  = "","",ROUND(VLOOKUP(ROW()+7,Report7!A:F,6,0),2))</f>
        <v/>
      </c>
      <c r="E250" t="str">
        <f t="shared" si="3"/>
        <v/>
      </c>
    </row>
    <row r="251" spans="1:5" x14ac:dyDescent="0.25">
      <c r="A251" s="17" t="str">
        <f>IF(VLOOKUP(ROW()+7,Report7!A:F,2,0) = "","",VLOOKUP(ROW()+7,Report7!A:F,2,0))</f>
        <v/>
      </c>
      <c r="B251" s="5" t="str">
        <f>IF(VLOOKUP(ROW()+7,Report7!A:F,4,0) = "","",VLOOKUP(ROW()+7,Report7!A:F,4,0) )</f>
        <v/>
      </c>
      <c r="C251" s="16" t="str">
        <f>IF(VLOOKUP(ROW()+7,Report7!A:F,5,0)  = "","",ROUND(VLOOKUP(ROW()+7,Report7!A:F,5,0),2))</f>
        <v/>
      </c>
      <c r="D251" s="16" t="str">
        <f>IF(VLOOKUP(ROW()+7,Report7!A:F,6,0)  = "","",ROUND(VLOOKUP(ROW()+7,Report7!A:F,6,0),2))</f>
        <v/>
      </c>
      <c r="E251" t="str">
        <f t="shared" si="3"/>
        <v/>
      </c>
    </row>
    <row r="252" spans="1:5" x14ac:dyDescent="0.25">
      <c r="A252" s="17" t="str">
        <f>IF(VLOOKUP(ROW()+7,Report7!A:F,2,0) = "","",VLOOKUP(ROW()+7,Report7!A:F,2,0))</f>
        <v/>
      </c>
      <c r="B252" s="5" t="str">
        <f>IF(VLOOKUP(ROW()+7,Report7!A:F,4,0) = "","",VLOOKUP(ROW()+7,Report7!A:F,4,0) )</f>
        <v/>
      </c>
      <c r="C252" s="16" t="str">
        <f>IF(VLOOKUP(ROW()+7,Report7!A:F,5,0)  = "","",ROUND(VLOOKUP(ROW()+7,Report7!A:F,5,0),2))</f>
        <v/>
      </c>
      <c r="D252" s="16" t="str">
        <f>IF(VLOOKUP(ROW()+7,Report7!A:F,6,0)  = "","",ROUND(VLOOKUP(ROW()+7,Report7!A:F,6,0),2))</f>
        <v/>
      </c>
      <c r="E252" t="str">
        <f t="shared" si="3"/>
        <v/>
      </c>
    </row>
    <row r="253" spans="1:5" x14ac:dyDescent="0.25">
      <c r="A253" s="17" t="str">
        <f>IF(VLOOKUP(ROW()+7,Report7!A:F,2,0) = "","",VLOOKUP(ROW()+7,Report7!A:F,2,0))</f>
        <v/>
      </c>
      <c r="B253" s="5" t="str">
        <f>IF(VLOOKUP(ROW()+7,Report7!A:F,4,0) = "","",VLOOKUP(ROW()+7,Report7!A:F,4,0) )</f>
        <v/>
      </c>
      <c r="C253" s="16" t="str">
        <f>IF(VLOOKUP(ROW()+7,Report7!A:F,5,0)  = "","",ROUND(VLOOKUP(ROW()+7,Report7!A:F,5,0),2))</f>
        <v/>
      </c>
      <c r="D253" s="16" t="str">
        <f>IF(VLOOKUP(ROW()+7,Report7!A:F,6,0)  = "","",ROUND(VLOOKUP(ROW()+7,Report7!A:F,6,0),2))</f>
        <v/>
      </c>
      <c r="E253" t="str">
        <f t="shared" si="3"/>
        <v/>
      </c>
    </row>
    <row r="254" spans="1:5" x14ac:dyDescent="0.25">
      <c r="A254" s="17" t="str">
        <f>IF(VLOOKUP(ROW()+7,Report7!A:F,2,0) = "","",VLOOKUP(ROW()+7,Report7!A:F,2,0))</f>
        <v/>
      </c>
      <c r="B254" s="5" t="str">
        <f>IF(VLOOKUP(ROW()+7,Report7!A:F,4,0) = "","",VLOOKUP(ROW()+7,Report7!A:F,4,0) )</f>
        <v/>
      </c>
      <c r="C254" s="16" t="str">
        <f>IF(VLOOKUP(ROW()+7,Report7!A:F,5,0)  = "","",ROUND(VLOOKUP(ROW()+7,Report7!A:F,5,0),2))</f>
        <v/>
      </c>
      <c r="D254" s="16" t="str">
        <f>IF(VLOOKUP(ROW()+7,Report7!A:F,6,0)  = "","",ROUND(VLOOKUP(ROW()+7,Report7!A:F,6,0),2))</f>
        <v/>
      </c>
      <c r="E254" t="str">
        <f t="shared" si="3"/>
        <v/>
      </c>
    </row>
    <row r="255" spans="1:5" x14ac:dyDescent="0.25">
      <c r="A255" s="17" t="str">
        <f>IF(VLOOKUP(ROW()+7,Report7!A:F,2,0) = "","",VLOOKUP(ROW()+7,Report7!A:F,2,0))</f>
        <v/>
      </c>
      <c r="B255" s="5" t="str">
        <f>IF(VLOOKUP(ROW()+7,Report7!A:F,4,0) = "","",VLOOKUP(ROW()+7,Report7!A:F,4,0) )</f>
        <v/>
      </c>
      <c r="C255" s="16" t="str">
        <f>IF(VLOOKUP(ROW()+7,Report7!A:F,5,0)  = "","",ROUND(VLOOKUP(ROW()+7,Report7!A:F,5,0),2))</f>
        <v/>
      </c>
      <c r="D255" s="16" t="str">
        <f>IF(VLOOKUP(ROW()+7,Report7!A:F,6,0)  = "","",ROUND(VLOOKUP(ROW()+7,Report7!A:F,6,0),2))</f>
        <v/>
      </c>
      <c r="E255" t="str">
        <f t="shared" si="3"/>
        <v/>
      </c>
    </row>
    <row r="256" spans="1:5" x14ac:dyDescent="0.25">
      <c r="A256" s="17" t="str">
        <f>IF(VLOOKUP(ROW()+7,Report7!A:F,2,0) = "","",VLOOKUP(ROW()+7,Report7!A:F,2,0))</f>
        <v/>
      </c>
      <c r="B256" s="5" t="str">
        <f>IF(VLOOKUP(ROW()+7,Report7!A:F,4,0) = "","",VLOOKUP(ROW()+7,Report7!A:F,4,0) )</f>
        <v/>
      </c>
      <c r="C256" s="16" t="str">
        <f>IF(VLOOKUP(ROW()+7,Report7!A:F,5,0)  = "","",ROUND(VLOOKUP(ROW()+7,Report7!A:F,5,0),2))</f>
        <v/>
      </c>
      <c r="D256" s="16" t="str">
        <f>IF(VLOOKUP(ROW()+7,Report7!A:F,6,0)  = "","",ROUND(VLOOKUP(ROW()+7,Report7!A:F,6,0),2))</f>
        <v/>
      </c>
      <c r="E256" t="str">
        <f t="shared" si="3"/>
        <v/>
      </c>
    </row>
    <row r="257" spans="1:5" x14ac:dyDescent="0.25">
      <c r="A257" s="17" t="str">
        <f>IF(VLOOKUP(ROW()+7,Report7!A:F,2,0) = "","",VLOOKUP(ROW()+7,Report7!A:F,2,0))</f>
        <v/>
      </c>
      <c r="B257" s="5" t="str">
        <f>IF(VLOOKUP(ROW()+7,Report7!A:F,4,0) = "","",VLOOKUP(ROW()+7,Report7!A:F,4,0) )</f>
        <v/>
      </c>
      <c r="C257" s="16" t="str">
        <f>IF(VLOOKUP(ROW()+7,Report7!A:F,5,0)  = "","",ROUND(VLOOKUP(ROW()+7,Report7!A:F,5,0),2))</f>
        <v/>
      </c>
      <c r="D257" s="16" t="str">
        <f>IF(VLOOKUP(ROW()+7,Report7!A:F,6,0)  = "","",ROUND(VLOOKUP(ROW()+7,Report7!A:F,6,0),2))</f>
        <v/>
      </c>
      <c r="E257" t="str">
        <f t="shared" si="3"/>
        <v/>
      </c>
    </row>
    <row r="258" spans="1:5" x14ac:dyDescent="0.25">
      <c r="A258" s="17" t="str">
        <f>IF(VLOOKUP(ROW()+7,Report7!A:F,2,0) = "","",VLOOKUP(ROW()+7,Report7!A:F,2,0))</f>
        <v/>
      </c>
      <c r="B258" s="5" t="str">
        <f>IF(VLOOKUP(ROW()+7,Report7!A:F,4,0) = "","",VLOOKUP(ROW()+7,Report7!A:F,4,0) )</f>
        <v/>
      </c>
      <c r="C258" s="16" t="str">
        <f>IF(VLOOKUP(ROW()+7,Report7!A:F,5,0)  = "","",ROUND(VLOOKUP(ROW()+7,Report7!A:F,5,0),2))</f>
        <v/>
      </c>
      <c r="D258" s="16" t="str">
        <f>IF(VLOOKUP(ROW()+7,Report7!A:F,6,0)  = "","",ROUND(VLOOKUP(ROW()+7,Report7!A:F,6,0),2))</f>
        <v/>
      </c>
      <c r="E258" t="str">
        <f t="shared" ref="E258:E321" si="4">IF(AND(C258="", D258 = ""),"",IF(C258="","C","D"))</f>
        <v/>
      </c>
    </row>
    <row r="259" spans="1:5" x14ac:dyDescent="0.25">
      <c r="A259" s="17" t="str">
        <f>IF(VLOOKUP(ROW()+7,Report7!A:F,2,0) = "","",VLOOKUP(ROW()+7,Report7!A:F,2,0))</f>
        <v/>
      </c>
      <c r="B259" s="5" t="str">
        <f>IF(VLOOKUP(ROW()+7,Report7!A:F,4,0) = "","",VLOOKUP(ROW()+7,Report7!A:F,4,0) )</f>
        <v/>
      </c>
      <c r="C259" s="16" t="str">
        <f>IF(VLOOKUP(ROW()+7,Report7!A:F,5,0)  = "","",ROUND(VLOOKUP(ROW()+7,Report7!A:F,5,0),2))</f>
        <v/>
      </c>
      <c r="D259" s="16" t="str">
        <f>IF(VLOOKUP(ROW()+7,Report7!A:F,6,0)  = "","",ROUND(VLOOKUP(ROW()+7,Report7!A:F,6,0),2))</f>
        <v/>
      </c>
      <c r="E259" t="str">
        <f t="shared" si="4"/>
        <v/>
      </c>
    </row>
    <row r="260" spans="1:5" x14ac:dyDescent="0.25">
      <c r="A260" s="17" t="str">
        <f>IF(VLOOKUP(ROW()+7,Report7!A:F,2,0) = "","",VLOOKUP(ROW()+7,Report7!A:F,2,0))</f>
        <v/>
      </c>
      <c r="B260" s="5" t="str">
        <f>IF(VLOOKUP(ROW()+7,Report7!A:F,4,0) = "","",VLOOKUP(ROW()+7,Report7!A:F,4,0) )</f>
        <v/>
      </c>
      <c r="C260" s="16" t="str">
        <f>IF(VLOOKUP(ROW()+7,Report7!A:F,5,0)  = "","",ROUND(VLOOKUP(ROW()+7,Report7!A:F,5,0),2))</f>
        <v/>
      </c>
      <c r="D260" s="16" t="str">
        <f>IF(VLOOKUP(ROW()+7,Report7!A:F,6,0)  = "","",ROUND(VLOOKUP(ROW()+7,Report7!A:F,6,0),2))</f>
        <v/>
      </c>
      <c r="E260" t="str">
        <f t="shared" si="4"/>
        <v/>
      </c>
    </row>
    <row r="261" spans="1:5" x14ac:dyDescent="0.25">
      <c r="A261" s="17" t="str">
        <f>IF(VLOOKUP(ROW()+7,Report7!A:F,2,0) = "","",VLOOKUP(ROW()+7,Report7!A:F,2,0))</f>
        <v/>
      </c>
      <c r="B261" s="5" t="str">
        <f>IF(VLOOKUP(ROW()+7,Report7!A:F,4,0) = "","",VLOOKUP(ROW()+7,Report7!A:F,4,0) )</f>
        <v/>
      </c>
      <c r="C261" s="16" t="str">
        <f>IF(VLOOKUP(ROW()+7,Report7!A:F,5,0)  = "","",ROUND(VLOOKUP(ROW()+7,Report7!A:F,5,0),2))</f>
        <v/>
      </c>
      <c r="D261" s="16" t="str">
        <f>IF(VLOOKUP(ROW()+7,Report7!A:F,6,0)  = "","",ROUND(VLOOKUP(ROW()+7,Report7!A:F,6,0),2))</f>
        <v/>
      </c>
      <c r="E261" t="str">
        <f t="shared" si="4"/>
        <v/>
      </c>
    </row>
    <row r="262" spans="1:5" x14ac:dyDescent="0.25">
      <c r="A262" s="17" t="str">
        <f>IF(VLOOKUP(ROW()+7,Report7!A:F,2,0) = "","",VLOOKUP(ROW()+7,Report7!A:F,2,0))</f>
        <v/>
      </c>
      <c r="B262" s="5" t="str">
        <f>IF(VLOOKUP(ROW()+7,Report7!A:F,4,0) = "","",VLOOKUP(ROW()+7,Report7!A:F,4,0) )</f>
        <v/>
      </c>
      <c r="C262" s="16" t="str">
        <f>IF(VLOOKUP(ROW()+7,Report7!A:F,5,0)  = "","",ROUND(VLOOKUP(ROW()+7,Report7!A:F,5,0),2))</f>
        <v/>
      </c>
      <c r="D262" s="16" t="str">
        <f>IF(VLOOKUP(ROW()+7,Report7!A:F,6,0)  = "","",ROUND(VLOOKUP(ROW()+7,Report7!A:F,6,0),2))</f>
        <v/>
      </c>
      <c r="E262" t="str">
        <f t="shared" si="4"/>
        <v/>
      </c>
    </row>
    <row r="263" spans="1:5" x14ac:dyDescent="0.25">
      <c r="A263" s="17" t="str">
        <f>IF(VLOOKUP(ROW()+7,Report7!A:F,2,0) = "","",VLOOKUP(ROW()+7,Report7!A:F,2,0))</f>
        <v/>
      </c>
      <c r="B263" s="5" t="str">
        <f>IF(VLOOKUP(ROW()+7,Report7!A:F,4,0) = "","",VLOOKUP(ROW()+7,Report7!A:F,4,0) )</f>
        <v/>
      </c>
      <c r="C263" s="16" t="str">
        <f>IF(VLOOKUP(ROW()+7,Report7!A:F,5,0)  = "","",ROUND(VLOOKUP(ROW()+7,Report7!A:F,5,0),2))</f>
        <v/>
      </c>
      <c r="D263" s="16" t="str">
        <f>IF(VLOOKUP(ROW()+7,Report7!A:F,6,0)  = "","",ROUND(VLOOKUP(ROW()+7,Report7!A:F,6,0),2))</f>
        <v/>
      </c>
      <c r="E263" t="str">
        <f t="shared" si="4"/>
        <v/>
      </c>
    </row>
    <row r="264" spans="1:5" x14ac:dyDescent="0.25">
      <c r="A264" s="17" t="str">
        <f>IF(VLOOKUP(ROW()+7,Report7!A:F,2,0) = "","",VLOOKUP(ROW()+7,Report7!A:F,2,0))</f>
        <v/>
      </c>
      <c r="B264" s="5" t="str">
        <f>IF(VLOOKUP(ROW()+7,Report7!A:F,4,0) = "","",VLOOKUP(ROW()+7,Report7!A:F,4,0) )</f>
        <v/>
      </c>
      <c r="C264" s="16" t="str">
        <f>IF(VLOOKUP(ROW()+7,Report7!A:F,5,0)  = "","",ROUND(VLOOKUP(ROW()+7,Report7!A:F,5,0),2))</f>
        <v/>
      </c>
      <c r="D264" s="16" t="str">
        <f>IF(VLOOKUP(ROW()+7,Report7!A:F,6,0)  = "","",ROUND(VLOOKUP(ROW()+7,Report7!A:F,6,0),2))</f>
        <v/>
      </c>
      <c r="E264" t="str">
        <f t="shared" si="4"/>
        <v/>
      </c>
    </row>
    <row r="265" spans="1:5" x14ac:dyDescent="0.25">
      <c r="A265" s="17" t="str">
        <f>IF(VLOOKUP(ROW()+7,Report7!A:F,2,0) = "","",VLOOKUP(ROW()+7,Report7!A:F,2,0))</f>
        <v/>
      </c>
      <c r="B265" s="5" t="str">
        <f>IF(VLOOKUP(ROW()+7,Report7!A:F,4,0) = "","",VLOOKUP(ROW()+7,Report7!A:F,4,0) )</f>
        <v/>
      </c>
      <c r="C265" s="16" t="str">
        <f>IF(VLOOKUP(ROW()+7,Report7!A:F,5,0)  = "","",ROUND(VLOOKUP(ROW()+7,Report7!A:F,5,0),2))</f>
        <v/>
      </c>
      <c r="D265" s="16" t="str">
        <f>IF(VLOOKUP(ROW()+7,Report7!A:F,6,0)  = "","",ROUND(VLOOKUP(ROW()+7,Report7!A:F,6,0),2))</f>
        <v/>
      </c>
      <c r="E265" t="str">
        <f t="shared" si="4"/>
        <v/>
      </c>
    </row>
    <row r="266" spans="1:5" x14ac:dyDescent="0.25">
      <c r="A266" s="17" t="str">
        <f>IF(VLOOKUP(ROW()+7,Report7!A:F,2,0) = "","",VLOOKUP(ROW()+7,Report7!A:F,2,0))</f>
        <v/>
      </c>
      <c r="B266" s="5" t="str">
        <f>IF(VLOOKUP(ROW()+7,Report7!A:F,4,0) = "","",VLOOKUP(ROW()+7,Report7!A:F,4,0) )</f>
        <v/>
      </c>
      <c r="C266" s="16" t="str">
        <f>IF(VLOOKUP(ROW()+7,Report7!A:F,5,0)  = "","",ROUND(VLOOKUP(ROW()+7,Report7!A:F,5,0),2))</f>
        <v/>
      </c>
      <c r="D266" s="16" t="str">
        <f>IF(VLOOKUP(ROW()+7,Report7!A:F,6,0)  = "","",ROUND(VLOOKUP(ROW()+7,Report7!A:F,6,0),2))</f>
        <v/>
      </c>
      <c r="E266" t="str">
        <f t="shared" si="4"/>
        <v/>
      </c>
    </row>
    <row r="267" spans="1:5" x14ac:dyDescent="0.25">
      <c r="A267" s="17" t="str">
        <f>IF(VLOOKUP(ROW()+7,Report7!A:F,2,0) = "","",VLOOKUP(ROW()+7,Report7!A:F,2,0))</f>
        <v/>
      </c>
      <c r="B267" s="5" t="str">
        <f>IF(VLOOKUP(ROW()+7,Report7!A:F,4,0) = "","",VLOOKUP(ROW()+7,Report7!A:F,4,0) )</f>
        <v/>
      </c>
      <c r="C267" s="16" t="str">
        <f>IF(VLOOKUP(ROW()+7,Report7!A:F,5,0)  = "","",ROUND(VLOOKUP(ROW()+7,Report7!A:F,5,0),2))</f>
        <v/>
      </c>
      <c r="D267" s="16" t="str">
        <f>IF(VLOOKUP(ROW()+7,Report7!A:F,6,0)  = "","",ROUND(VLOOKUP(ROW()+7,Report7!A:F,6,0),2))</f>
        <v/>
      </c>
      <c r="E267" t="str">
        <f t="shared" si="4"/>
        <v/>
      </c>
    </row>
    <row r="268" spans="1:5" x14ac:dyDescent="0.25">
      <c r="A268" s="17" t="str">
        <f>IF(VLOOKUP(ROW()+7,Report7!A:F,2,0) = "","",VLOOKUP(ROW()+7,Report7!A:F,2,0))</f>
        <v/>
      </c>
      <c r="B268" s="5" t="str">
        <f>IF(VLOOKUP(ROW()+7,Report7!A:F,4,0) = "","",VLOOKUP(ROW()+7,Report7!A:F,4,0) )</f>
        <v/>
      </c>
      <c r="C268" s="16" t="str">
        <f>IF(VLOOKUP(ROW()+7,Report7!A:F,5,0)  = "","",ROUND(VLOOKUP(ROW()+7,Report7!A:F,5,0),2))</f>
        <v/>
      </c>
      <c r="D268" s="16" t="str">
        <f>IF(VLOOKUP(ROW()+7,Report7!A:F,6,0)  = "","",ROUND(VLOOKUP(ROW()+7,Report7!A:F,6,0),2))</f>
        <v/>
      </c>
      <c r="E268" t="str">
        <f t="shared" si="4"/>
        <v/>
      </c>
    </row>
    <row r="269" spans="1:5" x14ac:dyDescent="0.25">
      <c r="A269" s="17" t="str">
        <f>IF(VLOOKUP(ROW()+7,Report7!A:F,2,0) = "","",VLOOKUP(ROW()+7,Report7!A:F,2,0))</f>
        <v/>
      </c>
      <c r="B269" s="5" t="str">
        <f>IF(VLOOKUP(ROW()+7,Report7!A:F,4,0) = "","",VLOOKUP(ROW()+7,Report7!A:F,4,0) )</f>
        <v/>
      </c>
      <c r="C269" s="16" t="str">
        <f>IF(VLOOKUP(ROW()+7,Report7!A:F,5,0)  = "","",ROUND(VLOOKUP(ROW()+7,Report7!A:F,5,0),2))</f>
        <v/>
      </c>
      <c r="D269" s="16" t="str">
        <f>IF(VLOOKUP(ROW()+7,Report7!A:F,6,0)  = "","",ROUND(VLOOKUP(ROW()+7,Report7!A:F,6,0),2))</f>
        <v/>
      </c>
      <c r="E269" t="str">
        <f t="shared" si="4"/>
        <v/>
      </c>
    </row>
    <row r="270" spans="1:5" x14ac:dyDescent="0.25">
      <c r="A270" s="17" t="str">
        <f>IF(VLOOKUP(ROW()+7,Report7!A:F,2,0) = "","",VLOOKUP(ROW()+7,Report7!A:F,2,0))</f>
        <v/>
      </c>
      <c r="B270" s="5" t="str">
        <f>IF(VLOOKUP(ROW()+7,Report7!A:F,4,0) = "","",VLOOKUP(ROW()+7,Report7!A:F,4,0) )</f>
        <v/>
      </c>
      <c r="C270" s="16" t="str">
        <f>IF(VLOOKUP(ROW()+7,Report7!A:F,5,0)  = "","",ROUND(VLOOKUP(ROW()+7,Report7!A:F,5,0),2))</f>
        <v/>
      </c>
      <c r="D270" s="16" t="str">
        <f>IF(VLOOKUP(ROW()+7,Report7!A:F,6,0)  = "","",ROUND(VLOOKUP(ROW()+7,Report7!A:F,6,0),2))</f>
        <v/>
      </c>
      <c r="E270" t="str">
        <f t="shared" si="4"/>
        <v/>
      </c>
    </row>
    <row r="271" spans="1:5" x14ac:dyDescent="0.25">
      <c r="A271" s="17" t="str">
        <f>IF(VLOOKUP(ROW()+7,Report7!A:F,2,0) = "","",VLOOKUP(ROW()+7,Report7!A:F,2,0))</f>
        <v/>
      </c>
      <c r="B271" s="5" t="str">
        <f>IF(VLOOKUP(ROW()+7,Report7!A:F,4,0) = "","",VLOOKUP(ROW()+7,Report7!A:F,4,0) )</f>
        <v/>
      </c>
      <c r="C271" s="16" t="str">
        <f>IF(VLOOKUP(ROW()+7,Report7!A:F,5,0)  = "","",ROUND(VLOOKUP(ROW()+7,Report7!A:F,5,0),2))</f>
        <v/>
      </c>
      <c r="D271" s="16" t="str">
        <f>IF(VLOOKUP(ROW()+7,Report7!A:F,6,0)  = "","",ROUND(VLOOKUP(ROW()+7,Report7!A:F,6,0),2))</f>
        <v/>
      </c>
      <c r="E271" t="str">
        <f t="shared" si="4"/>
        <v/>
      </c>
    </row>
    <row r="272" spans="1:5" x14ac:dyDescent="0.25">
      <c r="A272" s="17" t="str">
        <f>IF(VLOOKUP(ROW()+7,Report7!A:F,2,0) = "","",VLOOKUP(ROW()+7,Report7!A:F,2,0))</f>
        <v/>
      </c>
      <c r="B272" s="5" t="str">
        <f>IF(VLOOKUP(ROW()+7,Report7!A:F,4,0) = "","",VLOOKUP(ROW()+7,Report7!A:F,4,0) )</f>
        <v/>
      </c>
      <c r="C272" s="16" t="str">
        <f>IF(VLOOKUP(ROW()+7,Report7!A:F,5,0)  = "","",ROUND(VLOOKUP(ROW()+7,Report7!A:F,5,0),2))</f>
        <v/>
      </c>
      <c r="D272" s="16" t="str">
        <f>IF(VLOOKUP(ROW()+7,Report7!A:F,6,0)  = "","",ROUND(VLOOKUP(ROW()+7,Report7!A:F,6,0),2))</f>
        <v/>
      </c>
      <c r="E272" t="str">
        <f t="shared" si="4"/>
        <v/>
      </c>
    </row>
    <row r="273" spans="1:5" x14ac:dyDescent="0.25">
      <c r="A273" s="17" t="str">
        <f>IF(VLOOKUP(ROW()+7,Report7!A:F,2,0) = "","",VLOOKUP(ROW()+7,Report7!A:F,2,0))</f>
        <v/>
      </c>
      <c r="B273" s="5" t="str">
        <f>IF(VLOOKUP(ROW()+7,Report7!A:F,4,0) = "","",VLOOKUP(ROW()+7,Report7!A:F,4,0) )</f>
        <v/>
      </c>
      <c r="C273" s="16" t="str">
        <f>IF(VLOOKUP(ROW()+7,Report7!A:F,5,0)  = "","",ROUND(VLOOKUP(ROW()+7,Report7!A:F,5,0),2))</f>
        <v/>
      </c>
      <c r="D273" s="16" t="str">
        <f>IF(VLOOKUP(ROW()+7,Report7!A:F,6,0)  = "","",ROUND(VLOOKUP(ROW()+7,Report7!A:F,6,0),2))</f>
        <v/>
      </c>
      <c r="E273" t="str">
        <f t="shared" si="4"/>
        <v/>
      </c>
    </row>
    <row r="274" spans="1:5" x14ac:dyDescent="0.25">
      <c r="A274" s="17" t="str">
        <f>IF(VLOOKUP(ROW()+7,Report7!A:F,2,0) = "","",VLOOKUP(ROW()+7,Report7!A:F,2,0))</f>
        <v/>
      </c>
      <c r="B274" s="5" t="str">
        <f>IF(VLOOKUP(ROW()+7,Report7!A:F,4,0) = "","",VLOOKUP(ROW()+7,Report7!A:F,4,0) )</f>
        <v/>
      </c>
      <c r="C274" s="16" t="str">
        <f>IF(VLOOKUP(ROW()+7,Report7!A:F,5,0)  = "","",ROUND(VLOOKUP(ROW()+7,Report7!A:F,5,0),2))</f>
        <v/>
      </c>
      <c r="D274" s="16" t="str">
        <f>IF(VLOOKUP(ROW()+7,Report7!A:F,6,0)  = "","",ROUND(VLOOKUP(ROW()+7,Report7!A:F,6,0),2))</f>
        <v/>
      </c>
      <c r="E274" t="str">
        <f t="shared" si="4"/>
        <v/>
      </c>
    </row>
    <row r="275" spans="1:5" x14ac:dyDescent="0.25">
      <c r="A275" s="17" t="str">
        <f>IF(VLOOKUP(ROW()+7,Report7!A:F,2,0) = "","",VLOOKUP(ROW()+7,Report7!A:F,2,0))</f>
        <v/>
      </c>
      <c r="B275" s="5" t="str">
        <f>IF(VLOOKUP(ROW()+7,Report7!A:F,4,0) = "","",VLOOKUP(ROW()+7,Report7!A:F,4,0) )</f>
        <v/>
      </c>
      <c r="C275" s="16" t="str">
        <f>IF(VLOOKUP(ROW()+7,Report7!A:F,5,0)  = "","",ROUND(VLOOKUP(ROW()+7,Report7!A:F,5,0),2))</f>
        <v/>
      </c>
      <c r="D275" s="16" t="str">
        <f>IF(VLOOKUP(ROW()+7,Report7!A:F,6,0)  = "","",ROUND(VLOOKUP(ROW()+7,Report7!A:F,6,0),2))</f>
        <v/>
      </c>
      <c r="E275" t="str">
        <f t="shared" si="4"/>
        <v/>
      </c>
    </row>
    <row r="276" spans="1:5" x14ac:dyDescent="0.25">
      <c r="A276" s="17" t="str">
        <f>IF(VLOOKUP(ROW()+7,Report7!A:F,2,0) = "","",VLOOKUP(ROW()+7,Report7!A:F,2,0))</f>
        <v/>
      </c>
      <c r="B276" s="5" t="str">
        <f>IF(VLOOKUP(ROW()+7,Report7!A:F,4,0) = "","",VLOOKUP(ROW()+7,Report7!A:F,4,0) )</f>
        <v/>
      </c>
      <c r="C276" s="16" t="str">
        <f>IF(VLOOKUP(ROW()+7,Report7!A:F,5,0)  = "","",ROUND(VLOOKUP(ROW()+7,Report7!A:F,5,0),2))</f>
        <v/>
      </c>
      <c r="D276" s="16" t="str">
        <f>IF(VLOOKUP(ROW()+7,Report7!A:F,6,0)  = "","",ROUND(VLOOKUP(ROW()+7,Report7!A:F,6,0),2))</f>
        <v/>
      </c>
      <c r="E276" t="str">
        <f t="shared" si="4"/>
        <v/>
      </c>
    </row>
    <row r="277" spans="1:5" x14ac:dyDescent="0.25">
      <c r="A277" s="17" t="str">
        <f>IF(VLOOKUP(ROW()+7,Report7!A:F,2,0) = "","",VLOOKUP(ROW()+7,Report7!A:F,2,0))</f>
        <v/>
      </c>
      <c r="B277" s="5" t="str">
        <f>IF(VLOOKUP(ROW()+7,Report7!A:F,4,0) = "","",VLOOKUP(ROW()+7,Report7!A:F,4,0) )</f>
        <v/>
      </c>
      <c r="C277" s="16" t="str">
        <f>IF(VLOOKUP(ROW()+7,Report7!A:F,5,0)  = "","",ROUND(VLOOKUP(ROW()+7,Report7!A:F,5,0),2))</f>
        <v/>
      </c>
      <c r="D277" s="16" t="str">
        <f>IF(VLOOKUP(ROW()+7,Report7!A:F,6,0)  = "","",ROUND(VLOOKUP(ROW()+7,Report7!A:F,6,0),2))</f>
        <v/>
      </c>
      <c r="E277" t="str">
        <f t="shared" si="4"/>
        <v/>
      </c>
    </row>
    <row r="278" spans="1:5" x14ac:dyDescent="0.25">
      <c r="A278" s="17" t="str">
        <f>IF(VLOOKUP(ROW()+7,Report7!A:F,2,0) = "","",VLOOKUP(ROW()+7,Report7!A:F,2,0))</f>
        <v/>
      </c>
      <c r="B278" s="5" t="str">
        <f>IF(VLOOKUP(ROW()+7,Report7!A:F,4,0) = "","",VLOOKUP(ROW()+7,Report7!A:F,4,0) )</f>
        <v/>
      </c>
      <c r="C278" s="16" t="str">
        <f>IF(VLOOKUP(ROW()+7,Report7!A:F,5,0)  = "","",ROUND(VLOOKUP(ROW()+7,Report7!A:F,5,0),2))</f>
        <v/>
      </c>
      <c r="D278" s="16" t="str">
        <f>IF(VLOOKUP(ROW()+7,Report7!A:F,6,0)  = "","",ROUND(VLOOKUP(ROW()+7,Report7!A:F,6,0),2))</f>
        <v/>
      </c>
      <c r="E278" t="str">
        <f t="shared" si="4"/>
        <v/>
      </c>
    </row>
    <row r="279" spans="1:5" x14ac:dyDescent="0.25">
      <c r="A279" s="17" t="str">
        <f>IF(VLOOKUP(ROW()+7,Report7!A:F,2,0) = "","",VLOOKUP(ROW()+7,Report7!A:F,2,0))</f>
        <v/>
      </c>
      <c r="B279" s="5" t="str">
        <f>IF(VLOOKUP(ROW()+7,Report7!A:F,4,0) = "","",VLOOKUP(ROW()+7,Report7!A:F,4,0) )</f>
        <v/>
      </c>
      <c r="C279" s="16" t="str">
        <f>IF(VLOOKUP(ROW()+7,Report7!A:F,5,0)  = "","",ROUND(VLOOKUP(ROW()+7,Report7!A:F,5,0),2))</f>
        <v/>
      </c>
      <c r="D279" s="16" t="str">
        <f>IF(VLOOKUP(ROW()+7,Report7!A:F,6,0)  = "","",ROUND(VLOOKUP(ROW()+7,Report7!A:F,6,0),2))</f>
        <v/>
      </c>
      <c r="E279" t="str">
        <f t="shared" si="4"/>
        <v/>
      </c>
    </row>
    <row r="280" spans="1:5" x14ac:dyDescent="0.25">
      <c r="A280" s="17" t="str">
        <f>IF(VLOOKUP(ROW()+7,Report7!A:F,2,0) = "","",VLOOKUP(ROW()+7,Report7!A:F,2,0))</f>
        <v/>
      </c>
      <c r="B280" s="5" t="str">
        <f>IF(VLOOKUP(ROW()+7,Report7!A:F,4,0) = "","",VLOOKUP(ROW()+7,Report7!A:F,4,0) )</f>
        <v/>
      </c>
      <c r="C280" s="16" t="str">
        <f>IF(VLOOKUP(ROW()+7,Report7!A:F,5,0)  = "","",ROUND(VLOOKUP(ROW()+7,Report7!A:F,5,0),2))</f>
        <v/>
      </c>
      <c r="D280" s="16" t="str">
        <f>IF(VLOOKUP(ROW()+7,Report7!A:F,6,0)  = "","",ROUND(VLOOKUP(ROW()+7,Report7!A:F,6,0),2))</f>
        <v/>
      </c>
      <c r="E280" t="str">
        <f t="shared" si="4"/>
        <v/>
      </c>
    </row>
    <row r="281" spans="1:5" x14ac:dyDescent="0.25">
      <c r="A281" s="17" t="str">
        <f>IF(VLOOKUP(ROW()+7,Report7!A:F,2,0) = "","",VLOOKUP(ROW()+7,Report7!A:F,2,0))</f>
        <v/>
      </c>
      <c r="B281" s="5" t="str">
        <f>IF(VLOOKUP(ROW()+7,Report7!A:F,4,0) = "","",VLOOKUP(ROW()+7,Report7!A:F,4,0) )</f>
        <v/>
      </c>
      <c r="C281" s="16" t="str">
        <f>IF(VLOOKUP(ROW()+7,Report7!A:F,5,0)  = "","",ROUND(VLOOKUP(ROW()+7,Report7!A:F,5,0),2))</f>
        <v/>
      </c>
      <c r="D281" s="16" t="str">
        <f>IF(VLOOKUP(ROW()+7,Report7!A:F,6,0)  = "","",ROUND(VLOOKUP(ROW()+7,Report7!A:F,6,0),2))</f>
        <v/>
      </c>
      <c r="E281" t="str">
        <f t="shared" si="4"/>
        <v/>
      </c>
    </row>
    <row r="282" spans="1:5" x14ac:dyDescent="0.25">
      <c r="A282" s="17" t="str">
        <f>IF(VLOOKUP(ROW()+7,Report7!A:F,2,0) = "","",VLOOKUP(ROW()+7,Report7!A:F,2,0))</f>
        <v/>
      </c>
      <c r="B282" s="5" t="str">
        <f>IF(VLOOKUP(ROW()+7,Report7!A:F,4,0) = "","",VLOOKUP(ROW()+7,Report7!A:F,4,0) )</f>
        <v/>
      </c>
      <c r="C282" s="16" t="str">
        <f>IF(VLOOKUP(ROW()+7,Report7!A:F,5,0)  = "","",ROUND(VLOOKUP(ROW()+7,Report7!A:F,5,0),2))</f>
        <v/>
      </c>
      <c r="D282" s="16" t="str">
        <f>IF(VLOOKUP(ROW()+7,Report7!A:F,6,0)  = "","",ROUND(VLOOKUP(ROW()+7,Report7!A:F,6,0),2))</f>
        <v/>
      </c>
      <c r="E282" t="str">
        <f t="shared" si="4"/>
        <v/>
      </c>
    </row>
    <row r="283" spans="1:5" x14ac:dyDescent="0.25">
      <c r="A283" s="17" t="str">
        <f>IF(VLOOKUP(ROW()+7,Report7!A:F,2,0) = "","",VLOOKUP(ROW()+7,Report7!A:F,2,0))</f>
        <v/>
      </c>
      <c r="B283" s="5" t="str">
        <f>IF(VLOOKUP(ROW()+7,Report7!A:F,4,0) = "","",VLOOKUP(ROW()+7,Report7!A:F,4,0) )</f>
        <v/>
      </c>
      <c r="C283" s="16" t="str">
        <f>IF(VLOOKUP(ROW()+7,Report7!A:F,5,0)  = "","",ROUND(VLOOKUP(ROW()+7,Report7!A:F,5,0),2))</f>
        <v/>
      </c>
      <c r="D283" s="16" t="str">
        <f>IF(VLOOKUP(ROW()+7,Report7!A:F,6,0)  = "","",ROUND(VLOOKUP(ROW()+7,Report7!A:F,6,0),2))</f>
        <v/>
      </c>
      <c r="E283" t="str">
        <f t="shared" si="4"/>
        <v/>
      </c>
    </row>
    <row r="284" spans="1:5" x14ac:dyDescent="0.25">
      <c r="A284" s="17" t="str">
        <f>IF(VLOOKUP(ROW()+7,Report7!A:F,2,0) = "","",VLOOKUP(ROW()+7,Report7!A:F,2,0))</f>
        <v/>
      </c>
      <c r="B284" s="5" t="str">
        <f>IF(VLOOKUP(ROW()+7,Report7!A:F,4,0) = "","",VLOOKUP(ROW()+7,Report7!A:F,4,0) )</f>
        <v/>
      </c>
      <c r="C284" s="16" t="str">
        <f>IF(VLOOKUP(ROW()+7,Report7!A:F,5,0)  = "","",ROUND(VLOOKUP(ROW()+7,Report7!A:F,5,0),2))</f>
        <v/>
      </c>
      <c r="D284" s="16" t="str">
        <f>IF(VLOOKUP(ROW()+7,Report7!A:F,6,0)  = "","",ROUND(VLOOKUP(ROW()+7,Report7!A:F,6,0),2))</f>
        <v/>
      </c>
      <c r="E284" t="str">
        <f t="shared" si="4"/>
        <v/>
      </c>
    </row>
    <row r="285" spans="1:5" x14ac:dyDescent="0.25">
      <c r="A285" s="17" t="str">
        <f>IF(VLOOKUP(ROW()+7,Report7!A:F,2,0) = "","",VLOOKUP(ROW()+7,Report7!A:F,2,0))</f>
        <v/>
      </c>
      <c r="B285" s="5" t="str">
        <f>IF(VLOOKUP(ROW()+7,Report7!A:F,4,0) = "","",VLOOKUP(ROW()+7,Report7!A:F,4,0) )</f>
        <v/>
      </c>
      <c r="C285" s="16" t="str">
        <f>IF(VLOOKUP(ROW()+7,Report7!A:F,5,0)  = "","",ROUND(VLOOKUP(ROW()+7,Report7!A:F,5,0),2))</f>
        <v/>
      </c>
      <c r="D285" s="16" t="str">
        <f>IF(VLOOKUP(ROW()+7,Report7!A:F,6,0)  = "","",ROUND(VLOOKUP(ROW()+7,Report7!A:F,6,0),2))</f>
        <v/>
      </c>
      <c r="E285" t="str">
        <f t="shared" si="4"/>
        <v/>
      </c>
    </row>
    <row r="286" spans="1:5" x14ac:dyDescent="0.25">
      <c r="A286" s="17" t="str">
        <f>IF(VLOOKUP(ROW()+7,Report7!A:F,2,0) = "","",VLOOKUP(ROW()+7,Report7!A:F,2,0))</f>
        <v/>
      </c>
      <c r="B286" s="5" t="str">
        <f>IF(VLOOKUP(ROW()+7,Report7!A:F,4,0) = "","",VLOOKUP(ROW()+7,Report7!A:F,4,0) )</f>
        <v/>
      </c>
      <c r="C286" s="16" t="str">
        <f>IF(VLOOKUP(ROW()+7,Report7!A:F,5,0)  = "","",ROUND(VLOOKUP(ROW()+7,Report7!A:F,5,0),2))</f>
        <v/>
      </c>
      <c r="D286" s="16" t="str">
        <f>IF(VLOOKUP(ROW()+7,Report7!A:F,6,0)  = "","",ROUND(VLOOKUP(ROW()+7,Report7!A:F,6,0),2))</f>
        <v/>
      </c>
      <c r="E286" t="str">
        <f t="shared" si="4"/>
        <v/>
      </c>
    </row>
    <row r="287" spans="1:5" x14ac:dyDescent="0.25">
      <c r="A287" s="17" t="str">
        <f>IF(VLOOKUP(ROW()+7,Report7!A:F,2,0) = "","",VLOOKUP(ROW()+7,Report7!A:F,2,0))</f>
        <v/>
      </c>
      <c r="B287" s="5" t="str">
        <f>IF(VLOOKUP(ROW()+7,Report7!A:F,4,0) = "","",VLOOKUP(ROW()+7,Report7!A:F,4,0) )</f>
        <v/>
      </c>
      <c r="C287" s="16" t="str">
        <f>IF(VLOOKUP(ROW()+7,Report7!A:F,5,0)  = "","",ROUND(VLOOKUP(ROW()+7,Report7!A:F,5,0),2))</f>
        <v/>
      </c>
      <c r="D287" s="16" t="str">
        <f>IF(VLOOKUP(ROW()+7,Report7!A:F,6,0)  = "","",ROUND(VLOOKUP(ROW()+7,Report7!A:F,6,0),2))</f>
        <v/>
      </c>
      <c r="E287" t="str">
        <f t="shared" si="4"/>
        <v/>
      </c>
    </row>
    <row r="288" spans="1:5" x14ac:dyDescent="0.25">
      <c r="A288" s="17" t="str">
        <f>IF(VLOOKUP(ROW()+7,Report7!A:F,2,0) = "","",VLOOKUP(ROW()+7,Report7!A:F,2,0))</f>
        <v/>
      </c>
      <c r="B288" s="5" t="str">
        <f>IF(VLOOKUP(ROW()+7,Report7!A:F,4,0) = "","",VLOOKUP(ROW()+7,Report7!A:F,4,0) )</f>
        <v/>
      </c>
      <c r="C288" s="16" t="str">
        <f>IF(VLOOKUP(ROW()+7,Report7!A:F,5,0)  = "","",ROUND(VLOOKUP(ROW()+7,Report7!A:F,5,0),2))</f>
        <v/>
      </c>
      <c r="D288" s="16" t="str">
        <f>IF(VLOOKUP(ROW()+7,Report7!A:F,6,0)  = "","",ROUND(VLOOKUP(ROW()+7,Report7!A:F,6,0),2))</f>
        <v/>
      </c>
      <c r="E288" t="str">
        <f t="shared" si="4"/>
        <v/>
      </c>
    </row>
    <row r="289" spans="1:5" x14ac:dyDescent="0.25">
      <c r="A289" s="17" t="str">
        <f>IF(VLOOKUP(ROW()+7,Report7!A:F,2,0) = "","",VLOOKUP(ROW()+7,Report7!A:F,2,0))</f>
        <v/>
      </c>
      <c r="B289" s="5" t="str">
        <f>IF(VLOOKUP(ROW()+7,Report7!A:F,4,0) = "","",VLOOKUP(ROW()+7,Report7!A:F,4,0) )</f>
        <v/>
      </c>
      <c r="C289" s="16" t="str">
        <f>IF(VLOOKUP(ROW()+7,Report7!A:F,5,0)  = "","",ROUND(VLOOKUP(ROW()+7,Report7!A:F,5,0),2))</f>
        <v/>
      </c>
      <c r="D289" s="16" t="str">
        <f>IF(VLOOKUP(ROW()+7,Report7!A:F,6,0)  = "","",ROUND(VLOOKUP(ROW()+7,Report7!A:F,6,0),2))</f>
        <v/>
      </c>
      <c r="E289" t="str">
        <f t="shared" si="4"/>
        <v/>
      </c>
    </row>
    <row r="290" spans="1:5" x14ac:dyDescent="0.25">
      <c r="A290" s="17" t="str">
        <f>IF(VLOOKUP(ROW()+7,Report7!A:F,2,0) = "","",VLOOKUP(ROW()+7,Report7!A:F,2,0))</f>
        <v/>
      </c>
      <c r="B290" s="5" t="str">
        <f>IF(VLOOKUP(ROW()+7,Report7!A:F,4,0) = "","",VLOOKUP(ROW()+7,Report7!A:F,4,0) )</f>
        <v/>
      </c>
      <c r="C290" s="16" t="str">
        <f>IF(VLOOKUP(ROW()+7,Report7!A:F,5,0)  = "","",ROUND(VLOOKUP(ROW()+7,Report7!A:F,5,0),2))</f>
        <v/>
      </c>
      <c r="D290" s="16" t="str">
        <f>IF(VLOOKUP(ROW()+7,Report7!A:F,6,0)  = "","",ROUND(VLOOKUP(ROW()+7,Report7!A:F,6,0),2))</f>
        <v/>
      </c>
      <c r="E290" t="str">
        <f t="shared" si="4"/>
        <v/>
      </c>
    </row>
    <row r="291" spans="1:5" x14ac:dyDescent="0.25">
      <c r="A291" s="17" t="str">
        <f>IF(VLOOKUP(ROW()+7,Report7!A:F,2,0) = "","",VLOOKUP(ROW()+7,Report7!A:F,2,0))</f>
        <v/>
      </c>
      <c r="B291" s="5" t="str">
        <f>IF(VLOOKUP(ROW()+7,Report7!A:F,4,0) = "","",VLOOKUP(ROW()+7,Report7!A:F,4,0) )</f>
        <v/>
      </c>
      <c r="C291" s="16" t="str">
        <f>IF(VLOOKUP(ROW()+7,Report7!A:F,5,0)  = "","",ROUND(VLOOKUP(ROW()+7,Report7!A:F,5,0),2))</f>
        <v/>
      </c>
      <c r="D291" s="16" t="str">
        <f>IF(VLOOKUP(ROW()+7,Report7!A:F,6,0)  = "","",ROUND(VLOOKUP(ROW()+7,Report7!A:F,6,0),2))</f>
        <v/>
      </c>
      <c r="E291" t="str">
        <f t="shared" si="4"/>
        <v/>
      </c>
    </row>
    <row r="292" spans="1:5" x14ac:dyDescent="0.25">
      <c r="A292" s="17" t="str">
        <f>IF(VLOOKUP(ROW()+7,Report7!A:F,2,0) = "","",VLOOKUP(ROW()+7,Report7!A:F,2,0))</f>
        <v/>
      </c>
      <c r="B292" s="5" t="str">
        <f>IF(VLOOKUP(ROW()+7,Report7!A:F,4,0) = "","",VLOOKUP(ROW()+7,Report7!A:F,4,0) )</f>
        <v/>
      </c>
      <c r="C292" s="16" t="str">
        <f>IF(VLOOKUP(ROW()+7,Report7!A:F,5,0)  = "","",ROUND(VLOOKUP(ROW()+7,Report7!A:F,5,0),2))</f>
        <v/>
      </c>
      <c r="D292" s="16" t="str">
        <f>IF(VLOOKUP(ROW()+7,Report7!A:F,6,0)  = "","",ROUND(VLOOKUP(ROW()+7,Report7!A:F,6,0),2))</f>
        <v/>
      </c>
      <c r="E292" t="str">
        <f t="shared" si="4"/>
        <v/>
      </c>
    </row>
    <row r="293" spans="1:5" x14ac:dyDescent="0.25">
      <c r="A293" s="17" t="str">
        <f>IF(VLOOKUP(ROW()+7,Report7!A:F,2,0) = "","",VLOOKUP(ROW()+7,Report7!A:F,2,0))</f>
        <v/>
      </c>
      <c r="B293" s="5" t="str">
        <f>IF(VLOOKUP(ROW()+7,Report7!A:F,4,0) = "","",VLOOKUP(ROW()+7,Report7!A:F,4,0) )</f>
        <v/>
      </c>
      <c r="C293" s="16" t="str">
        <f>IF(VLOOKUP(ROW()+7,Report7!A:F,5,0)  = "","",ROUND(VLOOKUP(ROW()+7,Report7!A:F,5,0),2))</f>
        <v/>
      </c>
      <c r="D293" s="16" t="str">
        <f>IF(VLOOKUP(ROW()+7,Report7!A:F,6,0)  = "","",ROUND(VLOOKUP(ROW()+7,Report7!A:F,6,0),2))</f>
        <v/>
      </c>
      <c r="E293" t="str">
        <f t="shared" si="4"/>
        <v/>
      </c>
    </row>
    <row r="294" spans="1:5" x14ac:dyDescent="0.25">
      <c r="A294" s="17" t="str">
        <f>IF(VLOOKUP(ROW()+7,Report7!A:F,2,0) = "","",VLOOKUP(ROW()+7,Report7!A:F,2,0))</f>
        <v/>
      </c>
      <c r="B294" s="5" t="str">
        <f>IF(VLOOKUP(ROW()+7,Report7!A:F,4,0) = "","",VLOOKUP(ROW()+7,Report7!A:F,4,0) )</f>
        <v/>
      </c>
      <c r="C294" s="16" t="str">
        <f>IF(VLOOKUP(ROW()+7,Report7!A:F,5,0)  = "","",ROUND(VLOOKUP(ROW()+7,Report7!A:F,5,0),2))</f>
        <v/>
      </c>
      <c r="D294" s="16" t="str">
        <f>IF(VLOOKUP(ROW()+7,Report7!A:F,6,0)  = "","",ROUND(VLOOKUP(ROW()+7,Report7!A:F,6,0),2))</f>
        <v/>
      </c>
      <c r="E294" t="str">
        <f t="shared" si="4"/>
        <v/>
      </c>
    </row>
    <row r="295" spans="1:5" x14ac:dyDescent="0.25">
      <c r="A295" s="17" t="str">
        <f>IF(VLOOKUP(ROW()+7,Report7!A:F,2,0) = "","",VLOOKUP(ROW()+7,Report7!A:F,2,0))</f>
        <v/>
      </c>
      <c r="B295" s="5" t="str">
        <f>IF(VLOOKUP(ROW()+7,Report7!A:F,4,0) = "","",VLOOKUP(ROW()+7,Report7!A:F,4,0) )</f>
        <v/>
      </c>
      <c r="C295" s="16" t="str">
        <f>IF(VLOOKUP(ROW()+7,Report7!A:F,5,0)  = "","",ROUND(VLOOKUP(ROW()+7,Report7!A:F,5,0),2))</f>
        <v/>
      </c>
      <c r="D295" s="16" t="str">
        <f>IF(VLOOKUP(ROW()+7,Report7!A:F,6,0)  = "","",ROUND(VLOOKUP(ROW()+7,Report7!A:F,6,0),2))</f>
        <v/>
      </c>
      <c r="E295" t="str">
        <f t="shared" si="4"/>
        <v/>
      </c>
    </row>
    <row r="296" spans="1:5" x14ac:dyDescent="0.25">
      <c r="A296" s="17" t="str">
        <f>IF(VLOOKUP(ROW()+7,Report7!A:F,2,0) = "","",VLOOKUP(ROW()+7,Report7!A:F,2,0))</f>
        <v/>
      </c>
      <c r="B296" s="5" t="str">
        <f>IF(VLOOKUP(ROW()+7,Report7!A:F,4,0) = "","",VLOOKUP(ROW()+7,Report7!A:F,4,0) )</f>
        <v/>
      </c>
      <c r="C296" s="16" t="str">
        <f>IF(VLOOKUP(ROW()+7,Report7!A:F,5,0)  = "","",ROUND(VLOOKUP(ROW()+7,Report7!A:F,5,0),2))</f>
        <v/>
      </c>
      <c r="D296" s="16" t="str">
        <f>IF(VLOOKUP(ROW()+7,Report7!A:F,6,0)  = "","",ROUND(VLOOKUP(ROW()+7,Report7!A:F,6,0),2))</f>
        <v/>
      </c>
      <c r="E296" t="str">
        <f t="shared" si="4"/>
        <v/>
      </c>
    </row>
    <row r="297" spans="1:5" x14ac:dyDescent="0.25">
      <c r="A297" s="17" t="str">
        <f>IF(VLOOKUP(ROW()+7,Report7!A:F,2,0) = "","",VLOOKUP(ROW()+7,Report7!A:F,2,0))</f>
        <v/>
      </c>
      <c r="B297" s="5" t="str">
        <f>IF(VLOOKUP(ROW()+7,Report7!A:F,4,0) = "","",VLOOKUP(ROW()+7,Report7!A:F,4,0) )</f>
        <v/>
      </c>
      <c r="C297" s="16" t="str">
        <f>IF(VLOOKUP(ROW()+7,Report7!A:F,5,0)  = "","",ROUND(VLOOKUP(ROW()+7,Report7!A:F,5,0),2))</f>
        <v/>
      </c>
      <c r="D297" s="16" t="str">
        <f>IF(VLOOKUP(ROW()+7,Report7!A:F,6,0)  = "","",ROUND(VLOOKUP(ROW()+7,Report7!A:F,6,0),2))</f>
        <v/>
      </c>
      <c r="E297" t="str">
        <f t="shared" si="4"/>
        <v/>
      </c>
    </row>
    <row r="298" spans="1:5" x14ac:dyDescent="0.25">
      <c r="A298" s="17" t="str">
        <f>IF(VLOOKUP(ROW()+7,Report7!A:F,2,0) = "","",VLOOKUP(ROW()+7,Report7!A:F,2,0))</f>
        <v/>
      </c>
      <c r="B298" s="5" t="str">
        <f>IF(VLOOKUP(ROW()+7,Report7!A:F,4,0) = "","",VLOOKUP(ROW()+7,Report7!A:F,4,0) )</f>
        <v/>
      </c>
      <c r="C298" s="16" t="str">
        <f>IF(VLOOKUP(ROW()+7,Report7!A:F,5,0)  = "","",ROUND(VLOOKUP(ROW()+7,Report7!A:F,5,0),2))</f>
        <v/>
      </c>
      <c r="D298" s="16" t="str">
        <f>IF(VLOOKUP(ROW()+7,Report7!A:F,6,0)  = "","",ROUND(VLOOKUP(ROW()+7,Report7!A:F,6,0),2))</f>
        <v/>
      </c>
      <c r="E298" t="str">
        <f t="shared" si="4"/>
        <v/>
      </c>
    </row>
    <row r="299" spans="1:5" x14ac:dyDescent="0.25">
      <c r="A299" s="17" t="str">
        <f>IF(VLOOKUP(ROW()+7,Report7!A:F,2,0) = "","",VLOOKUP(ROW()+7,Report7!A:F,2,0))</f>
        <v/>
      </c>
      <c r="B299" s="5" t="str">
        <f>IF(VLOOKUP(ROW()+7,Report7!A:F,4,0) = "","",VLOOKUP(ROW()+7,Report7!A:F,4,0) )</f>
        <v/>
      </c>
      <c r="C299" s="16" t="str">
        <f>IF(VLOOKUP(ROW()+7,Report7!A:F,5,0)  = "","",ROUND(VLOOKUP(ROW()+7,Report7!A:F,5,0),2))</f>
        <v/>
      </c>
      <c r="D299" s="16" t="str">
        <f>IF(VLOOKUP(ROW()+7,Report7!A:F,6,0)  = "","",ROUND(VLOOKUP(ROW()+7,Report7!A:F,6,0),2))</f>
        <v/>
      </c>
      <c r="E299" t="str">
        <f t="shared" si="4"/>
        <v/>
      </c>
    </row>
    <row r="300" spans="1:5" x14ac:dyDescent="0.25">
      <c r="A300" s="17" t="str">
        <f>IF(VLOOKUP(ROW()+7,Report7!A:F,2,0) = "","",VLOOKUP(ROW()+7,Report7!A:F,2,0))</f>
        <v/>
      </c>
      <c r="B300" s="5" t="str">
        <f>IF(VLOOKUP(ROW()+7,Report7!A:F,4,0) = "","",VLOOKUP(ROW()+7,Report7!A:F,4,0) )</f>
        <v/>
      </c>
      <c r="C300" s="16" t="str">
        <f>IF(VLOOKUP(ROW()+7,Report7!A:F,5,0)  = "","",ROUND(VLOOKUP(ROW()+7,Report7!A:F,5,0),2))</f>
        <v/>
      </c>
      <c r="D300" s="16" t="str">
        <f>IF(VLOOKUP(ROW()+7,Report7!A:F,6,0)  = "","",ROUND(VLOOKUP(ROW()+7,Report7!A:F,6,0),2))</f>
        <v/>
      </c>
      <c r="E300" t="str">
        <f t="shared" si="4"/>
        <v/>
      </c>
    </row>
    <row r="301" spans="1:5" x14ac:dyDescent="0.25">
      <c r="A301" s="17" t="str">
        <f>IF(VLOOKUP(ROW()+7,Report7!A:F,2,0) = "","",VLOOKUP(ROW()+7,Report7!A:F,2,0))</f>
        <v/>
      </c>
      <c r="B301" s="5" t="str">
        <f>IF(VLOOKUP(ROW()+7,Report7!A:F,4,0) = "","",VLOOKUP(ROW()+7,Report7!A:F,4,0) )</f>
        <v/>
      </c>
      <c r="C301" s="16" t="str">
        <f>IF(VLOOKUP(ROW()+7,Report7!A:F,5,0)  = "","",ROUND(VLOOKUP(ROW()+7,Report7!A:F,5,0),2))</f>
        <v/>
      </c>
      <c r="D301" s="16" t="str">
        <f>IF(VLOOKUP(ROW()+7,Report7!A:F,6,0)  = "","",ROUND(VLOOKUP(ROW()+7,Report7!A:F,6,0),2))</f>
        <v/>
      </c>
      <c r="E301" t="str">
        <f t="shared" si="4"/>
        <v/>
      </c>
    </row>
    <row r="302" spans="1:5" x14ac:dyDescent="0.25">
      <c r="A302" s="17" t="str">
        <f>IF(VLOOKUP(ROW()+7,Report7!A:F,2,0) = "","",VLOOKUP(ROW()+7,Report7!A:F,2,0))</f>
        <v/>
      </c>
      <c r="B302" s="5" t="str">
        <f>IF(VLOOKUP(ROW()+7,Report7!A:F,4,0) = "","",VLOOKUP(ROW()+7,Report7!A:F,4,0) )</f>
        <v/>
      </c>
      <c r="C302" s="16" t="str">
        <f>IF(VLOOKUP(ROW()+7,Report7!A:F,5,0)  = "","",ROUND(VLOOKUP(ROW()+7,Report7!A:F,5,0),2))</f>
        <v/>
      </c>
      <c r="D302" s="16" t="str">
        <f>IF(VLOOKUP(ROW()+7,Report7!A:F,6,0)  = "","",ROUND(VLOOKUP(ROW()+7,Report7!A:F,6,0),2))</f>
        <v/>
      </c>
      <c r="E302" t="str">
        <f t="shared" si="4"/>
        <v/>
      </c>
    </row>
    <row r="303" spans="1:5" x14ac:dyDescent="0.25">
      <c r="A303" s="17" t="str">
        <f>IF(VLOOKUP(ROW()+7,Report7!A:F,2,0) = "","",VLOOKUP(ROW()+7,Report7!A:F,2,0))</f>
        <v/>
      </c>
      <c r="B303" s="5" t="str">
        <f>IF(VLOOKUP(ROW()+7,Report7!A:F,4,0) = "","",VLOOKUP(ROW()+7,Report7!A:F,4,0) )</f>
        <v/>
      </c>
      <c r="C303" s="16" t="str">
        <f>IF(VLOOKUP(ROW()+7,Report7!A:F,5,0)  = "","",ROUND(VLOOKUP(ROW()+7,Report7!A:F,5,0),2))</f>
        <v/>
      </c>
      <c r="D303" s="16" t="str">
        <f>IF(VLOOKUP(ROW()+7,Report7!A:F,6,0)  = "","",ROUND(VLOOKUP(ROW()+7,Report7!A:F,6,0),2))</f>
        <v/>
      </c>
      <c r="E303" t="str">
        <f t="shared" si="4"/>
        <v/>
      </c>
    </row>
    <row r="304" spans="1:5" x14ac:dyDescent="0.25">
      <c r="A304" s="17" t="str">
        <f>IF(VLOOKUP(ROW()+7,Report7!A:F,2,0) = "","",VLOOKUP(ROW()+7,Report7!A:F,2,0))</f>
        <v/>
      </c>
      <c r="B304" s="5" t="str">
        <f>IF(VLOOKUP(ROW()+7,Report7!A:F,4,0) = "","",VLOOKUP(ROW()+7,Report7!A:F,4,0) )</f>
        <v/>
      </c>
      <c r="C304" s="16" t="str">
        <f>IF(VLOOKUP(ROW()+7,Report7!A:F,5,0)  = "","",ROUND(VLOOKUP(ROW()+7,Report7!A:F,5,0),2))</f>
        <v/>
      </c>
      <c r="D304" s="16" t="str">
        <f>IF(VLOOKUP(ROW()+7,Report7!A:F,6,0)  = "","",ROUND(VLOOKUP(ROW()+7,Report7!A:F,6,0),2))</f>
        <v/>
      </c>
      <c r="E304" t="str">
        <f t="shared" si="4"/>
        <v/>
      </c>
    </row>
    <row r="305" spans="1:5" x14ac:dyDescent="0.25">
      <c r="A305" s="17" t="str">
        <f>IF(VLOOKUP(ROW()+7,Report7!A:F,2,0) = "","",VLOOKUP(ROW()+7,Report7!A:F,2,0))</f>
        <v/>
      </c>
      <c r="B305" s="5" t="str">
        <f>IF(VLOOKUP(ROW()+7,Report7!A:F,4,0) = "","",VLOOKUP(ROW()+7,Report7!A:F,4,0) )</f>
        <v/>
      </c>
      <c r="C305" s="16" t="str">
        <f>IF(VLOOKUP(ROW()+7,Report7!A:F,5,0)  = "","",ROUND(VLOOKUP(ROW()+7,Report7!A:F,5,0),2))</f>
        <v/>
      </c>
      <c r="D305" s="16" t="str">
        <f>IF(VLOOKUP(ROW()+7,Report7!A:F,6,0)  = "","",ROUND(VLOOKUP(ROW()+7,Report7!A:F,6,0),2))</f>
        <v/>
      </c>
      <c r="E305" t="str">
        <f t="shared" si="4"/>
        <v/>
      </c>
    </row>
    <row r="306" spans="1:5" x14ac:dyDescent="0.25">
      <c r="A306" s="17" t="str">
        <f>IF(VLOOKUP(ROW()+7,Report7!A:F,2,0) = "","",VLOOKUP(ROW()+7,Report7!A:F,2,0))</f>
        <v/>
      </c>
      <c r="B306" s="5" t="str">
        <f>IF(VLOOKUP(ROW()+7,Report7!A:F,4,0) = "","",VLOOKUP(ROW()+7,Report7!A:F,4,0) )</f>
        <v/>
      </c>
      <c r="C306" s="16" t="str">
        <f>IF(VLOOKUP(ROW()+7,Report7!A:F,5,0)  = "","",ROUND(VLOOKUP(ROW()+7,Report7!A:F,5,0),2))</f>
        <v/>
      </c>
      <c r="D306" s="16" t="str">
        <f>IF(VLOOKUP(ROW()+7,Report7!A:F,6,0)  = "","",ROUND(VLOOKUP(ROW()+7,Report7!A:F,6,0),2))</f>
        <v/>
      </c>
      <c r="E306" t="str">
        <f t="shared" si="4"/>
        <v/>
      </c>
    </row>
    <row r="307" spans="1:5" x14ac:dyDescent="0.25">
      <c r="A307" s="17" t="str">
        <f>IF(VLOOKUP(ROW()+7,Report7!A:F,2,0) = "","",VLOOKUP(ROW()+7,Report7!A:F,2,0))</f>
        <v/>
      </c>
      <c r="B307" s="5" t="str">
        <f>IF(VLOOKUP(ROW()+7,Report7!A:F,4,0) = "","",VLOOKUP(ROW()+7,Report7!A:F,4,0) )</f>
        <v/>
      </c>
      <c r="C307" s="16" t="str">
        <f>IF(VLOOKUP(ROW()+7,Report7!A:F,5,0)  = "","",ROUND(VLOOKUP(ROW()+7,Report7!A:F,5,0),2))</f>
        <v/>
      </c>
      <c r="D307" s="16" t="str">
        <f>IF(VLOOKUP(ROW()+7,Report7!A:F,6,0)  = "","",ROUND(VLOOKUP(ROW()+7,Report7!A:F,6,0),2))</f>
        <v/>
      </c>
      <c r="E307" t="str">
        <f t="shared" si="4"/>
        <v/>
      </c>
    </row>
    <row r="308" spans="1:5" x14ac:dyDescent="0.25">
      <c r="A308" s="17" t="str">
        <f>IF(VLOOKUP(ROW()+7,Report7!A:F,2,0) = "","",VLOOKUP(ROW()+7,Report7!A:F,2,0))</f>
        <v/>
      </c>
      <c r="B308" s="5" t="str">
        <f>IF(VLOOKUP(ROW()+7,Report7!A:F,4,0) = "","",VLOOKUP(ROW()+7,Report7!A:F,4,0) )</f>
        <v/>
      </c>
      <c r="C308" s="16" t="str">
        <f>IF(VLOOKUP(ROW()+7,Report7!A:F,5,0)  = "","",ROUND(VLOOKUP(ROW()+7,Report7!A:F,5,0),2))</f>
        <v/>
      </c>
      <c r="D308" s="16" t="str">
        <f>IF(VLOOKUP(ROW()+7,Report7!A:F,6,0)  = "","",ROUND(VLOOKUP(ROW()+7,Report7!A:F,6,0),2))</f>
        <v/>
      </c>
      <c r="E308" t="str">
        <f t="shared" si="4"/>
        <v/>
      </c>
    </row>
    <row r="309" spans="1:5" x14ac:dyDescent="0.25">
      <c r="A309" s="17" t="str">
        <f>IF(VLOOKUP(ROW()+7,Report7!A:F,2,0) = "","",VLOOKUP(ROW()+7,Report7!A:F,2,0))</f>
        <v/>
      </c>
      <c r="B309" s="5" t="str">
        <f>IF(VLOOKUP(ROW()+7,Report7!A:F,4,0) = "","",VLOOKUP(ROW()+7,Report7!A:F,4,0) )</f>
        <v/>
      </c>
      <c r="C309" s="16" t="str">
        <f>IF(VLOOKUP(ROW()+7,Report7!A:F,5,0)  = "","",ROUND(VLOOKUP(ROW()+7,Report7!A:F,5,0),2))</f>
        <v/>
      </c>
      <c r="D309" s="16" t="str">
        <f>IF(VLOOKUP(ROW()+7,Report7!A:F,6,0)  = "","",ROUND(VLOOKUP(ROW()+7,Report7!A:F,6,0),2))</f>
        <v/>
      </c>
      <c r="E309" t="str">
        <f t="shared" si="4"/>
        <v/>
      </c>
    </row>
    <row r="310" spans="1:5" x14ac:dyDescent="0.25">
      <c r="A310" s="17" t="str">
        <f>IF(VLOOKUP(ROW()+7,Report7!A:F,2,0) = "","",VLOOKUP(ROW()+7,Report7!A:F,2,0))</f>
        <v/>
      </c>
      <c r="B310" s="5" t="str">
        <f>IF(VLOOKUP(ROW()+7,Report7!A:F,4,0) = "","",VLOOKUP(ROW()+7,Report7!A:F,4,0) )</f>
        <v/>
      </c>
      <c r="C310" s="16" t="str">
        <f>IF(VLOOKUP(ROW()+7,Report7!A:F,5,0)  = "","",ROUND(VLOOKUP(ROW()+7,Report7!A:F,5,0),2))</f>
        <v/>
      </c>
      <c r="D310" s="16" t="str">
        <f>IF(VLOOKUP(ROW()+7,Report7!A:F,6,0)  = "","",ROUND(VLOOKUP(ROW()+7,Report7!A:F,6,0),2))</f>
        <v/>
      </c>
      <c r="E310" t="str">
        <f t="shared" si="4"/>
        <v/>
      </c>
    </row>
    <row r="311" spans="1:5" x14ac:dyDescent="0.25">
      <c r="A311" s="17" t="str">
        <f>IF(VLOOKUP(ROW()+7,Report7!A:F,2,0) = "","",VLOOKUP(ROW()+7,Report7!A:F,2,0))</f>
        <v/>
      </c>
      <c r="B311" s="5" t="str">
        <f>IF(VLOOKUP(ROW()+7,Report7!A:F,4,0) = "","",VLOOKUP(ROW()+7,Report7!A:F,4,0) )</f>
        <v/>
      </c>
      <c r="C311" s="16" t="str">
        <f>IF(VLOOKUP(ROW()+7,Report7!A:F,5,0)  = "","",ROUND(VLOOKUP(ROW()+7,Report7!A:F,5,0),2))</f>
        <v/>
      </c>
      <c r="D311" s="16" t="str">
        <f>IF(VLOOKUP(ROW()+7,Report7!A:F,6,0)  = "","",ROUND(VLOOKUP(ROW()+7,Report7!A:F,6,0),2))</f>
        <v/>
      </c>
      <c r="E311" t="str">
        <f t="shared" si="4"/>
        <v/>
      </c>
    </row>
    <row r="312" spans="1:5" x14ac:dyDescent="0.25">
      <c r="A312" s="17" t="str">
        <f>IF(VLOOKUP(ROW()+7,Report7!A:F,2,0) = "","",VLOOKUP(ROW()+7,Report7!A:F,2,0))</f>
        <v/>
      </c>
      <c r="B312" s="5" t="str">
        <f>IF(VLOOKUP(ROW()+7,Report7!A:F,4,0) = "","",VLOOKUP(ROW()+7,Report7!A:F,4,0) )</f>
        <v/>
      </c>
      <c r="C312" s="16" t="str">
        <f>IF(VLOOKUP(ROW()+7,Report7!A:F,5,0)  = "","",ROUND(VLOOKUP(ROW()+7,Report7!A:F,5,0),2))</f>
        <v/>
      </c>
      <c r="D312" s="16" t="str">
        <f>IF(VLOOKUP(ROW()+7,Report7!A:F,6,0)  = "","",ROUND(VLOOKUP(ROW()+7,Report7!A:F,6,0),2))</f>
        <v/>
      </c>
      <c r="E312" t="str">
        <f t="shared" si="4"/>
        <v/>
      </c>
    </row>
    <row r="313" spans="1:5" x14ac:dyDescent="0.25">
      <c r="A313" s="17" t="str">
        <f>IF(VLOOKUP(ROW()+7,Report7!A:F,2,0) = "","",VLOOKUP(ROW()+7,Report7!A:F,2,0))</f>
        <v/>
      </c>
      <c r="B313" s="5" t="str">
        <f>IF(VLOOKUP(ROW()+7,Report7!A:F,4,0) = "","",VLOOKUP(ROW()+7,Report7!A:F,4,0) )</f>
        <v/>
      </c>
      <c r="C313" s="16" t="str">
        <f>IF(VLOOKUP(ROW()+7,Report7!A:F,5,0)  = "","",ROUND(VLOOKUP(ROW()+7,Report7!A:F,5,0),2))</f>
        <v/>
      </c>
      <c r="D313" s="16" t="str">
        <f>IF(VLOOKUP(ROW()+7,Report7!A:F,6,0)  = "","",ROUND(VLOOKUP(ROW()+7,Report7!A:F,6,0),2))</f>
        <v/>
      </c>
      <c r="E313" t="str">
        <f t="shared" si="4"/>
        <v/>
      </c>
    </row>
    <row r="314" spans="1:5" x14ac:dyDescent="0.25">
      <c r="A314" s="17" t="str">
        <f>IF(VLOOKUP(ROW()+7,Report7!A:F,2,0) = "","",VLOOKUP(ROW()+7,Report7!A:F,2,0))</f>
        <v/>
      </c>
      <c r="B314" s="5" t="str">
        <f>IF(VLOOKUP(ROW()+7,Report7!A:F,4,0) = "","",VLOOKUP(ROW()+7,Report7!A:F,4,0) )</f>
        <v/>
      </c>
      <c r="C314" s="16" t="str">
        <f>IF(VLOOKUP(ROW()+7,Report7!A:F,5,0)  = "","",ROUND(VLOOKUP(ROW()+7,Report7!A:F,5,0),2))</f>
        <v/>
      </c>
      <c r="D314" s="16" t="str">
        <f>IF(VLOOKUP(ROW()+7,Report7!A:F,6,0)  = "","",ROUND(VLOOKUP(ROW()+7,Report7!A:F,6,0),2))</f>
        <v/>
      </c>
      <c r="E314" t="str">
        <f t="shared" si="4"/>
        <v/>
      </c>
    </row>
    <row r="315" spans="1:5" x14ac:dyDescent="0.25">
      <c r="A315" s="17" t="str">
        <f>IF(VLOOKUP(ROW()+7,Report7!A:F,2,0) = "","",VLOOKUP(ROW()+7,Report7!A:F,2,0))</f>
        <v/>
      </c>
      <c r="B315" s="5" t="str">
        <f>IF(VLOOKUP(ROW()+7,Report7!A:F,4,0) = "","",VLOOKUP(ROW()+7,Report7!A:F,4,0) )</f>
        <v/>
      </c>
      <c r="C315" s="16" t="str">
        <f>IF(VLOOKUP(ROW()+7,Report7!A:F,5,0)  = "","",ROUND(VLOOKUP(ROW()+7,Report7!A:F,5,0),2))</f>
        <v/>
      </c>
      <c r="D315" s="16" t="str">
        <f>IF(VLOOKUP(ROW()+7,Report7!A:F,6,0)  = "","",ROUND(VLOOKUP(ROW()+7,Report7!A:F,6,0),2))</f>
        <v/>
      </c>
      <c r="E315" t="str">
        <f t="shared" si="4"/>
        <v/>
      </c>
    </row>
    <row r="316" spans="1:5" x14ac:dyDescent="0.25">
      <c r="A316" s="17" t="str">
        <f>IF(VLOOKUP(ROW()+7,Report7!A:F,2,0) = "","",VLOOKUP(ROW()+7,Report7!A:F,2,0))</f>
        <v/>
      </c>
      <c r="B316" s="5" t="str">
        <f>IF(VLOOKUP(ROW()+7,Report7!A:F,4,0) = "","",VLOOKUP(ROW()+7,Report7!A:F,4,0) )</f>
        <v/>
      </c>
      <c r="C316" s="16" t="str">
        <f>IF(VLOOKUP(ROW()+7,Report7!A:F,5,0)  = "","",ROUND(VLOOKUP(ROW()+7,Report7!A:F,5,0),2))</f>
        <v/>
      </c>
      <c r="D316" s="16" t="str">
        <f>IF(VLOOKUP(ROW()+7,Report7!A:F,6,0)  = "","",ROUND(VLOOKUP(ROW()+7,Report7!A:F,6,0),2))</f>
        <v/>
      </c>
      <c r="E316" t="str">
        <f t="shared" si="4"/>
        <v/>
      </c>
    </row>
    <row r="317" spans="1:5" x14ac:dyDescent="0.25">
      <c r="A317" s="17" t="str">
        <f>IF(VLOOKUP(ROW()+7,Report7!A:F,2,0) = "","",VLOOKUP(ROW()+7,Report7!A:F,2,0))</f>
        <v/>
      </c>
      <c r="B317" s="5" t="str">
        <f>IF(VLOOKUP(ROW()+7,Report7!A:F,4,0) = "","",VLOOKUP(ROW()+7,Report7!A:F,4,0) )</f>
        <v/>
      </c>
      <c r="C317" s="16" t="str">
        <f>IF(VLOOKUP(ROW()+7,Report7!A:F,5,0)  = "","",ROUND(VLOOKUP(ROW()+7,Report7!A:F,5,0),2))</f>
        <v/>
      </c>
      <c r="D317" s="16" t="str">
        <f>IF(VLOOKUP(ROW()+7,Report7!A:F,6,0)  = "","",ROUND(VLOOKUP(ROW()+7,Report7!A:F,6,0),2))</f>
        <v/>
      </c>
      <c r="E317" t="str">
        <f t="shared" si="4"/>
        <v/>
      </c>
    </row>
    <row r="318" spans="1:5" x14ac:dyDescent="0.25">
      <c r="A318" s="17" t="str">
        <f>IF(VLOOKUP(ROW()+7,Report7!A:F,2,0) = "","",VLOOKUP(ROW()+7,Report7!A:F,2,0))</f>
        <v/>
      </c>
      <c r="B318" s="5" t="str">
        <f>IF(VLOOKUP(ROW()+7,Report7!A:F,4,0) = "","",VLOOKUP(ROW()+7,Report7!A:F,4,0) )</f>
        <v/>
      </c>
      <c r="C318" s="16" t="str">
        <f>IF(VLOOKUP(ROW()+7,Report7!A:F,5,0)  = "","",ROUND(VLOOKUP(ROW()+7,Report7!A:F,5,0),2))</f>
        <v/>
      </c>
      <c r="D318" s="16" t="str">
        <f>IF(VLOOKUP(ROW()+7,Report7!A:F,6,0)  = "","",ROUND(VLOOKUP(ROW()+7,Report7!A:F,6,0),2))</f>
        <v/>
      </c>
      <c r="E318" t="str">
        <f t="shared" si="4"/>
        <v/>
      </c>
    </row>
    <row r="319" spans="1:5" x14ac:dyDescent="0.25">
      <c r="A319" s="17" t="str">
        <f>IF(VLOOKUP(ROW()+7,Report7!A:F,2,0) = "","",VLOOKUP(ROW()+7,Report7!A:F,2,0))</f>
        <v/>
      </c>
      <c r="B319" s="5" t="str">
        <f>IF(VLOOKUP(ROW()+7,Report7!A:F,4,0) = "","",VLOOKUP(ROW()+7,Report7!A:F,4,0) )</f>
        <v/>
      </c>
      <c r="C319" s="16" t="str">
        <f>IF(VLOOKUP(ROW()+7,Report7!A:F,5,0)  = "","",ROUND(VLOOKUP(ROW()+7,Report7!A:F,5,0),2))</f>
        <v/>
      </c>
      <c r="D319" s="16" t="str">
        <f>IF(VLOOKUP(ROW()+7,Report7!A:F,6,0)  = "","",ROUND(VLOOKUP(ROW()+7,Report7!A:F,6,0),2))</f>
        <v/>
      </c>
      <c r="E319" t="str">
        <f t="shared" si="4"/>
        <v/>
      </c>
    </row>
    <row r="320" spans="1:5" x14ac:dyDescent="0.25">
      <c r="A320" s="17" t="str">
        <f>IF(VLOOKUP(ROW()+7,Report7!A:F,2,0) = "","",VLOOKUP(ROW()+7,Report7!A:F,2,0))</f>
        <v/>
      </c>
      <c r="B320" s="5" t="str">
        <f>IF(VLOOKUP(ROW()+7,Report7!A:F,4,0) = "","",VLOOKUP(ROW()+7,Report7!A:F,4,0) )</f>
        <v/>
      </c>
      <c r="C320" s="16" t="str">
        <f>IF(VLOOKUP(ROW()+7,Report7!A:F,5,0)  = "","",ROUND(VLOOKUP(ROW()+7,Report7!A:F,5,0),2))</f>
        <v/>
      </c>
      <c r="D320" s="16" t="str">
        <f>IF(VLOOKUP(ROW()+7,Report7!A:F,6,0)  = "","",ROUND(VLOOKUP(ROW()+7,Report7!A:F,6,0),2))</f>
        <v/>
      </c>
      <c r="E320" t="str">
        <f t="shared" si="4"/>
        <v/>
      </c>
    </row>
    <row r="321" spans="1:5" x14ac:dyDescent="0.25">
      <c r="A321" s="17" t="str">
        <f>IF(VLOOKUP(ROW()+7,Report7!A:F,2,0) = "","",VLOOKUP(ROW()+7,Report7!A:F,2,0))</f>
        <v/>
      </c>
      <c r="B321" s="5" t="str">
        <f>IF(VLOOKUP(ROW()+7,Report7!A:F,4,0) = "","",VLOOKUP(ROW()+7,Report7!A:F,4,0) )</f>
        <v/>
      </c>
      <c r="C321" s="16" t="str">
        <f>IF(VLOOKUP(ROW()+7,Report7!A:F,5,0)  = "","",ROUND(VLOOKUP(ROW()+7,Report7!A:F,5,0),2))</f>
        <v/>
      </c>
      <c r="D321" s="16" t="str">
        <f>IF(VLOOKUP(ROW()+7,Report7!A:F,6,0)  = "","",ROUND(VLOOKUP(ROW()+7,Report7!A:F,6,0),2))</f>
        <v/>
      </c>
      <c r="E321" t="str">
        <f t="shared" si="4"/>
        <v/>
      </c>
    </row>
    <row r="322" spans="1:5" x14ac:dyDescent="0.25">
      <c r="A322" s="17" t="str">
        <f>IF(VLOOKUP(ROW()+7,Report7!A:F,2,0) = "","",VLOOKUP(ROW()+7,Report7!A:F,2,0))</f>
        <v/>
      </c>
      <c r="B322" s="5" t="str">
        <f>IF(VLOOKUP(ROW()+7,Report7!A:F,4,0) = "","",VLOOKUP(ROW()+7,Report7!A:F,4,0) )</f>
        <v/>
      </c>
      <c r="C322" s="16" t="str">
        <f>IF(VLOOKUP(ROW()+7,Report7!A:F,5,0)  = "","",ROUND(VLOOKUP(ROW()+7,Report7!A:F,5,0),2))</f>
        <v/>
      </c>
      <c r="D322" s="16" t="str">
        <f>IF(VLOOKUP(ROW()+7,Report7!A:F,6,0)  = "","",ROUND(VLOOKUP(ROW()+7,Report7!A:F,6,0),2))</f>
        <v/>
      </c>
      <c r="E322" t="str">
        <f t="shared" ref="E322:E385" si="5">IF(AND(C322="", D322 = ""),"",IF(C322="","C","D"))</f>
        <v/>
      </c>
    </row>
    <row r="323" spans="1:5" x14ac:dyDescent="0.25">
      <c r="A323" s="17" t="str">
        <f>IF(VLOOKUP(ROW()+7,Report7!A:F,2,0) = "","",VLOOKUP(ROW()+7,Report7!A:F,2,0))</f>
        <v/>
      </c>
      <c r="B323" s="5" t="str">
        <f>IF(VLOOKUP(ROW()+7,Report7!A:F,4,0) = "","",VLOOKUP(ROW()+7,Report7!A:F,4,0) )</f>
        <v/>
      </c>
      <c r="C323" s="16" t="str">
        <f>IF(VLOOKUP(ROW()+7,Report7!A:F,5,0)  = "","",ROUND(VLOOKUP(ROW()+7,Report7!A:F,5,0),2))</f>
        <v/>
      </c>
      <c r="D323" s="16" t="str">
        <f>IF(VLOOKUP(ROW()+7,Report7!A:F,6,0)  = "","",ROUND(VLOOKUP(ROW()+7,Report7!A:F,6,0),2))</f>
        <v/>
      </c>
      <c r="E323" t="str">
        <f t="shared" si="5"/>
        <v/>
      </c>
    </row>
    <row r="324" spans="1:5" x14ac:dyDescent="0.25">
      <c r="A324" s="17" t="str">
        <f>IF(VLOOKUP(ROW()+7,Report7!A:F,2,0) = "","",VLOOKUP(ROW()+7,Report7!A:F,2,0))</f>
        <v/>
      </c>
      <c r="B324" s="5" t="str">
        <f>IF(VLOOKUP(ROW()+7,Report7!A:F,4,0) = "","",VLOOKUP(ROW()+7,Report7!A:F,4,0) )</f>
        <v/>
      </c>
      <c r="C324" s="16" t="str">
        <f>IF(VLOOKUP(ROW()+7,Report7!A:F,5,0)  = "","",ROUND(VLOOKUP(ROW()+7,Report7!A:F,5,0),2))</f>
        <v/>
      </c>
      <c r="D324" s="16" t="str">
        <f>IF(VLOOKUP(ROW()+7,Report7!A:F,6,0)  = "","",ROUND(VLOOKUP(ROW()+7,Report7!A:F,6,0),2))</f>
        <v/>
      </c>
      <c r="E324" t="str">
        <f t="shared" si="5"/>
        <v/>
      </c>
    </row>
    <row r="325" spans="1:5" x14ac:dyDescent="0.25">
      <c r="A325" s="17" t="str">
        <f>IF(VLOOKUP(ROW()+7,Report7!A:F,2,0) = "","",VLOOKUP(ROW()+7,Report7!A:F,2,0))</f>
        <v/>
      </c>
      <c r="B325" s="5" t="str">
        <f>IF(VLOOKUP(ROW()+7,Report7!A:F,4,0) = "","",VLOOKUP(ROW()+7,Report7!A:F,4,0) )</f>
        <v/>
      </c>
      <c r="C325" s="16" t="str">
        <f>IF(VLOOKUP(ROW()+7,Report7!A:F,5,0)  = "","",ROUND(VLOOKUP(ROW()+7,Report7!A:F,5,0),2))</f>
        <v/>
      </c>
      <c r="D325" s="16" t="str">
        <f>IF(VLOOKUP(ROW()+7,Report7!A:F,6,0)  = "","",ROUND(VLOOKUP(ROW()+7,Report7!A:F,6,0),2))</f>
        <v/>
      </c>
      <c r="E325" t="str">
        <f t="shared" si="5"/>
        <v/>
      </c>
    </row>
    <row r="326" spans="1:5" x14ac:dyDescent="0.25">
      <c r="A326" s="17" t="str">
        <f>IF(VLOOKUP(ROW()+7,Report7!A:F,2,0) = "","",VLOOKUP(ROW()+7,Report7!A:F,2,0))</f>
        <v/>
      </c>
      <c r="B326" s="5" t="str">
        <f>IF(VLOOKUP(ROW()+7,Report7!A:F,4,0) = "","",VLOOKUP(ROW()+7,Report7!A:F,4,0) )</f>
        <v/>
      </c>
      <c r="C326" s="16" t="str">
        <f>IF(VLOOKUP(ROW()+7,Report7!A:F,5,0)  = "","",ROUND(VLOOKUP(ROW()+7,Report7!A:F,5,0),2))</f>
        <v/>
      </c>
      <c r="D326" s="16" t="str">
        <f>IF(VLOOKUP(ROW()+7,Report7!A:F,6,0)  = "","",ROUND(VLOOKUP(ROW()+7,Report7!A:F,6,0),2))</f>
        <v/>
      </c>
      <c r="E326" t="str">
        <f t="shared" si="5"/>
        <v/>
      </c>
    </row>
    <row r="327" spans="1:5" x14ac:dyDescent="0.25">
      <c r="A327" s="17" t="str">
        <f>IF(VLOOKUP(ROW()+7,Report7!A:F,2,0) = "","",VLOOKUP(ROW()+7,Report7!A:F,2,0))</f>
        <v/>
      </c>
      <c r="B327" s="5" t="str">
        <f>IF(VLOOKUP(ROW()+7,Report7!A:F,4,0) = "","",VLOOKUP(ROW()+7,Report7!A:F,4,0) )</f>
        <v/>
      </c>
      <c r="C327" s="16" t="str">
        <f>IF(VLOOKUP(ROW()+7,Report7!A:F,5,0)  = "","",ROUND(VLOOKUP(ROW()+7,Report7!A:F,5,0),2))</f>
        <v/>
      </c>
      <c r="D327" s="16" t="str">
        <f>IF(VLOOKUP(ROW()+7,Report7!A:F,6,0)  = "","",ROUND(VLOOKUP(ROW()+7,Report7!A:F,6,0),2))</f>
        <v/>
      </c>
      <c r="E327" t="str">
        <f t="shared" si="5"/>
        <v/>
      </c>
    </row>
    <row r="328" spans="1:5" x14ac:dyDescent="0.25">
      <c r="A328" s="17" t="str">
        <f>IF(VLOOKUP(ROW()+7,Report7!A:F,2,0) = "","",VLOOKUP(ROW()+7,Report7!A:F,2,0))</f>
        <v/>
      </c>
      <c r="B328" s="5" t="str">
        <f>IF(VLOOKUP(ROW()+7,Report7!A:F,4,0) = "","",VLOOKUP(ROW()+7,Report7!A:F,4,0) )</f>
        <v/>
      </c>
      <c r="C328" s="16" t="str">
        <f>IF(VLOOKUP(ROW()+7,Report7!A:F,5,0)  = "","",ROUND(VLOOKUP(ROW()+7,Report7!A:F,5,0),2))</f>
        <v/>
      </c>
      <c r="D328" s="16" t="str">
        <f>IF(VLOOKUP(ROW()+7,Report7!A:F,6,0)  = "","",ROUND(VLOOKUP(ROW()+7,Report7!A:F,6,0),2))</f>
        <v/>
      </c>
      <c r="E328" t="str">
        <f t="shared" si="5"/>
        <v/>
      </c>
    </row>
    <row r="329" spans="1:5" x14ac:dyDescent="0.25">
      <c r="A329" s="17" t="str">
        <f>IF(VLOOKUP(ROW()+7,Report7!A:F,2,0) = "","",VLOOKUP(ROW()+7,Report7!A:F,2,0))</f>
        <v/>
      </c>
      <c r="B329" s="5" t="str">
        <f>IF(VLOOKUP(ROW()+7,Report7!A:F,4,0) = "","",VLOOKUP(ROW()+7,Report7!A:F,4,0) )</f>
        <v/>
      </c>
      <c r="C329" s="16" t="str">
        <f>IF(VLOOKUP(ROW()+7,Report7!A:F,5,0)  = "","",ROUND(VLOOKUP(ROW()+7,Report7!A:F,5,0),2))</f>
        <v/>
      </c>
      <c r="D329" s="16" t="str">
        <f>IF(VLOOKUP(ROW()+7,Report7!A:F,6,0)  = "","",ROUND(VLOOKUP(ROW()+7,Report7!A:F,6,0),2))</f>
        <v/>
      </c>
      <c r="E329" t="str">
        <f t="shared" si="5"/>
        <v/>
      </c>
    </row>
    <row r="330" spans="1:5" x14ac:dyDescent="0.25">
      <c r="A330" s="17" t="str">
        <f>IF(VLOOKUP(ROW()+7,Report7!A:F,2,0) = "","",VLOOKUP(ROW()+7,Report7!A:F,2,0))</f>
        <v/>
      </c>
      <c r="B330" s="5" t="str">
        <f>IF(VLOOKUP(ROW()+7,Report7!A:F,4,0) = "","",VLOOKUP(ROW()+7,Report7!A:F,4,0) )</f>
        <v/>
      </c>
      <c r="C330" s="16" t="str">
        <f>IF(VLOOKUP(ROW()+7,Report7!A:F,5,0)  = "","",ROUND(VLOOKUP(ROW()+7,Report7!A:F,5,0),2))</f>
        <v/>
      </c>
      <c r="D330" s="16" t="str">
        <f>IF(VLOOKUP(ROW()+7,Report7!A:F,6,0)  = "","",ROUND(VLOOKUP(ROW()+7,Report7!A:F,6,0),2))</f>
        <v/>
      </c>
      <c r="E330" t="str">
        <f t="shared" si="5"/>
        <v/>
      </c>
    </row>
    <row r="331" spans="1:5" x14ac:dyDescent="0.25">
      <c r="A331" s="17" t="str">
        <f>IF(VLOOKUP(ROW()+7,Report7!A:F,2,0) = "","",VLOOKUP(ROW()+7,Report7!A:F,2,0))</f>
        <v/>
      </c>
      <c r="B331" s="5" t="str">
        <f>IF(VLOOKUP(ROW()+7,Report7!A:F,4,0) = "","",VLOOKUP(ROW()+7,Report7!A:F,4,0) )</f>
        <v/>
      </c>
      <c r="C331" s="16" t="str">
        <f>IF(VLOOKUP(ROW()+7,Report7!A:F,5,0)  = "","",ROUND(VLOOKUP(ROW()+7,Report7!A:F,5,0),2))</f>
        <v/>
      </c>
      <c r="D331" s="16" t="str">
        <f>IF(VLOOKUP(ROW()+7,Report7!A:F,6,0)  = "","",ROUND(VLOOKUP(ROW()+7,Report7!A:F,6,0),2))</f>
        <v/>
      </c>
      <c r="E331" t="str">
        <f t="shared" si="5"/>
        <v/>
      </c>
    </row>
    <row r="332" spans="1:5" x14ac:dyDescent="0.25">
      <c r="A332" s="17" t="str">
        <f>IF(VLOOKUP(ROW()+7,Report7!A:F,2,0) = "","",VLOOKUP(ROW()+7,Report7!A:F,2,0))</f>
        <v/>
      </c>
      <c r="B332" s="5" t="str">
        <f>IF(VLOOKUP(ROW()+7,Report7!A:F,4,0) = "","",VLOOKUP(ROW()+7,Report7!A:F,4,0) )</f>
        <v/>
      </c>
      <c r="C332" s="16" t="str">
        <f>IF(VLOOKUP(ROW()+7,Report7!A:F,5,0)  = "","",ROUND(VLOOKUP(ROW()+7,Report7!A:F,5,0),2))</f>
        <v/>
      </c>
      <c r="D332" s="16" t="str">
        <f>IF(VLOOKUP(ROW()+7,Report7!A:F,6,0)  = "","",ROUND(VLOOKUP(ROW()+7,Report7!A:F,6,0),2))</f>
        <v/>
      </c>
      <c r="E332" t="str">
        <f t="shared" si="5"/>
        <v/>
      </c>
    </row>
    <row r="333" spans="1:5" x14ac:dyDescent="0.25">
      <c r="A333" s="17" t="str">
        <f>IF(VLOOKUP(ROW()+7,Report7!A:F,2,0) = "","",VLOOKUP(ROW()+7,Report7!A:F,2,0))</f>
        <v/>
      </c>
      <c r="B333" s="5" t="str">
        <f>IF(VLOOKUP(ROW()+7,Report7!A:F,4,0) = "","",VLOOKUP(ROW()+7,Report7!A:F,4,0) )</f>
        <v/>
      </c>
      <c r="C333" s="16" t="str">
        <f>IF(VLOOKUP(ROW()+7,Report7!A:F,5,0)  = "","",ROUND(VLOOKUP(ROW()+7,Report7!A:F,5,0),2))</f>
        <v/>
      </c>
      <c r="D333" s="16" t="str">
        <f>IF(VLOOKUP(ROW()+7,Report7!A:F,6,0)  = "","",ROUND(VLOOKUP(ROW()+7,Report7!A:F,6,0),2))</f>
        <v/>
      </c>
      <c r="E333" t="str">
        <f t="shared" si="5"/>
        <v/>
      </c>
    </row>
    <row r="334" spans="1:5" x14ac:dyDescent="0.25">
      <c r="A334" s="17" t="str">
        <f>IF(VLOOKUP(ROW()+7,Report7!A:F,2,0) = "","",VLOOKUP(ROW()+7,Report7!A:F,2,0))</f>
        <v/>
      </c>
      <c r="B334" s="5" t="str">
        <f>IF(VLOOKUP(ROW()+7,Report7!A:F,4,0) = "","",VLOOKUP(ROW()+7,Report7!A:F,4,0) )</f>
        <v/>
      </c>
      <c r="C334" s="16" t="str">
        <f>IF(VLOOKUP(ROW()+7,Report7!A:F,5,0)  = "","",ROUND(VLOOKUP(ROW()+7,Report7!A:F,5,0),2))</f>
        <v/>
      </c>
      <c r="D334" s="16" t="str">
        <f>IF(VLOOKUP(ROW()+7,Report7!A:F,6,0)  = "","",ROUND(VLOOKUP(ROW()+7,Report7!A:F,6,0),2))</f>
        <v/>
      </c>
      <c r="E334" t="str">
        <f t="shared" si="5"/>
        <v/>
      </c>
    </row>
    <row r="335" spans="1:5" x14ac:dyDescent="0.25">
      <c r="A335" s="17" t="str">
        <f>IF(VLOOKUP(ROW()+7,Report7!A:F,2,0) = "","",VLOOKUP(ROW()+7,Report7!A:F,2,0))</f>
        <v/>
      </c>
      <c r="B335" s="5" t="str">
        <f>IF(VLOOKUP(ROW()+7,Report7!A:F,4,0) = "","",VLOOKUP(ROW()+7,Report7!A:F,4,0) )</f>
        <v/>
      </c>
      <c r="C335" s="16" t="str">
        <f>IF(VLOOKUP(ROW()+7,Report7!A:F,5,0)  = "","",ROUND(VLOOKUP(ROW()+7,Report7!A:F,5,0),2))</f>
        <v/>
      </c>
      <c r="D335" s="16" t="str">
        <f>IF(VLOOKUP(ROW()+7,Report7!A:F,6,0)  = "","",ROUND(VLOOKUP(ROW()+7,Report7!A:F,6,0),2))</f>
        <v/>
      </c>
      <c r="E335" t="str">
        <f t="shared" si="5"/>
        <v/>
      </c>
    </row>
    <row r="336" spans="1:5" x14ac:dyDescent="0.25">
      <c r="A336" s="17" t="str">
        <f>IF(VLOOKUP(ROW()+7,Report7!A:F,2,0) = "","",VLOOKUP(ROW()+7,Report7!A:F,2,0))</f>
        <v/>
      </c>
      <c r="B336" s="5" t="str">
        <f>IF(VLOOKUP(ROW()+7,Report7!A:F,4,0) = "","",VLOOKUP(ROW()+7,Report7!A:F,4,0) )</f>
        <v/>
      </c>
      <c r="C336" s="16" t="str">
        <f>IF(VLOOKUP(ROW()+7,Report7!A:F,5,0)  = "","",ROUND(VLOOKUP(ROW()+7,Report7!A:F,5,0),2))</f>
        <v/>
      </c>
      <c r="D336" s="16" t="str">
        <f>IF(VLOOKUP(ROW()+7,Report7!A:F,6,0)  = "","",ROUND(VLOOKUP(ROW()+7,Report7!A:F,6,0),2))</f>
        <v/>
      </c>
      <c r="E336" t="str">
        <f t="shared" si="5"/>
        <v/>
      </c>
    </row>
    <row r="337" spans="1:5" x14ac:dyDescent="0.25">
      <c r="A337" s="17" t="str">
        <f>IF(VLOOKUP(ROW()+7,Report7!A:F,2,0) = "","",VLOOKUP(ROW()+7,Report7!A:F,2,0))</f>
        <v/>
      </c>
      <c r="B337" s="5" t="str">
        <f>IF(VLOOKUP(ROW()+7,Report7!A:F,4,0) = "","",VLOOKUP(ROW()+7,Report7!A:F,4,0) )</f>
        <v/>
      </c>
      <c r="C337" s="16" t="str">
        <f>IF(VLOOKUP(ROW()+7,Report7!A:F,5,0)  = "","",ROUND(VLOOKUP(ROW()+7,Report7!A:F,5,0),2))</f>
        <v/>
      </c>
      <c r="D337" s="16" t="str">
        <f>IF(VLOOKUP(ROW()+7,Report7!A:F,6,0)  = "","",ROUND(VLOOKUP(ROW()+7,Report7!A:F,6,0),2))</f>
        <v/>
      </c>
      <c r="E337" t="str">
        <f t="shared" si="5"/>
        <v/>
      </c>
    </row>
    <row r="338" spans="1:5" x14ac:dyDescent="0.25">
      <c r="A338" s="17" t="str">
        <f>IF(VLOOKUP(ROW()+7,Report7!A:F,2,0) = "","",VLOOKUP(ROW()+7,Report7!A:F,2,0))</f>
        <v/>
      </c>
      <c r="B338" s="5" t="str">
        <f>IF(VLOOKUP(ROW()+7,Report7!A:F,4,0) = "","",VLOOKUP(ROW()+7,Report7!A:F,4,0) )</f>
        <v/>
      </c>
      <c r="C338" s="16" t="str">
        <f>IF(VLOOKUP(ROW()+7,Report7!A:F,5,0)  = "","",ROUND(VLOOKUP(ROW()+7,Report7!A:F,5,0),2))</f>
        <v/>
      </c>
      <c r="D338" s="16" t="str">
        <f>IF(VLOOKUP(ROW()+7,Report7!A:F,6,0)  = "","",ROUND(VLOOKUP(ROW()+7,Report7!A:F,6,0),2))</f>
        <v/>
      </c>
      <c r="E338" t="str">
        <f t="shared" si="5"/>
        <v/>
      </c>
    </row>
    <row r="339" spans="1:5" x14ac:dyDescent="0.25">
      <c r="A339" s="17" t="str">
        <f>IF(VLOOKUP(ROW()+7,Report7!A:F,2,0) = "","",VLOOKUP(ROW()+7,Report7!A:F,2,0))</f>
        <v/>
      </c>
      <c r="B339" s="5" t="str">
        <f>IF(VLOOKUP(ROW()+7,Report7!A:F,4,0) = "","",VLOOKUP(ROW()+7,Report7!A:F,4,0) )</f>
        <v/>
      </c>
      <c r="C339" s="16" t="str">
        <f>IF(VLOOKUP(ROW()+7,Report7!A:F,5,0)  = "","",ROUND(VLOOKUP(ROW()+7,Report7!A:F,5,0),2))</f>
        <v/>
      </c>
      <c r="D339" s="16" t="str">
        <f>IF(VLOOKUP(ROW()+7,Report7!A:F,6,0)  = "","",ROUND(VLOOKUP(ROW()+7,Report7!A:F,6,0),2))</f>
        <v/>
      </c>
      <c r="E339" t="str">
        <f t="shared" si="5"/>
        <v/>
      </c>
    </row>
    <row r="340" spans="1:5" x14ac:dyDescent="0.25">
      <c r="A340" s="17" t="str">
        <f>IF(VLOOKUP(ROW()+7,Report7!A:F,2,0) = "","",VLOOKUP(ROW()+7,Report7!A:F,2,0))</f>
        <v/>
      </c>
      <c r="B340" s="5" t="str">
        <f>IF(VLOOKUP(ROW()+7,Report7!A:F,4,0) = "","",VLOOKUP(ROW()+7,Report7!A:F,4,0) )</f>
        <v/>
      </c>
      <c r="C340" s="16" t="str">
        <f>IF(VLOOKUP(ROW()+7,Report7!A:F,5,0)  = "","",ROUND(VLOOKUP(ROW()+7,Report7!A:F,5,0),2))</f>
        <v/>
      </c>
      <c r="D340" s="16" t="str">
        <f>IF(VLOOKUP(ROW()+7,Report7!A:F,6,0)  = "","",ROUND(VLOOKUP(ROW()+7,Report7!A:F,6,0),2))</f>
        <v/>
      </c>
      <c r="E340" t="str">
        <f t="shared" si="5"/>
        <v/>
      </c>
    </row>
    <row r="341" spans="1:5" x14ac:dyDescent="0.25">
      <c r="A341" s="17" t="str">
        <f>IF(VLOOKUP(ROW()+7,Report7!A:F,2,0) = "","",VLOOKUP(ROW()+7,Report7!A:F,2,0))</f>
        <v/>
      </c>
      <c r="B341" s="5" t="str">
        <f>IF(VLOOKUP(ROW()+7,Report7!A:F,4,0) = "","",VLOOKUP(ROW()+7,Report7!A:F,4,0) )</f>
        <v/>
      </c>
      <c r="C341" s="16" t="str">
        <f>IF(VLOOKUP(ROW()+7,Report7!A:F,5,0)  = "","",ROUND(VLOOKUP(ROW()+7,Report7!A:F,5,0),2))</f>
        <v/>
      </c>
      <c r="D341" s="16" t="str">
        <f>IF(VLOOKUP(ROW()+7,Report7!A:F,6,0)  = "","",ROUND(VLOOKUP(ROW()+7,Report7!A:F,6,0),2))</f>
        <v/>
      </c>
      <c r="E341" t="str">
        <f t="shared" si="5"/>
        <v/>
      </c>
    </row>
    <row r="342" spans="1:5" x14ac:dyDescent="0.25">
      <c r="A342" s="17" t="str">
        <f>IF(VLOOKUP(ROW()+7,Report7!A:F,2,0) = "","",VLOOKUP(ROW()+7,Report7!A:F,2,0))</f>
        <v/>
      </c>
      <c r="B342" s="5" t="str">
        <f>IF(VLOOKUP(ROW()+7,Report7!A:F,4,0) = "","",VLOOKUP(ROW()+7,Report7!A:F,4,0) )</f>
        <v/>
      </c>
      <c r="C342" s="16" t="str">
        <f>IF(VLOOKUP(ROW()+7,Report7!A:F,5,0)  = "","",ROUND(VLOOKUP(ROW()+7,Report7!A:F,5,0),2))</f>
        <v/>
      </c>
      <c r="D342" s="16" t="str">
        <f>IF(VLOOKUP(ROW()+7,Report7!A:F,6,0)  = "","",ROUND(VLOOKUP(ROW()+7,Report7!A:F,6,0),2))</f>
        <v/>
      </c>
      <c r="E342" t="str">
        <f t="shared" si="5"/>
        <v/>
      </c>
    </row>
    <row r="343" spans="1:5" x14ac:dyDescent="0.25">
      <c r="A343" s="17" t="str">
        <f>IF(VLOOKUP(ROW()+7,Report7!A:F,2,0) = "","",VLOOKUP(ROW()+7,Report7!A:F,2,0))</f>
        <v/>
      </c>
      <c r="B343" s="5" t="str">
        <f>IF(VLOOKUP(ROW()+7,Report7!A:F,4,0) = "","",VLOOKUP(ROW()+7,Report7!A:F,4,0) )</f>
        <v/>
      </c>
      <c r="C343" s="16" t="str">
        <f>IF(VLOOKUP(ROW()+7,Report7!A:F,5,0)  = "","",ROUND(VLOOKUP(ROW()+7,Report7!A:F,5,0),2))</f>
        <v/>
      </c>
      <c r="D343" s="16" t="str">
        <f>IF(VLOOKUP(ROW()+7,Report7!A:F,6,0)  = "","",ROUND(VLOOKUP(ROW()+7,Report7!A:F,6,0),2))</f>
        <v/>
      </c>
      <c r="E343" t="str">
        <f t="shared" si="5"/>
        <v/>
      </c>
    </row>
    <row r="344" spans="1:5" x14ac:dyDescent="0.25">
      <c r="A344" s="17" t="str">
        <f>IF(VLOOKUP(ROW()+7,Report7!A:F,2,0) = "","",VLOOKUP(ROW()+7,Report7!A:F,2,0))</f>
        <v/>
      </c>
      <c r="B344" s="5" t="str">
        <f>IF(VLOOKUP(ROW()+7,Report7!A:F,4,0) = "","",VLOOKUP(ROW()+7,Report7!A:F,4,0) )</f>
        <v/>
      </c>
      <c r="C344" s="16" t="str">
        <f>IF(VLOOKUP(ROW()+7,Report7!A:F,5,0)  = "","",ROUND(VLOOKUP(ROW()+7,Report7!A:F,5,0),2))</f>
        <v/>
      </c>
      <c r="D344" s="16" t="str">
        <f>IF(VLOOKUP(ROW()+7,Report7!A:F,6,0)  = "","",ROUND(VLOOKUP(ROW()+7,Report7!A:F,6,0),2))</f>
        <v/>
      </c>
      <c r="E344" t="str">
        <f t="shared" si="5"/>
        <v/>
      </c>
    </row>
    <row r="345" spans="1:5" x14ac:dyDescent="0.25">
      <c r="A345" s="17" t="str">
        <f>IF(VLOOKUP(ROW()+7,Report7!A:F,2,0) = "","",VLOOKUP(ROW()+7,Report7!A:F,2,0))</f>
        <v/>
      </c>
      <c r="B345" s="5" t="str">
        <f>IF(VLOOKUP(ROW()+7,Report7!A:F,4,0) = "","",VLOOKUP(ROW()+7,Report7!A:F,4,0) )</f>
        <v/>
      </c>
      <c r="C345" s="16" t="str">
        <f>IF(VLOOKUP(ROW()+7,Report7!A:F,5,0)  = "","",ROUND(VLOOKUP(ROW()+7,Report7!A:F,5,0),2))</f>
        <v/>
      </c>
      <c r="D345" s="16" t="str">
        <f>IF(VLOOKUP(ROW()+7,Report7!A:F,6,0)  = "","",ROUND(VLOOKUP(ROW()+7,Report7!A:F,6,0),2))</f>
        <v/>
      </c>
      <c r="E345" t="str">
        <f t="shared" si="5"/>
        <v/>
      </c>
    </row>
    <row r="346" spans="1:5" x14ac:dyDescent="0.25">
      <c r="A346" s="17" t="str">
        <f>IF(VLOOKUP(ROW()+7,Report7!A:F,2,0) = "","",VLOOKUP(ROW()+7,Report7!A:F,2,0))</f>
        <v/>
      </c>
      <c r="B346" s="5" t="str">
        <f>IF(VLOOKUP(ROW()+7,Report7!A:F,4,0) = "","",VLOOKUP(ROW()+7,Report7!A:F,4,0) )</f>
        <v/>
      </c>
      <c r="C346" s="16" t="str">
        <f>IF(VLOOKUP(ROW()+7,Report7!A:F,5,0)  = "","",ROUND(VLOOKUP(ROW()+7,Report7!A:F,5,0),2))</f>
        <v/>
      </c>
      <c r="D346" s="16" t="str">
        <f>IF(VLOOKUP(ROW()+7,Report7!A:F,6,0)  = "","",ROUND(VLOOKUP(ROW()+7,Report7!A:F,6,0),2))</f>
        <v/>
      </c>
      <c r="E346" t="str">
        <f t="shared" si="5"/>
        <v/>
      </c>
    </row>
    <row r="347" spans="1:5" x14ac:dyDescent="0.25">
      <c r="A347" s="17" t="str">
        <f>IF(VLOOKUP(ROW()+7,Report7!A:F,2,0) = "","",VLOOKUP(ROW()+7,Report7!A:F,2,0))</f>
        <v/>
      </c>
      <c r="B347" s="5" t="str">
        <f>IF(VLOOKUP(ROW()+7,Report7!A:F,4,0) = "","",VLOOKUP(ROW()+7,Report7!A:F,4,0) )</f>
        <v/>
      </c>
      <c r="C347" s="16" t="str">
        <f>IF(VLOOKUP(ROW()+7,Report7!A:F,5,0)  = "","",ROUND(VLOOKUP(ROW()+7,Report7!A:F,5,0),2))</f>
        <v/>
      </c>
      <c r="D347" s="16" t="str">
        <f>IF(VLOOKUP(ROW()+7,Report7!A:F,6,0)  = "","",ROUND(VLOOKUP(ROW()+7,Report7!A:F,6,0),2))</f>
        <v/>
      </c>
      <c r="E347" t="str">
        <f t="shared" si="5"/>
        <v/>
      </c>
    </row>
    <row r="348" spans="1:5" x14ac:dyDescent="0.25">
      <c r="A348" s="17" t="str">
        <f>IF(VLOOKUP(ROW()+7,Report7!A:F,2,0) = "","",VLOOKUP(ROW()+7,Report7!A:F,2,0))</f>
        <v/>
      </c>
      <c r="B348" s="5" t="str">
        <f>IF(VLOOKUP(ROW()+7,Report7!A:F,4,0) = "","",VLOOKUP(ROW()+7,Report7!A:F,4,0) )</f>
        <v/>
      </c>
      <c r="C348" s="16" t="str">
        <f>IF(VLOOKUP(ROW()+7,Report7!A:F,5,0)  = "","",ROUND(VLOOKUP(ROW()+7,Report7!A:F,5,0),2))</f>
        <v/>
      </c>
      <c r="D348" s="16" t="str">
        <f>IF(VLOOKUP(ROW()+7,Report7!A:F,6,0)  = "","",ROUND(VLOOKUP(ROW()+7,Report7!A:F,6,0),2))</f>
        <v/>
      </c>
      <c r="E348" t="str">
        <f t="shared" si="5"/>
        <v/>
      </c>
    </row>
    <row r="349" spans="1:5" x14ac:dyDescent="0.25">
      <c r="A349" s="17" t="str">
        <f>IF(VLOOKUP(ROW()+7,Report7!A:F,2,0) = "","",VLOOKUP(ROW()+7,Report7!A:F,2,0))</f>
        <v/>
      </c>
      <c r="B349" s="5" t="str">
        <f>IF(VLOOKUP(ROW()+7,Report7!A:F,4,0) = "","",VLOOKUP(ROW()+7,Report7!A:F,4,0) )</f>
        <v/>
      </c>
      <c r="C349" s="16" t="str">
        <f>IF(VLOOKUP(ROW()+7,Report7!A:F,5,0)  = "","",ROUND(VLOOKUP(ROW()+7,Report7!A:F,5,0),2))</f>
        <v/>
      </c>
      <c r="D349" s="16" t="str">
        <f>IF(VLOOKUP(ROW()+7,Report7!A:F,6,0)  = "","",ROUND(VLOOKUP(ROW()+7,Report7!A:F,6,0),2))</f>
        <v/>
      </c>
      <c r="E349" t="str">
        <f t="shared" si="5"/>
        <v/>
      </c>
    </row>
    <row r="350" spans="1:5" x14ac:dyDescent="0.25">
      <c r="A350" s="17" t="str">
        <f>IF(VLOOKUP(ROW()+7,Report7!A:F,2,0) = "","",VLOOKUP(ROW()+7,Report7!A:F,2,0))</f>
        <v/>
      </c>
      <c r="B350" s="5" t="str">
        <f>IF(VLOOKUP(ROW()+7,Report7!A:F,4,0) = "","",VLOOKUP(ROW()+7,Report7!A:F,4,0) )</f>
        <v/>
      </c>
      <c r="C350" s="16" t="str">
        <f>IF(VLOOKUP(ROW()+7,Report7!A:F,5,0)  = "","",ROUND(VLOOKUP(ROW()+7,Report7!A:F,5,0),2))</f>
        <v/>
      </c>
      <c r="D350" s="16" t="str">
        <f>IF(VLOOKUP(ROW()+7,Report7!A:F,6,0)  = "","",ROUND(VLOOKUP(ROW()+7,Report7!A:F,6,0),2))</f>
        <v/>
      </c>
      <c r="E350" t="str">
        <f t="shared" si="5"/>
        <v/>
      </c>
    </row>
    <row r="351" spans="1:5" x14ac:dyDescent="0.25">
      <c r="A351" s="17" t="str">
        <f>IF(VLOOKUP(ROW()+7,Report7!A:F,2,0) = "","",VLOOKUP(ROW()+7,Report7!A:F,2,0))</f>
        <v/>
      </c>
      <c r="B351" s="5" t="str">
        <f>IF(VLOOKUP(ROW()+7,Report7!A:F,4,0) = "","",VLOOKUP(ROW()+7,Report7!A:F,4,0) )</f>
        <v/>
      </c>
      <c r="C351" s="16" t="str">
        <f>IF(VLOOKUP(ROW()+7,Report7!A:F,5,0)  = "","",ROUND(VLOOKUP(ROW()+7,Report7!A:F,5,0),2))</f>
        <v/>
      </c>
      <c r="D351" s="16" t="str">
        <f>IF(VLOOKUP(ROW()+7,Report7!A:F,6,0)  = "","",ROUND(VLOOKUP(ROW()+7,Report7!A:F,6,0),2))</f>
        <v/>
      </c>
      <c r="E351" t="str">
        <f t="shared" si="5"/>
        <v/>
      </c>
    </row>
    <row r="352" spans="1:5" x14ac:dyDescent="0.25">
      <c r="A352" s="17" t="str">
        <f>IF(VLOOKUP(ROW()+7,Report7!A:F,2,0) = "","",VLOOKUP(ROW()+7,Report7!A:F,2,0))</f>
        <v/>
      </c>
      <c r="B352" s="5" t="str">
        <f>IF(VLOOKUP(ROW()+7,Report7!A:F,4,0) = "","",VLOOKUP(ROW()+7,Report7!A:F,4,0) )</f>
        <v/>
      </c>
      <c r="C352" s="16" t="str">
        <f>IF(VLOOKUP(ROW()+7,Report7!A:F,5,0)  = "","",ROUND(VLOOKUP(ROW()+7,Report7!A:F,5,0),2))</f>
        <v/>
      </c>
      <c r="D352" s="16" t="str">
        <f>IF(VLOOKUP(ROW()+7,Report7!A:F,6,0)  = "","",ROUND(VLOOKUP(ROW()+7,Report7!A:F,6,0),2))</f>
        <v/>
      </c>
      <c r="E352" t="str">
        <f t="shared" si="5"/>
        <v/>
      </c>
    </row>
    <row r="353" spans="1:5" x14ac:dyDescent="0.25">
      <c r="A353" s="17" t="str">
        <f>IF(VLOOKUP(ROW()+7,Report7!A:F,2,0) = "","",VLOOKUP(ROW()+7,Report7!A:F,2,0))</f>
        <v/>
      </c>
      <c r="B353" s="5" t="str">
        <f>IF(VLOOKUP(ROW()+7,Report7!A:F,4,0) = "","",VLOOKUP(ROW()+7,Report7!A:F,4,0) )</f>
        <v/>
      </c>
      <c r="C353" s="16" t="str">
        <f>IF(VLOOKUP(ROW()+7,Report7!A:F,5,0)  = "","",ROUND(VLOOKUP(ROW()+7,Report7!A:F,5,0),2))</f>
        <v/>
      </c>
      <c r="D353" s="16" t="str">
        <f>IF(VLOOKUP(ROW()+7,Report7!A:F,6,0)  = "","",ROUND(VLOOKUP(ROW()+7,Report7!A:F,6,0),2))</f>
        <v/>
      </c>
      <c r="E353" t="str">
        <f t="shared" si="5"/>
        <v/>
      </c>
    </row>
    <row r="354" spans="1:5" x14ac:dyDescent="0.25">
      <c r="A354" s="17" t="str">
        <f>IF(VLOOKUP(ROW()+7,Report7!A:F,2,0) = "","",VLOOKUP(ROW()+7,Report7!A:F,2,0))</f>
        <v/>
      </c>
      <c r="B354" s="5" t="str">
        <f>IF(VLOOKUP(ROW()+7,Report7!A:F,4,0) = "","",VLOOKUP(ROW()+7,Report7!A:F,4,0) )</f>
        <v/>
      </c>
      <c r="C354" s="16" t="str">
        <f>IF(VLOOKUP(ROW()+7,Report7!A:F,5,0)  = "","",ROUND(VLOOKUP(ROW()+7,Report7!A:F,5,0),2))</f>
        <v/>
      </c>
      <c r="D354" s="16" t="str">
        <f>IF(VLOOKUP(ROW()+7,Report7!A:F,6,0)  = "","",ROUND(VLOOKUP(ROW()+7,Report7!A:F,6,0),2))</f>
        <v/>
      </c>
      <c r="E354" t="str">
        <f t="shared" si="5"/>
        <v/>
      </c>
    </row>
    <row r="355" spans="1:5" x14ac:dyDescent="0.25">
      <c r="A355" s="17" t="str">
        <f>IF(VLOOKUP(ROW()+7,Report7!A:F,2,0) = "","",VLOOKUP(ROW()+7,Report7!A:F,2,0))</f>
        <v/>
      </c>
      <c r="B355" s="5" t="str">
        <f>IF(VLOOKUP(ROW()+7,Report7!A:F,4,0) = "","",VLOOKUP(ROW()+7,Report7!A:F,4,0) )</f>
        <v/>
      </c>
      <c r="C355" s="16" t="str">
        <f>IF(VLOOKUP(ROW()+7,Report7!A:F,5,0)  = "","",ROUND(VLOOKUP(ROW()+7,Report7!A:F,5,0),2))</f>
        <v/>
      </c>
      <c r="D355" s="16" t="str">
        <f>IF(VLOOKUP(ROW()+7,Report7!A:F,6,0)  = "","",ROUND(VLOOKUP(ROW()+7,Report7!A:F,6,0),2))</f>
        <v/>
      </c>
      <c r="E355" t="str">
        <f t="shared" si="5"/>
        <v/>
      </c>
    </row>
    <row r="356" spans="1:5" x14ac:dyDescent="0.25">
      <c r="A356" s="17" t="str">
        <f>IF(VLOOKUP(ROW()+7,Report7!A:F,2,0) = "","",VLOOKUP(ROW()+7,Report7!A:F,2,0))</f>
        <v/>
      </c>
      <c r="B356" s="5" t="str">
        <f>IF(VLOOKUP(ROW()+7,Report7!A:F,4,0) = "","",VLOOKUP(ROW()+7,Report7!A:F,4,0) )</f>
        <v/>
      </c>
      <c r="C356" s="16" t="str">
        <f>IF(VLOOKUP(ROW()+7,Report7!A:F,5,0)  = "","",ROUND(VLOOKUP(ROW()+7,Report7!A:F,5,0),2))</f>
        <v/>
      </c>
      <c r="D356" s="16" t="str">
        <f>IF(VLOOKUP(ROW()+7,Report7!A:F,6,0)  = "","",ROUND(VLOOKUP(ROW()+7,Report7!A:F,6,0),2))</f>
        <v/>
      </c>
      <c r="E356" t="str">
        <f t="shared" si="5"/>
        <v/>
      </c>
    </row>
    <row r="357" spans="1:5" x14ac:dyDescent="0.25">
      <c r="A357" s="17" t="str">
        <f>IF(VLOOKUP(ROW()+7,Report7!A:F,2,0) = "","",VLOOKUP(ROW()+7,Report7!A:F,2,0))</f>
        <v/>
      </c>
      <c r="B357" s="5" t="str">
        <f>IF(VLOOKUP(ROW()+7,Report7!A:F,4,0) = "","",VLOOKUP(ROW()+7,Report7!A:F,4,0) )</f>
        <v/>
      </c>
      <c r="C357" s="16" t="str">
        <f>IF(VLOOKUP(ROW()+7,Report7!A:F,5,0)  = "","",ROUND(VLOOKUP(ROW()+7,Report7!A:F,5,0),2))</f>
        <v/>
      </c>
      <c r="D357" s="16" t="str">
        <f>IF(VLOOKUP(ROW()+7,Report7!A:F,6,0)  = "","",ROUND(VLOOKUP(ROW()+7,Report7!A:F,6,0),2))</f>
        <v/>
      </c>
      <c r="E357" t="str">
        <f t="shared" si="5"/>
        <v/>
      </c>
    </row>
    <row r="358" spans="1:5" x14ac:dyDescent="0.25">
      <c r="A358" s="17" t="str">
        <f>IF(VLOOKUP(ROW()+7,Report7!A:F,2,0) = "","",VLOOKUP(ROW()+7,Report7!A:F,2,0))</f>
        <v/>
      </c>
      <c r="B358" s="5" t="str">
        <f>IF(VLOOKUP(ROW()+7,Report7!A:F,4,0) = "","",VLOOKUP(ROW()+7,Report7!A:F,4,0) )</f>
        <v/>
      </c>
      <c r="C358" s="16" t="str">
        <f>IF(VLOOKUP(ROW()+7,Report7!A:F,5,0)  = "","",ROUND(VLOOKUP(ROW()+7,Report7!A:F,5,0),2))</f>
        <v/>
      </c>
      <c r="D358" s="16" t="str">
        <f>IF(VLOOKUP(ROW()+7,Report7!A:F,6,0)  = "","",ROUND(VLOOKUP(ROW()+7,Report7!A:F,6,0),2))</f>
        <v/>
      </c>
      <c r="E358" t="str">
        <f t="shared" si="5"/>
        <v/>
      </c>
    </row>
    <row r="359" spans="1:5" x14ac:dyDescent="0.25">
      <c r="A359" s="17" t="str">
        <f>IF(VLOOKUP(ROW()+7,Report7!A:F,2,0) = "","",VLOOKUP(ROW()+7,Report7!A:F,2,0))</f>
        <v/>
      </c>
      <c r="B359" s="5" t="str">
        <f>IF(VLOOKUP(ROW()+7,Report7!A:F,4,0) = "","",VLOOKUP(ROW()+7,Report7!A:F,4,0) )</f>
        <v/>
      </c>
      <c r="C359" s="16" t="str">
        <f>IF(VLOOKUP(ROW()+7,Report7!A:F,5,0)  = "","",ROUND(VLOOKUP(ROW()+7,Report7!A:F,5,0),2))</f>
        <v/>
      </c>
      <c r="D359" s="16" t="str">
        <f>IF(VLOOKUP(ROW()+7,Report7!A:F,6,0)  = "","",ROUND(VLOOKUP(ROW()+7,Report7!A:F,6,0),2))</f>
        <v/>
      </c>
      <c r="E359" t="str">
        <f t="shared" si="5"/>
        <v/>
      </c>
    </row>
    <row r="360" spans="1:5" x14ac:dyDescent="0.25">
      <c r="A360" s="17" t="str">
        <f>IF(VLOOKUP(ROW()+7,Report7!A:F,2,0) = "","",VLOOKUP(ROW()+7,Report7!A:F,2,0))</f>
        <v/>
      </c>
      <c r="B360" s="5" t="str">
        <f>IF(VLOOKUP(ROW()+7,Report7!A:F,4,0) = "","",VLOOKUP(ROW()+7,Report7!A:F,4,0) )</f>
        <v/>
      </c>
      <c r="C360" s="16" t="str">
        <f>IF(VLOOKUP(ROW()+7,Report7!A:F,5,0)  = "","",ROUND(VLOOKUP(ROW()+7,Report7!A:F,5,0),2))</f>
        <v/>
      </c>
      <c r="D360" s="16" t="str">
        <f>IF(VLOOKUP(ROW()+7,Report7!A:F,6,0)  = "","",ROUND(VLOOKUP(ROW()+7,Report7!A:F,6,0),2))</f>
        <v/>
      </c>
      <c r="E360" t="str">
        <f t="shared" si="5"/>
        <v/>
      </c>
    </row>
    <row r="361" spans="1:5" x14ac:dyDescent="0.25">
      <c r="A361" s="17" t="str">
        <f>IF(VLOOKUP(ROW()+7,Report7!A:F,2,0) = "","",VLOOKUP(ROW()+7,Report7!A:F,2,0))</f>
        <v/>
      </c>
      <c r="B361" s="5" t="str">
        <f>IF(VLOOKUP(ROW()+7,Report7!A:F,4,0) = "","",VLOOKUP(ROW()+7,Report7!A:F,4,0) )</f>
        <v/>
      </c>
      <c r="C361" s="16" t="str">
        <f>IF(VLOOKUP(ROW()+7,Report7!A:F,5,0)  = "","",ROUND(VLOOKUP(ROW()+7,Report7!A:F,5,0),2))</f>
        <v/>
      </c>
      <c r="D361" s="16" t="str">
        <f>IF(VLOOKUP(ROW()+7,Report7!A:F,6,0)  = "","",ROUND(VLOOKUP(ROW()+7,Report7!A:F,6,0),2))</f>
        <v/>
      </c>
      <c r="E361" t="str">
        <f t="shared" si="5"/>
        <v/>
      </c>
    </row>
    <row r="362" spans="1:5" x14ac:dyDescent="0.25">
      <c r="A362" s="17" t="str">
        <f>IF(VLOOKUP(ROW()+7,Report7!A:F,2,0) = "","",VLOOKUP(ROW()+7,Report7!A:F,2,0))</f>
        <v/>
      </c>
      <c r="B362" s="5" t="str">
        <f>IF(VLOOKUP(ROW()+7,Report7!A:F,4,0) = "","",VLOOKUP(ROW()+7,Report7!A:F,4,0) )</f>
        <v/>
      </c>
      <c r="C362" s="16" t="str">
        <f>IF(VLOOKUP(ROW()+7,Report7!A:F,5,0)  = "","",ROUND(VLOOKUP(ROW()+7,Report7!A:F,5,0),2))</f>
        <v/>
      </c>
      <c r="D362" s="16" t="str">
        <f>IF(VLOOKUP(ROW()+7,Report7!A:F,6,0)  = "","",ROUND(VLOOKUP(ROW()+7,Report7!A:F,6,0),2))</f>
        <v/>
      </c>
      <c r="E362" t="str">
        <f t="shared" si="5"/>
        <v/>
      </c>
    </row>
    <row r="363" spans="1:5" x14ac:dyDescent="0.25">
      <c r="A363" s="17" t="str">
        <f>IF(VLOOKUP(ROW()+7,Report7!A:F,2,0) = "","",VLOOKUP(ROW()+7,Report7!A:F,2,0))</f>
        <v/>
      </c>
      <c r="B363" s="5" t="str">
        <f>IF(VLOOKUP(ROW()+7,Report7!A:F,4,0) = "","",VLOOKUP(ROW()+7,Report7!A:F,4,0) )</f>
        <v/>
      </c>
      <c r="C363" s="16" t="str">
        <f>IF(VLOOKUP(ROW()+7,Report7!A:F,5,0)  = "","",ROUND(VLOOKUP(ROW()+7,Report7!A:F,5,0),2))</f>
        <v/>
      </c>
      <c r="D363" s="16" t="str">
        <f>IF(VLOOKUP(ROW()+7,Report7!A:F,6,0)  = "","",ROUND(VLOOKUP(ROW()+7,Report7!A:F,6,0),2))</f>
        <v/>
      </c>
      <c r="E363" t="str">
        <f t="shared" si="5"/>
        <v/>
      </c>
    </row>
    <row r="364" spans="1:5" x14ac:dyDescent="0.25">
      <c r="A364" s="17" t="str">
        <f>IF(VLOOKUP(ROW()+7,Report7!A:F,2,0) = "","",VLOOKUP(ROW()+7,Report7!A:F,2,0))</f>
        <v/>
      </c>
      <c r="B364" s="5" t="str">
        <f>IF(VLOOKUP(ROW()+7,Report7!A:F,4,0) = "","",VLOOKUP(ROW()+7,Report7!A:F,4,0) )</f>
        <v/>
      </c>
      <c r="C364" s="16" t="str">
        <f>IF(VLOOKUP(ROW()+7,Report7!A:F,5,0)  = "","",ROUND(VLOOKUP(ROW()+7,Report7!A:F,5,0),2))</f>
        <v/>
      </c>
      <c r="D364" s="16" t="str">
        <f>IF(VLOOKUP(ROW()+7,Report7!A:F,6,0)  = "","",ROUND(VLOOKUP(ROW()+7,Report7!A:F,6,0),2))</f>
        <v/>
      </c>
      <c r="E364" t="str">
        <f t="shared" si="5"/>
        <v/>
      </c>
    </row>
    <row r="365" spans="1:5" x14ac:dyDescent="0.25">
      <c r="A365" s="17" t="str">
        <f>IF(VLOOKUP(ROW()+7,Report7!A:F,2,0) = "","",VLOOKUP(ROW()+7,Report7!A:F,2,0))</f>
        <v/>
      </c>
      <c r="B365" s="5" t="str">
        <f>IF(VLOOKUP(ROW()+7,Report7!A:F,4,0) = "","",VLOOKUP(ROW()+7,Report7!A:F,4,0) )</f>
        <v/>
      </c>
      <c r="C365" s="16" t="str">
        <f>IF(VLOOKUP(ROW()+7,Report7!A:F,5,0)  = "","",ROUND(VLOOKUP(ROW()+7,Report7!A:F,5,0),2))</f>
        <v/>
      </c>
      <c r="D365" s="16" t="str">
        <f>IF(VLOOKUP(ROW()+7,Report7!A:F,6,0)  = "","",ROUND(VLOOKUP(ROW()+7,Report7!A:F,6,0),2))</f>
        <v/>
      </c>
      <c r="E365" t="str">
        <f t="shared" si="5"/>
        <v/>
      </c>
    </row>
    <row r="366" spans="1:5" x14ac:dyDescent="0.25">
      <c r="A366" s="17" t="str">
        <f>IF(VLOOKUP(ROW()+7,Report7!A:F,2,0) = "","",VLOOKUP(ROW()+7,Report7!A:F,2,0))</f>
        <v/>
      </c>
      <c r="B366" s="5" t="str">
        <f>IF(VLOOKUP(ROW()+7,Report7!A:F,4,0) = "","",VLOOKUP(ROW()+7,Report7!A:F,4,0) )</f>
        <v/>
      </c>
      <c r="C366" s="16" t="str">
        <f>IF(VLOOKUP(ROW()+7,Report7!A:F,5,0)  = "","",ROUND(VLOOKUP(ROW()+7,Report7!A:F,5,0),2))</f>
        <v/>
      </c>
      <c r="D366" s="16" t="str">
        <f>IF(VLOOKUP(ROW()+7,Report7!A:F,6,0)  = "","",ROUND(VLOOKUP(ROW()+7,Report7!A:F,6,0),2))</f>
        <v/>
      </c>
      <c r="E366" t="str">
        <f t="shared" si="5"/>
        <v/>
      </c>
    </row>
    <row r="367" spans="1:5" x14ac:dyDescent="0.25">
      <c r="A367" s="17" t="str">
        <f>IF(VLOOKUP(ROW()+7,Report7!A:F,2,0) = "","",VLOOKUP(ROW()+7,Report7!A:F,2,0))</f>
        <v/>
      </c>
      <c r="B367" s="5" t="str">
        <f>IF(VLOOKUP(ROW()+7,Report7!A:F,4,0) = "","",VLOOKUP(ROW()+7,Report7!A:F,4,0) )</f>
        <v/>
      </c>
      <c r="C367" s="16" t="str">
        <f>IF(VLOOKUP(ROW()+7,Report7!A:F,5,0)  = "","",ROUND(VLOOKUP(ROW()+7,Report7!A:F,5,0),2))</f>
        <v/>
      </c>
      <c r="D367" s="16" t="str">
        <f>IF(VLOOKUP(ROW()+7,Report7!A:F,6,0)  = "","",ROUND(VLOOKUP(ROW()+7,Report7!A:F,6,0),2))</f>
        <v/>
      </c>
      <c r="E367" t="str">
        <f t="shared" si="5"/>
        <v/>
      </c>
    </row>
    <row r="368" spans="1:5" x14ac:dyDescent="0.25">
      <c r="A368" s="17" t="str">
        <f>IF(VLOOKUP(ROW()+7,Report7!A:F,2,0) = "","",VLOOKUP(ROW()+7,Report7!A:F,2,0))</f>
        <v/>
      </c>
      <c r="B368" s="5" t="str">
        <f>IF(VLOOKUP(ROW()+7,Report7!A:F,4,0) = "","",VLOOKUP(ROW()+7,Report7!A:F,4,0) )</f>
        <v/>
      </c>
      <c r="C368" s="16" t="str">
        <f>IF(VLOOKUP(ROW()+7,Report7!A:F,5,0)  = "","",ROUND(VLOOKUP(ROW()+7,Report7!A:F,5,0),2))</f>
        <v/>
      </c>
      <c r="D368" s="16" t="str">
        <f>IF(VLOOKUP(ROW()+7,Report7!A:F,6,0)  = "","",ROUND(VLOOKUP(ROW()+7,Report7!A:F,6,0),2))</f>
        <v/>
      </c>
      <c r="E368" t="str">
        <f t="shared" si="5"/>
        <v/>
      </c>
    </row>
    <row r="369" spans="1:5" x14ac:dyDescent="0.25">
      <c r="A369" s="17" t="str">
        <f>IF(VLOOKUP(ROW()+7,Report7!A:F,2,0) = "","",VLOOKUP(ROW()+7,Report7!A:F,2,0))</f>
        <v/>
      </c>
      <c r="B369" s="5" t="str">
        <f>IF(VLOOKUP(ROW()+7,Report7!A:F,4,0) = "","",VLOOKUP(ROW()+7,Report7!A:F,4,0) )</f>
        <v/>
      </c>
      <c r="C369" s="16" t="str">
        <f>IF(VLOOKUP(ROW()+7,Report7!A:F,5,0)  = "","",ROUND(VLOOKUP(ROW()+7,Report7!A:F,5,0),2))</f>
        <v/>
      </c>
      <c r="D369" s="16" t="str">
        <f>IF(VLOOKUP(ROW()+7,Report7!A:F,6,0)  = "","",ROUND(VLOOKUP(ROW()+7,Report7!A:F,6,0),2))</f>
        <v/>
      </c>
      <c r="E369" t="str">
        <f t="shared" si="5"/>
        <v/>
      </c>
    </row>
    <row r="370" spans="1:5" x14ac:dyDescent="0.25">
      <c r="A370" s="17" t="str">
        <f>IF(VLOOKUP(ROW()+7,Report7!A:F,2,0) = "","",VLOOKUP(ROW()+7,Report7!A:F,2,0))</f>
        <v/>
      </c>
      <c r="B370" s="5" t="str">
        <f>IF(VLOOKUP(ROW()+7,Report7!A:F,4,0) = "","",VLOOKUP(ROW()+7,Report7!A:F,4,0) )</f>
        <v/>
      </c>
      <c r="C370" s="16" t="str">
        <f>IF(VLOOKUP(ROW()+7,Report7!A:F,5,0)  = "","",ROUND(VLOOKUP(ROW()+7,Report7!A:F,5,0),2))</f>
        <v/>
      </c>
      <c r="D370" s="16" t="str">
        <f>IF(VLOOKUP(ROW()+7,Report7!A:F,6,0)  = "","",ROUND(VLOOKUP(ROW()+7,Report7!A:F,6,0),2))</f>
        <v/>
      </c>
      <c r="E370" t="str">
        <f t="shared" si="5"/>
        <v/>
      </c>
    </row>
    <row r="371" spans="1:5" x14ac:dyDescent="0.25">
      <c r="A371" s="17" t="str">
        <f>IF(VLOOKUP(ROW()+7,Report7!A:F,2,0) = "","",VLOOKUP(ROW()+7,Report7!A:F,2,0))</f>
        <v/>
      </c>
      <c r="B371" s="5" t="str">
        <f>IF(VLOOKUP(ROW()+7,Report7!A:F,4,0) = "","",VLOOKUP(ROW()+7,Report7!A:F,4,0) )</f>
        <v/>
      </c>
      <c r="C371" s="16" t="str">
        <f>IF(VLOOKUP(ROW()+7,Report7!A:F,5,0)  = "","",ROUND(VLOOKUP(ROW()+7,Report7!A:F,5,0),2))</f>
        <v/>
      </c>
      <c r="D371" s="16" t="str">
        <f>IF(VLOOKUP(ROW()+7,Report7!A:F,6,0)  = "","",ROUND(VLOOKUP(ROW()+7,Report7!A:F,6,0),2))</f>
        <v/>
      </c>
      <c r="E371" t="str">
        <f t="shared" si="5"/>
        <v/>
      </c>
    </row>
    <row r="372" spans="1:5" x14ac:dyDescent="0.25">
      <c r="A372" s="17" t="str">
        <f>IF(VLOOKUP(ROW()+7,Report7!A:F,2,0) = "","",VLOOKUP(ROW()+7,Report7!A:F,2,0))</f>
        <v/>
      </c>
      <c r="B372" s="5" t="str">
        <f>IF(VLOOKUP(ROW()+7,Report7!A:F,4,0) = "","",VLOOKUP(ROW()+7,Report7!A:F,4,0) )</f>
        <v/>
      </c>
      <c r="C372" s="16" t="str">
        <f>IF(VLOOKUP(ROW()+7,Report7!A:F,5,0)  = "","",ROUND(VLOOKUP(ROW()+7,Report7!A:F,5,0),2))</f>
        <v/>
      </c>
      <c r="D372" s="16" t="str">
        <f>IF(VLOOKUP(ROW()+7,Report7!A:F,6,0)  = "","",ROUND(VLOOKUP(ROW()+7,Report7!A:F,6,0),2))</f>
        <v/>
      </c>
      <c r="E372" t="str">
        <f t="shared" si="5"/>
        <v/>
      </c>
    </row>
    <row r="373" spans="1:5" x14ac:dyDescent="0.25">
      <c r="A373" s="17" t="str">
        <f>IF(VLOOKUP(ROW()+7,Report7!A:F,2,0) = "","",VLOOKUP(ROW()+7,Report7!A:F,2,0))</f>
        <v/>
      </c>
      <c r="B373" s="5" t="str">
        <f>IF(VLOOKUP(ROW()+7,Report7!A:F,4,0) = "","",VLOOKUP(ROW()+7,Report7!A:F,4,0) )</f>
        <v/>
      </c>
      <c r="C373" s="16" t="str">
        <f>IF(VLOOKUP(ROW()+7,Report7!A:F,5,0)  = "","",ROUND(VLOOKUP(ROW()+7,Report7!A:F,5,0),2))</f>
        <v/>
      </c>
      <c r="D373" s="16" t="str">
        <f>IF(VLOOKUP(ROW()+7,Report7!A:F,6,0)  = "","",ROUND(VLOOKUP(ROW()+7,Report7!A:F,6,0),2))</f>
        <v/>
      </c>
      <c r="E373" t="str">
        <f t="shared" si="5"/>
        <v/>
      </c>
    </row>
    <row r="374" spans="1:5" x14ac:dyDescent="0.25">
      <c r="A374" s="17" t="str">
        <f>IF(VLOOKUP(ROW()+7,Report7!A:F,2,0) = "","",VLOOKUP(ROW()+7,Report7!A:F,2,0))</f>
        <v/>
      </c>
      <c r="B374" s="5" t="str">
        <f>IF(VLOOKUP(ROW()+7,Report7!A:F,4,0) = "","",VLOOKUP(ROW()+7,Report7!A:F,4,0) )</f>
        <v/>
      </c>
      <c r="C374" s="16" t="str">
        <f>IF(VLOOKUP(ROW()+7,Report7!A:F,5,0)  = "","",ROUND(VLOOKUP(ROW()+7,Report7!A:F,5,0),2))</f>
        <v/>
      </c>
      <c r="D374" s="16" t="str">
        <f>IF(VLOOKUP(ROW()+7,Report7!A:F,6,0)  = "","",ROUND(VLOOKUP(ROW()+7,Report7!A:F,6,0),2))</f>
        <v/>
      </c>
      <c r="E374" t="str">
        <f t="shared" si="5"/>
        <v/>
      </c>
    </row>
    <row r="375" spans="1:5" x14ac:dyDescent="0.25">
      <c r="A375" s="17" t="str">
        <f>IF(VLOOKUP(ROW()+7,Report7!A:F,2,0) = "","",VLOOKUP(ROW()+7,Report7!A:F,2,0))</f>
        <v/>
      </c>
      <c r="B375" s="5" t="str">
        <f>IF(VLOOKUP(ROW()+7,Report7!A:F,4,0) = "","",VLOOKUP(ROW()+7,Report7!A:F,4,0) )</f>
        <v/>
      </c>
      <c r="C375" s="16" t="str">
        <f>IF(VLOOKUP(ROW()+7,Report7!A:F,5,0)  = "","",ROUND(VLOOKUP(ROW()+7,Report7!A:F,5,0),2))</f>
        <v/>
      </c>
      <c r="D375" s="16" t="str">
        <f>IF(VLOOKUP(ROW()+7,Report7!A:F,6,0)  = "","",ROUND(VLOOKUP(ROW()+7,Report7!A:F,6,0),2))</f>
        <v/>
      </c>
      <c r="E375" t="str">
        <f t="shared" si="5"/>
        <v/>
      </c>
    </row>
    <row r="376" spans="1:5" x14ac:dyDescent="0.25">
      <c r="A376" s="17" t="str">
        <f>IF(VLOOKUP(ROW()+7,Report7!A:F,2,0) = "","",VLOOKUP(ROW()+7,Report7!A:F,2,0))</f>
        <v/>
      </c>
      <c r="B376" s="5" t="str">
        <f>IF(VLOOKUP(ROW()+7,Report7!A:F,4,0) = "","",VLOOKUP(ROW()+7,Report7!A:F,4,0) )</f>
        <v/>
      </c>
      <c r="C376" s="16" t="str">
        <f>IF(VLOOKUP(ROW()+7,Report7!A:F,5,0)  = "","",ROUND(VLOOKUP(ROW()+7,Report7!A:F,5,0),2))</f>
        <v/>
      </c>
      <c r="D376" s="16" t="str">
        <f>IF(VLOOKUP(ROW()+7,Report7!A:F,6,0)  = "","",ROUND(VLOOKUP(ROW()+7,Report7!A:F,6,0),2))</f>
        <v/>
      </c>
      <c r="E376" t="str">
        <f t="shared" si="5"/>
        <v/>
      </c>
    </row>
    <row r="377" spans="1:5" x14ac:dyDescent="0.25">
      <c r="A377" s="17" t="str">
        <f>IF(VLOOKUP(ROW()+7,Report7!A:F,2,0) = "","",VLOOKUP(ROW()+7,Report7!A:F,2,0))</f>
        <v/>
      </c>
      <c r="B377" s="5" t="str">
        <f>IF(VLOOKUP(ROW()+7,Report7!A:F,4,0) = "","",VLOOKUP(ROW()+7,Report7!A:F,4,0) )</f>
        <v/>
      </c>
      <c r="C377" s="16" t="str">
        <f>IF(VLOOKUP(ROW()+7,Report7!A:F,5,0)  = "","",ROUND(VLOOKUP(ROW()+7,Report7!A:F,5,0),2))</f>
        <v/>
      </c>
      <c r="D377" s="16" t="str">
        <f>IF(VLOOKUP(ROW()+7,Report7!A:F,6,0)  = "","",ROUND(VLOOKUP(ROW()+7,Report7!A:F,6,0),2))</f>
        <v/>
      </c>
      <c r="E377" t="str">
        <f t="shared" si="5"/>
        <v/>
      </c>
    </row>
    <row r="378" spans="1:5" x14ac:dyDescent="0.25">
      <c r="A378" s="17" t="str">
        <f>IF(VLOOKUP(ROW()+7,Report7!A:F,2,0) = "","",VLOOKUP(ROW()+7,Report7!A:F,2,0))</f>
        <v/>
      </c>
      <c r="B378" s="5" t="str">
        <f>IF(VLOOKUP(ROW()+7,Report7!A:F,4,0) = "","",VLOOKUP(ROW()+7,Report7!A:F,4,0) )</f>
        <v/>
      </c>
      <c r="C378" s="16" t="str">
        <f>IF(VLOOKUP(ROW()+7,Report7!A:F,5,0)  = "","",ROUND(VLOOKUP(ROW()+7,Report7!A:F,5,0),2))</f>
        <v/>
      </c>
      <c r="D378" s="16" t="str">
        <f>IF(VLOOKUP(ROW()+7,Report7!A:F,6,0)  = "","",ROUND(VLOOKUP(ROW()+7,Report7!A:F,6,0),2))</f>
        <v/>
      </c>
      <c r="E378" t="str">
        <f t="shared" si="5"/>
        <v/>
      </c>
    </row>
    <row r="379" spans="1:5" x14ac:dyDescent="0.25">
      <c r="A379" s="17" t="str">
        <f>IF(VLOOKUP(ROW()+7,Report7!A:F,2,0) = "","",VLOOKUP(ROW()+7,Report7!A:F,2,0))</f>
        <v/>
      </c>
      <c r="B379" s="5" t="str">
        <f>IF(VLOOKUP(ROW()+7,Report7!A:F,4,0) = "","",VLOOKUP(ROW()+7,Report7!A:F,4,0) )</f>
        <v/>
      </c>
      <c r="C379" s="16" t="str">
        <f>IF(VLOOKUP(ROW()+7,Report7!A:F,5,0)  = "","",ROUND(VLOOKUP(ROW()+7,Report7!A:F,5,0),2))</f>
        <v/>
      </c>
      <c r="D379" s="16" t="str">
        <f>IF(VLOOKUP(ROW()+7,Report7!A:F,6,0)  = "","",ROUND(VLOOKUP(ROW()+7,Report7!A:F,6,0),2))</f>
        <v/>
      </c>
      <c r="E379" t="str">
        <f t="shared" si="5"/>
        <v/>
      </c>
    </row>
    <row r="380" spans="1:5" x14ac:dyDescent="0.25">
      <c r="A380" s="17" t="str">
        <f>IF(VLOOKUP(ROW()+7,Report7!A:F,2,0) = "","",VLOOKUP(ROW()+7,Report7!A:F,2,0))</f>
        <v/>
      </c>
      <c r="B380" s="5" t="str">
        <f>IF(VLOOKUP(ROW()+7,Report7!A:F,4,0) = "","",VLOOKUP(ROW()+7,Report7!A:F,4,0) )</f>
        <v/>
      </c>
      <c r="C380" s="16" t="str">
        <f>IF(VLOOKUP(ROW()+7,Report7!A:F,5,0)  = "","",ROUND(VLOOKUP(ROW()+7,Report7!A:F,5,0),2))</f>
        <v/>
      </c>
      <c r="D380" s="16" t="str">
        <f>IF(VLOOKUP(ROW()+7,Report7!A:F,6,0)  = "","",ROUND(VLOOKUP(ROW()+7,Report7!A:F,6,0),2))</f>
        <v/>
      </c>
      <c r="E380" t="str">
        <f t="shared" si="5"/>
        <v/>
      </c>
    </row>
    <row r="381" spans="1:5" x14ac:dyDescent="0.25">
      <c r="A381" s="17" t="str">
        <f>IF(VLOOKUP(ROW()+7,Report7!A:F,2,0) = "","",VLOOKUP(ROW()+7,Report7!A:F,2,0))</f>
        <v/>
      </c>
      <c r="B381" s="5" t="str">
        <f>IF(VLOOKUP(ROW()+7,Report7!A:F,4,0) = "","",VLOOKUP(ROW()+7,Report7!A:F,4,0) )</f>
        <v/>
      </c>
      <c r="C381" s="16" t="str">
        <f>IF(VLOOKUP(ROW()+7,Report7!A:F,5,0)  = "","",ROUND(VLOOKUP(ROW()+7,Report7!A:F,5,0),2))</f>
        <v/>
      </c>
      <c r="D381" s="16" t="str">
        <f>IF(VLOOKUP(ROW()+7,Report7!A:F,6,0)  = "","",ROUND(VLOOKUP(ROW()+7,Report7!A:F,6,0),2))</f>
        <v/>
      </c>
      <c r="E381" t="str">
        <f t="shared" si="5"/>
        <v/>
      </c>
    </row>
    <row r="382" spans="1:5" x14ac:dyDescent="0.25">
      <c r="A382" s="17" t="str">
        <f>IF(VLOOKUP(ROW()+7,Report7!A:F,2,0) = "","",VLOOKUP(ROW()+7,Report7!A:F,2,0))</f>
        <v/>
      </c>
      <c r="B382" s="5" t="str">
        <f>IF(VLOOKUP(ROW()+7,Report7!A:F,4,0) = "","",VLOOKUP(ROW()+7,Report7!A:F,4,0) )</f>
        <v/>
      </c>
      <c r="C382" s="16" t="str">
        <f>IF(VLOOKUP(ROW()+7,Report7!A:F,5,0)  = "","",ROUND(VLOOKUP(ROW()+7,Report7!A:F,5,0),2))</f>
        <v/>
      </c>
      <c r="D382" s="16" t="str">
        <f>IF(VLOOKUP(ROW()+7,Report7!A:F,6,0)  = "","",ROUND(VLOOKUP(ROW()+7,Report7!A:F,6,0),2))</f>
        <v/>
      </c>
      <c r="E382" t="str">
        <f t="shared" si="5"/>
        <v/>
      </c>
    </row>
    <row r="383" spans="1:5" x14ac:dyDescent="0.25">
      <c r="A383" s="17" t="str">
        <f>IF(VLOOKUP(ROW()+7,Report7!A:F,2,0) = "","",VLOOKUP(ROW()+7,Report7!A:F,2,0))</f>
        <v/>
      </c>
      <c r="B383" s="5" t="str">
        <f>IF(VLOOKUP(ROW()+7,Report7!A:F,4,0) = "","",VLOOKUP(ROW()+7,Report7!A:F,4,0) )</f>
        <v/>
      </c>
      <c r="C383" s="16" t="str">
        <f>IF(VLOOKUP(ROW()+7,Report7!A:F,5,0)  = "","",ROUND(VLOOKUP(ROW()+7,Report7!A:F,5,0),2))</f>
        <v/>
      </c>
      <c r="D383" s="16" t="str">
        <f>IF(VLOOKUP(ROW()+7,Report7!A:F,6,0)  = "","",ROUND(VLOOKUP(ROW()+7,Report7!A:F,6,0),2))</f>
        <v/>
      </c>
      <c r="E383" t="str">
        <f t="shared" si="5"/>
        <v/>
      </c>
    </row>
    <row r="384" spans="1:5" x14ac:dyDescent="0.25">
      <c r="A384" s="17" t="str">
        <f>IF(VLOOKUP(ROW()+7,Report7!A:F,2,0) = "","",VLOOKUP(ROW()+7,Report7!A:F,2,0))</f>
        <v/>
      </c>
      <c r="B384" s="5" t="str">
        <f>IF(VLOOKUP(ROW()+7,Report7!A:F,4,0) = "","",VLOOKUP(ROW()+7,Report7!A:F,4,0) )</f>
        <v/>
      </c>
      <c r="C384" s="16" t="str">
        <f>IF(VLOOKUP(ROW()+7,Report7!A:F,5,0)  = "","",ROUND(VLOOKUP(ROW()+7,Report7!A:F,5,0),2))</f>
        <v/>
      </c>
      <c r="D384" s="16" t="str">
        <f>IF(VLOOKUP(ROW()+7,Report7!A:F,6,0)  = "","",ROUND(VLOOKUP(ROW()+7,Report7!A:F,6,0),2))</f>
        <v/>
      </c>
      <c r="E384" t="str">
        <f t="shared" si="5"/>
        <v/>
      </c>
    </row>
    <row r="385" spans="1:5" x14ac:dyDescent="0.25">
      <c r="A385" s="17" t="str">
        <f>IF(VLOOKUP(ROW()+7,Report7!A:F,2,0) = "","",VLOOKUP(ROW()+7,Report7!A:F,2,0))</f>
        <v/>
      </c>
      <c r="B385" s="5" t="str">
        <f>IF(VLOOKUP(ROW()+7,Report7!A:F,4,0) = "","",VLOOKUP(ROW()+7,Report7!A:F,4,0) )</f>
        <v/>
      </c>
      <c r="C385" s="16" t="str">
        <f>IF(VLOOKUP(ROW()+7,Report7!A:F,5,0)  = "","",ROUND(VLOOKUP(ROW()+7,Report7!A:F,5,0),2))</f>
        <v/>
      </c>
      <c r="D385" s="16" t="str">
        <f>IF(VLOOKUP(ROW()+7,Report7!A:F,6,0)  = "","",ROUND(VLOOKUP(ROW()+7,Report7!A:F,6,0),2))</f>
        <v/>
      </c>
      <c r="E385" t="str">
        <f t="shared" si="5"/>
        <v/>
      </c>
    </row>
    <row r="386" spans="1:5" x14ac:dyDescent="0.25">
      <c r="A386" s="17" t="str">
        <f>IF(VLOOKUP(ROW()+7,Report7!A:F,2,0) = "","",VLOOKUP(ROW()+7,Report7!A:F,2,0))</f>
        <v/>
      </c>
      <c r="B386" s="5" t="str">
        <f>IF(VLOOKUP(ROW()+7,Report7!A:F,4,0) = "","",VLOOKUP(ROW()+7,Report7!A:F,4,0) )</f>
        <v/>
      </c>
      <c r="C386" s="16" t="str">
        <f>IF(VLOOKUP(ROW()+7,Report7!A:F,5,0)  = "","",ROUND(VLOOKUP(ROW()+7,Report7!A:F,5,0),2))</f>
        <v/>
      </c>
      <c r="D386" s="16" t="str">
        <f>IF(VLOOKUP(ROW()+7,Report7!A:F,6,0)  = "","",ROUND(VLOOKUP(ROW()+7,Report7!A:F,6,0),2))</f>
        <v/>
      </c>
      <c r="E386" t="str">
        <f t="shared" ref="E386:E449" si="6">IF(AND(C386="", D386 = ""),"",IF(C386="","C","D"))</f>
        <v/>
      </c>
    </row>
    <row r="387" spans="1:5" x14ac:dyDescent="0.25">
      <c r="A387" s="17" t="str">
        <f>IF(VLOOKUP(ROW()+7,Report7!A:F,2,0) = "","",VLOOKUP(ROW()+7,Report7!A:F,2,0))</f>
        <v/>
      </c>
      <c r="B387" s="5" t="str">
        <f>IF(VLOOKUP(ROW()+7,Report7!A:F,4,0) = "","",VLOOKUP(ROW()+7,Report7!A:F,4,0) )</f>
        <v/>
      </c>
      <c r="C387" s="16" t="str">
        <f>IF(VLOOKUP(ROW()+7,Report7!A:F,5,0)  = "","",ROUND(VLOOKUP(ROW()+7,Report7!A:F,5,0),2))</f>
        <v/>
      </c>
      <c r="D387" s="16" t="str">
        <f>IF(VLOOKUP(ROW()+7,Report7!A:F,6,0)  = "","",ROUND(VLOOKUP(ROW()+7,Report7!A:F,6,0),2))</f>
        <v/>
      </c>
      <c r="E387" t="str">
        <f t="shared" si="6"/>
        <v/>
      </c>
    </row>
    <row r="388" spans="1:5" x14ac:dyDescent="0.25">
      <c r="A388" s="17" t="str">
        <f>IF(VLOOKUP(ROW()+7,Report7!A:F,2,0) = "","",VLOOKUP(ROW()+7,Report7!A:F,2,0))</f>
        <v/>
      </c>
      <c r="B388" s="5" t="str">
        <f>IF(VLOOKUP(ROW()+7,Report7!A:F,4,0) = "","",VLOOKUP(ROW()+7,Report7!A:F,4,0) )</f>
        <v/>
      </c>
      <c r="C388" s="16" t="str">
        <f>IF(VLOOKUP(ROW()+7,Report7!A:F,5,0)  = "","",ROUND(VLOOKUP(ROW()+7,Report7!A:F,5,0),2))</f>
        <v/>
      </c>
      <c r="D388" s="16" t="str">
        <f>IF(VLOOKUP(ROW()+7,Report7!A:F,6,0)  = "","",ROUND(VLOOKUP(ROW()+7,Report7!A:F,6,0),2))</f>
        <v/>
      </c>
      <c r="E388" t="str">
        <f t="shared" si="6"/>
        <v/>
      </c>
    </row>
    <row r="389" spans="1:5" x14ac:dyDescent="0.25">
      <c r="A389" s="17" t="str">
        <f>IF(VLOOKUP(ROW()+7,Report7!A:F,2,0) = "","",VLOOKUP(ROW()+7,Report7!A:F,2,0))</f>
        <v/>
      </c>
      <c r="B389" s="5" t="str">
        <f>IF(VLOOKUP(ROW()+7,Report7!A:F,4,0) = "","",VLOOKUP(ROW()+7,Report7!A:F,4,0) )</f>
        <v/>
      </c>
      <c r="C389" s="16" t="str">
        <f>IF(VLOOKUP(ROW()+7,Report7!A:F,5,0)  = "","",ROUND(VLOOKUP(ROW()+7,Report7!A:F,5,0),2))</f>
        <v/>
      </c>
      <c r="D389" s="16" t="str">
        <f>IF(VLOOKUP(ROW()+7,Report7!A:F,6,0)  = "","",ROUND(VLOOKUP(ROW()+7,Report7!A:F,6,0),2))</f>
        <v/>
      </c>
      <c r="E389" t="str">
        <f t="shared" si="6"/>
        <v/>
      </c>
    </row>
    <row r="390" spans="1:5" x14ac:dyDescent="0.25">
      <c r="A390" s="17" t="str">
        <f>IF(VLOOKUP(ROW()+7,Report7!A:F,2,0) = "","",VLOOKUP(ROW()+7,Report7!A:F,2,0))</f>
        <v/>
      </c>
      <c r="B390" s="5" t="str">
        <f>IF(VLOOKUP(ROW()+7,Report7!A:F,4,0) = "","",VLOOKUP(ROW()+7,Report7!A:F,4,0) )</f>
        <v/>
      </c>
      <c r="C390" s="16" t="str">
        <f>IF(VLOOKUP(ROW()+7,Report7!A:F,5,0)  = "","",ROUND(VLOOKUP(ROW()+7,Report7!A:F,5,0),2))</f>
        <v/>
      </c>
      <c r="D390" s="16" t="str">
        <f>IF(VLOOKUP(ROW()+7,Report7!A:F,6,0)  = "","",ROUND(VLOOKUP(ROW()+7,Report7!A:F,6,0),2))</f>
        <v/>
      </c>
      <c r="E390" t="str">
        <f t="shared" si="6"/>
        <v/>
      </c>
    </row>
    <row r="391" spans="1:5" x14ac:dyDescent="0.25">
      <c r="A391" s="17" t="str">
        <f>IF(VLOOKUP(ROW()+7,Report7!A:F,2,0) = "","",VLOOKUP(ROW()+7,Report7!A:F,2,0))</f>
        <v/>
      </c>
      <c r="B391" s="5" t="str">
        <f>IF(VLOOKUP(ROW()+7,Report7!A:F,4,0) = "","",VLOOKUP(ROW()+7,Report7!A:F,4,0) )</f>
        <v/>
      </c>
      <c r="C391" s="16" t="str">
        <f>IF(VLOOKUP(ROW()+7,Report7!A:F,5,0)  = "","",ROUND(VLOOKUP(ROW()+7,Report7!A:F,5,0),2))</f>
        <v/>
      </c>
      <c r="D391" s="16" t="str">
        <f>IF(VLOOKUP(ROW()+7,Report7!A:F,6,0)  = "","",ROUND(VLOOKUP(ROW()+7,Report7!A:F,6,0),2))</f>
        <v/>
      </c>
      <c r="E391" t="str">
        <f t="shared" si="6"/>
        <v/>
      </c>
    </row>
    <row r="392" spans="1:5" x14ac:dyDescent="0.25">
      <c r="A392" s="17" t="str">
        <f>IF(VLOOKUP(ROW()+7,Report7!A:F,2,0) = "","",VLOOKUP(ROW()+7,Report7!A:F,2,0))</f>
        <v/>
      </c>
      <c r="B392" s="5" t="str">
        <f>IF(VLOOKUP(ROW()+7,Report7!A:F,4,0) = "","",VLOOKUP(ROW()+7,Report7!A:F,4,0) )</f>
        <v/>
      </c>
      <c r="C392" s="16" t="str">
        <f>IF(VLOOKUP(ROW()+7,Report7!A:F,5,0)  = "","",ROUND(VLOOKUP(ROW()+7,Report7!A:F,5,0),2))</f>
        <v/>
      </c>
      <c r="D392" s="16" t="str">
        <f>IF(VLOOKUP(ROW()+7,Report7!A:F,6,0)  = "","",ROUND(VLOOKUP(ROW()+7,Report7!A:F,6,0),2))</f>
        <v/>
      </c>
      <c r="E392" t="str">
        <f t="shared" si="6"/>
        <v/>
      </c>
    </row>
    <row r="393" spans="1:5" x14ac:dyDescent="0.25">
      <c r="A393" s="17" t="str">
        <f>IF(VLOOKUP(ROW()+7,Report7!A:F,2,0) = "","",VLOOKUP(ROW()+7,Report7!A:F,2,0))</f>
        <v/>
      </c>
      <c r="B393" s="5" t="str">
        <f>IF(VLOOKUP(ROW()+7,Report7!A:F,4,0) = "","",VLOOKUP(ROW()+7,Report7!A:F,4,0) )</f>
        <v/>
      </c>
      <c r="C393" s="16" t="str">
        <f>IF(VLOOKUP(ROW()+7,Report7!A:F,5,0)  = "","",ROUND(VLOOKUP(ROW()+7,Report7!A:F,5,0),2))</f>
        <v/>
      </c>
      <c r="D393" s="16" t="str">
        <f>IF(VLOOKUP(ROW()+7,Report7!A:F,6,0)  = "","",ROUND(VLOOKUP(ROW()+7,Report7!A:F,6,0),2))</f>
        <v/>
      </c>
      <c r="E393" t="str">
        <f t="shared" si="6"/>
        <v/>
      </c>
    </row>
    <row r="394" spans="1:5" x14ac:dyDescent="0.25">
      <c r="A394" s="17" t="str">
        <f>IF(VLOOKUP(ROW()+7,Report7!A:F,2,0) = "","",VLOOKUP(ROW()+7,Report7!A:F,2,0))</f>
        <v/>
      </c>
      <c r="B394" s="5" t="str">
        <f>IF(VLOOKUP(ROW()+7,Report7!A:F,4,0) = "","",VLOOKUP(ROW()+7,Report7!A:F,4,0) )</f>
        <v/>
      </c>
      <c r="C394" s="16" t="str">
        <f>IF(VLOOKUP(ROW()+7,Report7!A:F,5,0)  = "","",ROUND(VLOOKUP(ROW()+7,Report7!A:F,5,0),2))</f>
        <v/>
      </c>
      <c r="D394" s="16" t="str">
        <f>IF(VLOOKUP(ROW()+7,Report7!A:F,6,0)  = "","",ROUND(VLOOKUP(ROW()+7,Report7!A:F,6,0),2))</f>
        <v/>
      </c>
      <c r="E394" t="str">
        <f t="shared" si="6"/>
        <v/>
      </c>
    </row>
    <row r="395" spans="1:5" x14ac:dyDescent="0.25">
      <c r="A395" s="17" t="str">
        <f>IF(VLOOKUP(ROW()+7,Report7!A:F,2,0) = "","",VLOOKUP(ROW()+7,Report7!A:F,2,0))</f>
        <v/>
      </c>
      <c r="B395" s="5" t="str">
        <f>IF(VLOOKUP(ROW()+7,Report7!A:F,4,0) = "","",VLOOKUP(ROW()+7,Report7!A:F,4,0) )</f>
        <v/>
      </c>
      <c r="C395" s="16" t="str">
        <f>IF(VLOOKUP(ROW()+7,Report7!A:F,5,0)  = "","",ROUND(VLOOKUP(ROW()+7,Report7!A:F,5,0),2))</f>
        <v/>
      </c>
      <c r="D395" s="16" t="str">
        <f>IF(VLOOKUP(ROW()+7,Report7!A:F,6,0)  = "","",ROUND(VLOOKUP(ROW()+7,Report7!A:F,6,0),2))</f>
        <v/>
      </c>
      <c r="E395" t="str">
        <f t="shared" si="6"/>
        <v/>
      </c>
    </row>
    <row r="396" spans="1:5" x14ac:dyDescent="0.25">
      <c r="A396" s="17" t="str">
        <f>IF(VLOOKUP(ROW()+7,Report7!A:F,2,0) = "","",VLOOKUP(ROW()+7,Report7!A:F,2,0))</f>
        <v/>
      </c>
      <c r="B396" s="5" t="str">
        <f>IF(VLOOKUP(ROW()+7,Report7!A:F,4,0) = "","",VLOOKUP(ROW()+7,Report7!A:F,4,0) )</f>
        <v/>
      </c>
      <c r="C396" s="16" t="str">
        <f>IF(VLOOKUP(ROW()+7,Report7!A:F,5,0)  = "","",ROUND(VLOOKUP(ROW()+7,Report7!A:F,5,0),2))</f>
        <v/>
      </c>
      <c r="D396" s="16" t="str">
        <f>IF(VLOOKUP(ROW()+7,Report7!A:F,6,0)  = "","",ROUND(VLOOKUP(ROW()+7,Report7!A:F,6,0),2))</f>
        <v/>
      </c>
      <c r="E396" t="str">
        <f t="shared" si="6"/>
        <v/>
      </c>
    </row>
    <row r="397" spans="1:5" x14ac:dyDescent="0.25">
      <c r="A397" s="17" t="str">
        <f>IF(VLOOKUP(ROW()+7,Report7!A:F,2,0) = "","",VLOOKUP(ROW()+7,Report7!A:F,2,0))</f>
        <v/>
      </c>
      <c r="B397" s="5" t="str">
        <f>IF(VLOOKUP(ROW()+7,Report7!A:F,4,0) = "","",VLOOKUP(ROW()+7,Report7!A:F,4,0) )</f>
        <v/>
      </c>
      <c r="C397" s="16" t="str">
        <f>IF(VLOOKUP(ROW()+7,Report7!A:F,5,0)  = "","",ROUND(VLOOKUP(ROW()+7,Report7!A:F,5,0),2))</f>
        <v/>
      </c>
      <c r="D397" s="16" t="str">
        <f>IF(VLOOKUP(ROW()+7,Report7!A:F,6,0)  = "","",ROUND(VLOOKUP(ROW()+7,Report7!A:F,6,0),2))</f>
        <v/>
      </c>
      <c r="E397" t="str">
        <f t="shared" si="6"/>
        <v/>
      </c>
    </row>
    <row r="398" spans="1:5" x14ac:dyDescent="0.25">
      <c r="A398" s="17" t="str">
        <f>IF(VLOOKUP(ROW()+7,Report7!A:F,2,0) = "","",VLOOKUP(ROW()+7,Report7!A:F,2,0))</f>
        <v/>
      </c>
      <c r="B398" s="5" t="str">
        <f>IF(VLOOKUP(ROW()+7,Report7!A:F,4,0) = "","",VLOOKUP(ROW()+7,Report7!A:F,4,0) )</f>
        <v/>
      </c>
      <c r="C398" s="16" t="str">
        <f>IF(VLOOKUP(ROW()+7,Report7!A:F,5,0)  = "","",ROUND(VLOOKUP(ROW()+7,Report7!A:F,5,0),2))</f>
        <v/>
      </c>
      <c r="D398" s="16" t="str">
        <f>IF(VLOOKUP(ROW()+7,Report7!A:F,6,0)  = "","",ROUND(VLOOKUP(ROW()+7,Report7!A:F,6,0),2))</f>
        <v/>
      </c>
      <c r="E398" t="str">
        <f t="shared" si="6"/>
        <v/>
      </c>
    </row>
    <row r="399" spans="1:5" x14ac:dyDescent="0.25">
      <c r="A399" s="17" t="str">
        <f>IF(VLOOKUP(ROW()+7,Report7!A:F,2,0) = "","",VLOOKUP(ROW()+7,Report7!A:F,2,0))</f>
        <v/>
      </c>
      <c r="B399" s="5" t="str">
        <f>IF(VLOOKUP(ROW()+7,Report7!A:F,4,0) = "","",VLOOKUP(ROW()+7,Report7!A:F,4,0) )</f>
        <v/>
      </c>
      <c r="C399" s="16" t="str">
        <f>IF(VLOOKUP(ROW()+7,Report7!A:F,5,0)  = "","",ROUND(VLOOKUP(ROW()+7,Report7!A:F,5,0),2))</f>
        <v/>
      </c>
      <c r="D399" s="16" t="str">
        <f>IF(VLOOKUP(ROW()+7,Report7!A:F,6,0)  = "","",ROUND(VLOOKUP(ROW()+7,Report7!A:F,6,0),2))</f>
        <v/>
      </c>
      <c r="E399" t="str">
        <f t="shared" si="6"/>
        <v/>
      </c>
    </row>
    <row r="400" spans="1:5" x14ac:dyDescent="0.25">
      <c r="A400" s="17" t="str">
        <f>IF(VLOOKUP(ROW()+7,Report7!A:F,2,0) = "","",VLOOKUP(ROW()+7,Report7!A:F,2,0))</f>
        <v/>
      </c>
      <c r="B400" s="5" t="str">
        <f>IF(VLOOKUP(ROW()+7,Report7!A:F,4,0) = "","",VLOOKUP(ROW()+7,Report7!A:F,4,0) )</f>
        <v/>
      </c>
      <c r="C400" s="16" t="str">
        <f>IF(VLOOKUP(ROW()+7,Report7!A:F,5,0)  = "","",ROUND(VLOOKUP(ROW()+7,Report7!A:F,5,0),2))</f>
        <v/>
      </c>
      <c r="D400" s="16" t="str">
        <f>IF(VLOOKUP(ROW()+7,Report7!A:F,6,0)  = "","",ROUND(VLOOKUP(ROW()+7,Report7!A:F,6,0),2))</f>
        <v/>
      </c>
      <c r="E400" t="str">
        <f t="shared" si="6"/>
        <v/>
      </c>
    </row>
    <row r="401" spans="1:5" x14ac:dyDescent="0.25">
      <c r="A401" s="17" t="str">
        <f>IF(VLOOKUP(ROW()+7,Report7!A:F,2,0) = "","",VLOOKUP(ROW()+7,Report7!A:F,2,0))</f>
        <v/>
      </c>
      <c r="B401" s="5" t="str">
        <f>IF(VLOOKUP(ROW()+7,Report7!A:F,4,0) = "","",VLOOKUP(ROW()+7,Report7!A:F,4,0) )</f>
        <v/>
      </c>
      <c r="C401" s="16" t="str">
        <f>IF(VLOOKUP(ROW()+7,Report7!A:F,5,0)  = "","",ROUND(VLOOKUP(ROW()+7,Report7!A:F,5,0),2))</f>
        <v/>
      </c>
      <c r="D401" s="16" t="str">
        <f>IF(VLOOKUP(ROW()+7,Report7!A:F,6,0)  = "","",ROUND(VLOOKUP(ROW()+7,Report7!A:F,6,0),2))</f>
        <v/>
      </c>
      <c r="E401" t="str">
        <f t="shared" si="6"/>
        <v/>
      </c>
    </row>
    <row r="402" spans="1:5" x14ac:dyDescent="0.25">
      <c r="A402" s="17" t="str">
        <f>IF(VLOOKUP(ROW()+7,Report7!A:F,2,0) = "","",VLOOKUP(ROW()+7,Report7!A:F,2,0))</f>
        <v/>
      </c>
      <c r="B402" s="5" t="str">
        <f>IF(VLOOKUP(ROW()+7,Report7!A:F,4,0) = "","",VLOOKUP(ROW()+7,Report7!A:F,4,0) )</f>
        <v/>
      </c>
      <c r="C402" s="16" t="str">
        <f>IF(VLOOKUP(ROW()+7,Report7!A:F,5,0)  = "","",ROUND(VLOOKUP(ROW()+7,Report7!A:F,5,0),2))</f>
        <v/>
      </c>
      <c r="D402" s="16" t="str">
        <f>IF(VLOOKUP(ROW()+7,Report7!A:F,6,0)  = "","",ROUND(VLOOKUP(ROW()+7,Report7!A:F,6,0),2))</f>
        <v/>
      </c>
      <c r="E402" t="str">
        <f t="shared" si="6"/>
        <v/>
      </c>
    </row>
    <row r="403" spans="1:5" x14ac:dyDescent="0.25">
      <c r="A403" s="17" t="str">
        <f>IF(VLOOKUP(ROW()+7,Report7!A:F,2,0) = "","",VLOOKUP(ROW()+7,Report7!A:F,2,0))</f>
        <v/>
      </c>
      <c r="B403" s="5" t="str">
        <f>IF(VLOOKUP(ROW()+7,Report7!A:F,4,0) = "","",VLOOKUP(ROW()+7,Report7!A:F,4,0) )</f>
        <v/>
      </c>
      <c r="C403" s="16" t="str">
        <f>IF(VLOOKUP(ROW()+7,Report7!A:F,5,0)  = "","",ROUND(VLOOKUP(ROW()+7,Report7!A:F,5,0),2))</f>
        <v/>
      </c>
      <c r="D403" s="16" t="str">
        <f>IF(VLOOKUP(ROW()+7,Report7!A:F,6,0)  = "","",ROUND(VLOOKUP(ROW()+7,Report7!A:F,6,0),2))</f>
        <v/>
      </c>
      <c r="E403" t="str">
        <f t="shared" si="6"/>
        <v/>
      </c>
    </row>
    <row r="404" spans="1:5" x14ac:dyDescent="0.25">
      <c r="A404" s="17" t="str">
        <f>IF(VLOOKUP(ROW()+7,Report7!A:F,2,0) = "","",VLOOKUP(ROW()+7,Report7!A:F,2,0))</f>
        <v/>
      </c>
      <c r="B404" s="5" t="str">
        <f>IF(VLOOKUP(ROW()+7,Report7!A:F,4,0) = "","",VLOOKUP(ROW()+7,Report7!A:F,4,0) )</f>
        <v/>
      </c>
      <c r="C404" s="16" t="str">
        <f>IF(VLOOKUP(ROW()+7,Report7!A:F,5,0)  = "","",ROUND(VLOOKUP(ROW()+7,Report7!A:F,5,0),2))</f>
        <v/>
      </c>
      <c r="D404" s="16" t="str">
        <f>IF(VLOOKUP(ROW()+7,Report7!A:F,6,0)  = "","",ROUND(VLOOKUP(ROW()+7,Report7!A:F,6,0),2))</f>
        <v/>
      </c>
      <c r="E404" t="str">
        <f t="shared" si="6"/>
        <v/>
      </c>
    </row>
    <row r="405" spans="1:5" x14ac:dyDescent="0.25">
      <c r="A405" s="17" t="str">
        <f>IF(VLOOKUP(ROW()+7,Report7!A:F,2,0) = "","",VLOOKUP(ROW()+7,Report7!A:F,2,0))</f>
        <v/>
      </c>
      <c r="B405" s="5" t="str">
        <f>IF(VLOOKUP(ROW()+7,Report7!A:F,4,0) = "","",VLOOKUP(ROW()+7,Report7!A:F,4,0) )</f>
        <v/>
      </c>
      <c r="C405" s="16" t="str">
        <f>IF(VLOOKUP(ROW()+7,Report7!A:F,5,0)  = "","",ROUND(VLOOKUP(ROW()+7,Report7!A:F,5,0),2))</f>
        <v/>
      </c>
      <c r="D405" s="16" t="str">
        <f>IF(VLOOKUP(ROW()+7,Report7!A:F,6,0)  = "","",ROUND(VLOOKUP(ROW()+7,Report7!A:F,6,0),2))</f>
        <v/>
      </c>
      <c r="E405" t="str">
        <f t="shared" si="6"/>
        <v/>
      </c>
    </row>
    <row r="406" spans="1:5" x14ac:dyDescent="0.25">
      <c r="A406" s="17" t="str">
        <f>IF(VLOOKUP(ROW()+7,Report7!A:F,2,0) = "","",VLOOKUP(ROW()+7,Report7!A:F,2,0))</f>
        <v/>
      </c>
      <c r="B406" s="5" t="str">
        <f>IF(VLOOKUP(ROW()+7,Report7!A:F,4,0) = "","",VLOOKUP(ROW()+7,Report7!A:F,4,0) )</f>
        <v/>
      </c>
      <c r="C406" s="16" t="str">
        <f>IF(VLOOKUP(ROW()+7,Report7!A:F,5,0)  = "","",ROUND(VLOOKUP(ROW()+7,Report7!A:F,5,0),2))</f>
        <v/>
      </c>
      <c r="D406" s="16" t="str">
        <f>IF(VLOOKUP(ROW()+7,Report7!A:F,6,0)  = "","",ROUND(VLOOKUP(ROW()+7,Report7!A:F,6,0),2))</f>
        <v/>
      </c>
      <c r="E406" t="str">
        <f t="shared" si="6"/>
        <v/>
      </c>
    </row>
    <row r="407" spans="1:5" x14ac:dyDescent="0.25">
      <c r="A407" s="17" t="str">
        <f>IF(VLOOKUP(ROW()+7,Report7!A:F,2,0) = "","",VLOOKUP(ROW()+7,Report7!A:F,2,0))</f>
        <v/>
      </c>
      <c r="B407" s="5" t="str">
        <f>IF(VLOOKUP(ROW()+7,Report7!A:F,4,0) = "","",VLOOKUP(ROW()+7,Report7!A:F,4,0) )</f>
        <v/>
      </c>
      <c r="C407" s="16" t="str">
        <f>IF(VLOOKUP(ROW()+7,Report7!A:F,5,0)  = "","",ROUND(VLOOKUP(ROW()+7,Report7!A:F,5,0),2))</f>
        <v/>
      </c>
      <c r="D407" s="16" t="str">
        <f>IF(VLOOKUP(ROW()+7,Report7!A:F,6,0)  = "","",ROUND(VLOOKUP(ROW()+7,Report7!A:F,6,0),2))</f>
        <v/>
      </c>
      <c r="E407" t="str">
        <f t="shared" si="6"/>
        <v/>
      </c>
    </row>
    <row r="408" spans="1:5" x14ac:dyDescent="0.25">
      <c r="A408" s="17" t="str">
        <f>IF(VLOOKUP(ROW()+7,Report7!A:F,2,0) = "","",VLOOKUP(ROW()+7,Report7!A:F,2,0))</f>
        <v/>
      </c>
      <c r="B408" s="5" t="str">
        <f>IF(VLOOKUP(ROW()+7,Report7!A:F,4,0) = "","",VLOOKUP(ROW()+7,Report7!A:F,4,0) )</f>
        <v/>
      </c>
      <c r="C408" s="16" t="str">
        <f>IF(VLOOKUP(ROW()+7,Report7!A:F,5,0)  = "","",ROUND(VLOOKUP(ROW()+7,Report7!A:F,5,0),2))</f>
        <v/>
      </c>
      <c r="D408" s="16" t="str">
        <f>IF(VLOOKUP(ROW()+7,Report7!A:F,6,0)  = "","",ROUND(VLOOKUP(ROW()+7,Report7!A:F,6,0),2))</f>
        <v/>
      </c>
      <c r="E408" t="str">
        <f t="shared" si="6"/>
        <v/>
      </c>
    </row>
    <row r="409" spans="1:5" x14ac:dyDescent="0.25">
      <c r="A409" s="17" t="str">
        <f>IF(VLOOKUP(ROW()+7,Report7!A:F,2,0) = "","",VLOOKUP(ROW()+7,Report7!A:F,2,0))</f>
        <v/>
      </c>
      <c r="B409" s="5" t="str">
        <f>IF(VLOOKUP(ROW()+7,Report7!A:F,4,0) = "","",VLOOKUP(ROW()+7,Report7!A:F,4,0) )</f>
        <v/>
      </c>
      <c r="C409" s="16" t="str">
        <f>IF(VLOOKUP(ROW()+7,Report7!A:F,5,0)  = "","",ROUND(VLOOKUP(ROW()+7,Report7!A:F,5,0),2))</f>
        <v/>
      </c>
      <c r="D409" s="16" t="str">
        <f>IF(VLOOKUP(ROW()+7,Report7!A:F,6,0)  = "","",ROUND(VLOOKUP(ROW()+7,Report7!A:F,6,0),2))</f>
        <v/>
      </c>
      <c r="E409" t="str">
        <f t="shared" si="6"/>
        <v/>
      </c>
    </row>
    <row r="410" spans="1:5" x14ac:dyDescent="0.25">
      <c r="A410" s="17" t="str">
        <f>IF(VLOOKUP(ROW()+7,Report7!A:F,2,0) = "","",VLOOKUP(ROW()+7,Report7!A:F,2,0))</f>
        <v/>
      </c>
      <c r="B410" s="5" t="str">
        <f>IF(VLOOKUP(ROW()+7,Report7!A:F,4,0) = "","",VLOOKUP(ROW()+7,Report7!A:F,4,0) )</f>
        <v/>
      </c>
      <c r="C410" s="16" t="str">
        <f>IF(VLOOKUP(ROW()+7,Report7!A:F,5,0)  = "","",ROUND(VLOOKUP(ROW()+7,Report7!A:F,5,0),2))</f>
        <v/>
      </c>
      <c r="D410" s="16" t="str">
        <f>IF(VLOOKUP(ROW()+7,Report7!A:F,6,0)  = "","",ROUND(VLOOKUP(ROW()+7,Report7!A:F,6,0),2))</f>
        <v/>
      </c>
      <c r="E410" t="str">
        <f t="shared" si="6"/>
        <v/>
      </c>
    </row>
    <row r="411" spans="1:5" x14ac:dyDescent="0.25">
      <c r="A411" s="17" t="str">
        <f>IF(VLOOKUP(ROW()+7,Report7!A:F,2,0) = "","",VLOOKUP(ROW()+7,Report7!A:F,2,0))</f>
        <v/>
      </c>
      <c r="B411" s="5" t="str">
        <f>IF(VLOOKUP(ROW()+7,Report7!A:F,4,0) = "","",VLOOKUP(ROW()+7,Report7!A:F,4,0) )</f>
        <v/>
      </c>
      <c r="C411" s="16" t="str">
        <f>IF(VLOOKUP(ROW()+7,Report7!A:F,5,0)  = "","",ROUND(VLOOKUP(ROW()+7,Report7!A:F,5,0),2))</f>
        <v/>
      </c>
      <c r="D411" s="16" t="str">
        <f>IF(VLOOKUP(ROW()+7,Report7!A:F,6,0)  = "","",ROUND(VLOOKUP(ROW()+7,Report7!A:F,6,0),2))</f>
        <v/>
      </c>
      <c r="E411" t="str">
        <f t="shared" si="6"/>
        <v/>
      </c>
    </row>
    <row r="412" spans="1:5" x14ac:dyDescent="0.25">
      <c r="A412" s="17" t="str">
        <f>IF(VLOOKUP(ROW()+7,Report7!A:F,2,0) = "","",VLOOKUP(ROW()+7,Report7!A:F,2,0))</f>
        <v/>
      </c>
      <c r="B412" s="5" t="str">
        <f>IF(VLOOKUP(ROW()+7,Report7!A:F,4,0) = "","",VLOOKUP(ROW()+7,Report7!A:F,4,0) )</f>
        <v/>
      </c>
      <c r="C412" s="16" t="str">
        <f>IF(VLOOKUP(ROW()+7,Report7!A:F,5,0)  = "","",ROUND(VLOOKUP(ROW()+7,Report7!A:F,5,0),2))</f>
        <v/>
      </c>
      <c r="D412" s="16" t="str">
        <f>IF(VLOOKUP(ROW()+7,Report7!A:F,6,0)  = "","",ROUND(VLOOKUP(ROW()+7,Report7!A:F,6,0),2))</f>
        <v/>
      </c>
      <c r="E412" t="str">
        <f t="shared" si="6"/>
        <v/>
      </c>
    </row>
    <row r="413" spans="1:5" x14ac:dyDescent="0.25">
      <c r="A413" s="17" t="str">
        <f>IF(VLOOKUP(ROW()+7,Report7!A:F,2,0) = "","",VLOOKUP(ROW()+7,Report7!A:F,2,0))</f>
        <v/>
      </c>
      <c r="B413" s="5" t="str">
        <f>IF(VLOOKUP(ROW()+7,Report7!A:F,4,0) = "","",VLOOKUP(ROW()+7,Report7!A:F,4,0) )</f>
        <v/>
      </c>
      <c r="C413" s="16" t="str">
        <f>IF(VLOOKUP(ROW()+7,Report7!A:F,5,0)  = "","",ROUND(VLOOKUP(ROW()+7,Report7!A:F,5,0),2))</f>
        <v/>
      </c>
      <c r="D413" s="16" t="str">
        <f>IF(VLOOKUP(ROW()+7,Report7!A:F,6,0)  = "","",ROUND(VLOOKUP(ROW()+7,Report7!A:F,6,0),2))</f>
        <v/>
      </c>
      <c r="E413" t="str">
        <f t="shared" si="6"/>
        <v/>
      </c>
    </row>
    <row r="414" spans="1:5" x14ac:dyDescent="0.25">
      <c r="A414" s="17" t="str">
        <f>IF(VLOOKUP(ROW()+7,Report7!A:F,2,0) = "","",VLOOKUP(ROW()+7,Report7!A:F,2,0))</f>
        <v/>
      </c>
      <c r="B414" s="5" t="str">
        <f>IF(VLOOKUP(ROW()+7,Report7!A:F,4,0) = "","",VLOOKUP(ROW()+7,Report7!A:F,4,0) )</f>
        <v/>
      </c>
      <c r="C414" s="16" t="str">
        <f>IF(VLOOKUP(ROW()+7,Report7!A:F,5,0)  = "","",ROUND(VLOOKUP(ROW()+7,Report7!A:F,5,0),2))</f>
        <v/>
      </c>
      <c r="D414" s="16" t="str">
        <f>IF(VLOOKUP(ROW()+7,Report7!A:F,6,0)  = "","",ROUND(VLOOKUP(ROW()+7,Report7!A:F,6,0),2))</f>
        <v/>
      </c>
      <c r="E414" t="str">
        <f t="shared" si="6"/>
        <v/>
      </c>
    </row>
    <row r="415" spans="1:5" x14ac:dyDescent="0.25">
      <c r="A415" s="17" t="str">
        <f>IF(VLOOKUP(ROW()+7,Report7!A:F,2,0) = "","",VLOOKUP(ROW()+7,Report7!A:F,2,0))</f>
        <v/>
      </c>
      <c r="B415" s="5" t="str">
        <f>IF(VLOOKUP(ROW()+7,Report7!A:F,4,0) = "","",VLOOKUP(ROW()+7,Report7!A:F,4,0) )</f>
        <v/>
      </c>
      <c r="C415" s="16" t="str">
        <f>IF(VLOOKUP(ROW()+7,Report7!A:F,5,0)  = "","",ROUND(VLOOKUP(ROW()+7,Report7!A:F,5,0),2))</f>
        <v/>
      </c>
      <c r="D415" s="16" t="str">
        <f>IF(VLOOKUP(ROW()+7,Report7!A:F,6,0)  = "","",ROUND(VLOOKUP(ROW()+7,Report7!A:F,6,0),2))</f>
        <v/>
      </c>
      <c r="E415" t="str">
        <f t="shared" si="6"/>
        <v/>
      </c>
    </row>
    <row r="416" spans="1:5" x14ac:dyDescent="0.25">
      <c r="A416" s="17" t="str">
        <f>IF(VLOOKUP(ROW()+7,Report7!A:F,2,0) = "","",VLOOKUP(ROW()+7,Report7!A:F,2,0))</f>
        <v/>
      </c>
      <c r="B416" s="5" t="str">
        <f>IF(VLOOKUP(ROW()+7,Report7!A:F,4,0) = "","",VLOOKUP(ROW()+7,Report7!A:F,4,0) )</f>
        <v/>
      </c>
      <c r="C416" s="16" t="str">
        <f>IF(VLOOKUP(ROW()+7,Report7!A:F,5,0)  = "","",ROUND(VLOOKUP(ROW()+7,Report7!A:F,5,0),2))</f>
        <v/>
      </c>
      <c r="D416" s="16" t="str">
        <f>IF(VLOOKUP(ROW()+7,Report7!A:F,6,0)  = "","",ROUND(VLOOKUP(ROW()+7,Report7!A:F,6,0),2))</f>
        <v/>
      </c>
      <c r="E416" t="str">
        <f t="shared" si="6"/>
        <v/>
      </c>
    </row>
    <row r="417" spans="1:5" x14ac:dyDescent="0.25">
      <c r="A417" s="17" t="str">
        <f>IF(VLOOKUP(ROW()+7,Report7!A:F,2,0) = "","",VLOOKUP(ROW()+7,Report7!A:F,2,0))</f>
        <v/>
      </c>
      <c r="B417" s="5" t="str">
        <f>IF(VLOOKUP(ROW()+7,Report7!A:F,4,0) = "","",VLOOKUP(ROW()+7,Report7!A:F,4,0) )</f>
        <v/>
      </c>
      <c r="C417" s="16" t="str">
        <f>IF(VLOOKUP(ROW()+7,Report7!A:F,5,0)  = "","",ROUND(VLOOKUP(ROW()+7,Report7!A:F,5,0),2))</f>
        <v/>
      </c>
      <c r="D417" s="16" t="str">
        <f>IF(VLOOKUP(ROW()+7,Report7!A:F,6,0)  = "","",ROUND(VLOOKUP(ROW()+7,Report7!A:F,6,0),2))</f>
        <v/>
      </c>
      <c r="E417" t="str">
        <f t="shared" si="6"/>
        <v/>
      </c>
    </row>
    <row r="418" spans="1:5" x14ac:dyDescent="0.25">
      <c r="A418" s="17" t="str">
        <f>IF(VLOOKUP(ROW()+7,Report7!A:F,2,0) = "","",VLOOKUP(ROW()+7,Report7!A:F,2,0))</f>
        <v/>
      </c>
      <c r="B418" s="5" t="str">
        <f>IF(VLOOKUP(ROW()+7,Report7!A:F,4,0) = "","",VLOOKUP(ROW()+7,Report7!A:F,4,0) )</f>
        <v/>
      </c>
      <c r="C418" s="16" t="str">
        <f>IF(VLOOKUP(ROW()+7,Report7!A:F,5,0)  = "","",ROUND(VLOOKUP(ROW()+7,Report7!A:F,5,0),2))</f>
        <v/>
      </c>
      <c r="D418" s="16" t="str">
        <f>IF(VLOOKUP(ROW()+7,Report7!A:F,6,0)  = "","",ROUND(VLOOKUP(ROW()+7,Report7!A:F,6,0),2))</f>
        <v/>
      </c>
      <c r="E418" t="str">
        <f t="shared" si="6"/>
        <v/>
      </c>
    </row>
    <row r="419" spans="1:5" x14ac:dyDescent="0.25">
      <c r="A419" s="17" t="str">
        <f>IF(VLOOKUP(ROW()+7,Report7!A:F,2,0) = "","",VLOOKUP(ROW()+7,Report7!A:F,2,0))</f>
        <v/>
      </c>
      <c r="B419" s="5" t="str">
        <f>IF(VLOOKUP(ROW()+7,Report7!A:F,4,0) = "","",VLOOKUP(ROW()+7,Report7!A:F,4,0) )</f>
        <v/>
      </c>
      <c r="C419" s="16" t="str">
        <f>IF(VLOOKUP(ROW()+7,Report7!A:F,5,0)  = "","",ROUND(VLOOKUP(ROW()+7,Report7!A:F,5,0),2))</f>
        <v/>
      </c>
      <c r="D419" s="16" t="str">
        <f>IF(VLOOKUP(ROW()+7,Report7!A:F,6,0)  = "","",ROUND(VLOOKUP(ROW()+7,Report7!A:F,6,0),2))</f>
        <v/>
      </c>
      <c r="E419" t="str">
        <f t="shared" si="6"/>
        <v/>
      </c>
    </row>
    <row r="420" spans="1:5" x14ac:dyDescent="0.25">
      <c r="A420" s="17" t="str">
        <f>IF(VLOOKUP(ROW()+7,Report7!A:F,2,0) = "","",VLOOKUP(ROW()+7,Report7!A:F,2,0))</f>
        <v/>
      </c>
      <c r="B420" s="5" t="str">
        <f>IF(VLOOKUP(ROW()+7,Report7!A:F,4,0) = "","",VLOOKUP(ROW()+7,Report7!A:F,4,0) )</f>
        <v/>
      </c>
      <c r="C420" s="16" t="str">
        <f>IF(VLOOKUP(ROW()+7,Report7!A:F,5,0)  = "","",ROUND(VLOOKUP(ROW()+7,Report7!A:F,5,0),2))</f>
        <v/>
      </c>
      <c r="D420" s="16" t="str">
        <f>IF(VLOOKUP(ROW()+7,Report7!A:F,6,0)  = "","",ROUND(VLOOKUP(ROW()+7,Report7!A:F,6,0),2))</f>
        <v/>
      </c>
      <c r="E420" t="str">
        <f t="shared" si="6"/>
        <v/>
      </c>
    </row>
    <row r="421" spans="1:5" x14ac:dyDescent="0.25">
      <c r="A421" s="17" t="str">
        <f>IF(VLOOKUP(ROW()+7,Report7!A:F,2,0) = "","",VLOOKUP(ROW()+7,Report7!A:F,2,0))</f>
        <v/>
      </c>
      <c r="B421" s="5" t="str">
        <f>IF(VLOOKUP(ROW()+7,Report7!A:F,4,0) = "","",VLOOKUP(ROW()+7,Report7!A:F,4,0) )</f>
        <v/>
      </c>
      <c r="C421" s="16" t="str">
        <f>IF(VLOOKUP(ROW()+7,Report7!A:F,5,0)  = "","",ROUND(VLOOKUP(ROW()+7,Report7!A:F,5,0),2))</f>
        <v/>
      </c>
      <c r="D421" s="16" t="str">
        <f>IF(VLOOKUP(ROW()+7,Report7!A:F,6,0)  = "","",ROUND(VLOOKUP(ROW()+7,Report7!A:F,6,0),2))</f>
        <v/>
      </c>
      <c r="E421" t="str">
        <f t="shared" si="6"/>
        <v/>
      </c>
    </row>
    <row r="422" spans="1:5" x14ac:dyDescent="0.25">
      <c r="A422" s="17" t="str">
        <f>IF(VLOOKUP(ROW()+7,Report7!A:F,2,0) = "","",VLOOKUP(ROW()+7,Report7!A:F,2,0))</f>
        <v/>
      </c>
      <c r="B422" s="5" t="str">
        <f>IF(VLOOKUP(ROW()+7,Report7!A:F,4,0) = "","",VLOOKUP(ROW()+7,Report7!A:F,4,0) )</f>
        <v/>
      </c>
      <c r="C422" s="16" t="str">
        <f>IF(VLOOKUP(ROW()+7,Report7!A:F,5,0)  = "","",ROUND(VLOOKUP(ROW()+7,Report7!A:F,5,0),2))</f>
        <v/>
      </c>
      <c r="D422" s="16" t="str">
        <f>IF(VLOOKUP(ROW()+7,Report7!A:F,6,0)  = "","",ROUND(VLOOKUP(ROW()+7,Report7!A:F,6,0),2))</f>
        <v/>
      </c>
      <c r="E422" t="str">
        <f t="shared" si="6"/>
        <v/>
      </c>
    </row>
    <row r="423" spans="1:5" x14ac:dyDescent="0.25">
      <c r="A423" s="17" t="str">
        <f>IF(VLOOKUP(ROW()+7,Report7!A:F,2,0) = "","",VLOOKUP(ROW()+7,Report7!A:F,2,0))</f>
        <v/>
      </c>
      <c r="B423" s="5" t="str">
        <f>IF(VLOOKUP(ROW()+7,Report7!A:F,4,0) = "","",VLOOKUP(ROW()+7,Report7!A:F,4,0) )</f>
        <v/>
      </c>
      <c r="C423" s="16" t="str">
        <f>IF(VLOOKUP(ROW()+7,Report7!A:F,5,0)  = "","",ROUND(VLOOKUP(ROW()+7,Report7!A:F,5,0),2))</f>
        <v/>
      </c>
      <c r="D423" s="16" t="str">
        <f>IF(VLOOKUP(ROW()+7,Report7!A:F,6,0)  = "","",ROUND(VLOOKUP(ROW()+7,Report7!A:F,6,0),2))</f>
        <v/>
      </c>
      <c r="E423" t="str">
        <f t="shared" si="6"/>
        <v/>
      </c>
    </row>
    <row r="424" spans="1:5" x14ac:dyDescent="0.25">
      <c r="A424" s="17" t="str">
        <f>IF(VLOOKUP(ROW()+7,Report7!A:F,2,0) = "","",VLOOKUP(ROW()+7,Report7!A:F,2,0))</f>
        <v/>
      </c>
      <c r="B424" s="5" t="str">
        <f>IF(VLOOKUP(ROW()+7,Report7!A:F,4,0) = "","",VLOOKUP(ROW()+7,Report7!A:F,4,0) )</f>
        <v/>
      </c>
      <c r="C424" s="16" t="str">
        <f>IF(VLOOKUP(ROW()+7,Report7!A:F,5,0)  = "","",ROUND(VLOOKUP(ROW()+7,Report7!A:F,5,0),2))</f>
        <v/>
      </c>
      <c r="D424" s="16" t="str">
        <f>IF(VLOOKUP(ROW()+7,Report7!A:F,6,0)  = "","",ROUND(VLOOKUP(ROW()+7,Report7!A:F,6,0),2))</f>
        <v/>
      </c>
      <c r="E424" t="str">
        <f t="shared" si="6"/>
        <v/>
      </c>
    </row>
    <row r="425" spans="1:5" x14ac:dyDescent="0.25">
      <c r="A425" s="17" t="str">
        <f>IF(VLOOKUP(ROW()+7,Report7!A:F,2,0) = "","",VLOOKUP(ROW()+7,Report7!A:F,2,0))</f>
        <v/>
      </c>
      <c r="B425" s="5" t="str">
        <f>IF(VLOOKUP(ROW()+7,Report7!A:F,4,0) = "","",VLOOKUP(ROW()+7,Report7!A:F,4,0) )</f>
        <v/>
      </c>
      <c r="C425" s="16" t="str">
        <f>IF(VLOOKUP(ROW()+7,Report7!A:F,5,0)  = "","",ROUND(VLOOKUP(ROW()+7,Report7!A:F,5,0),2))</f>
        <v/>
      </c>
      <c r="D425" s="16" t="str">
        <f>IF(VLOOKUP(ROW()+7,Report7!A:F,6,0)  = "","",ROUND(VLOOKUP(ROW()+7,Report7!A:F,6,0),2))</f>
        <v/>
      </c>
      <c r="E425" t="str">
        <f t="shared" si="6"/>
        <v/>
      </c>
    </row>
    <row r="426" spans="1:5" x14ac:dyDescent="0.25">
      <c r="A426" s="17" t="str">
        <f>IF(VLOOKUP(ROW()+7,Report7!A:F,2,0) = "","",VLOOKUP(ROW()+7,Report7!A:F,2,0))</f>
        <v/>
      </c>
      <c r="B426" s="5" t="str">
        <f>IF(VLOOKUP(ROW()+7,Report7!A:F,4,0) = "","",VLOOKUP(ROW()+7,Report7!A:F,4,0) )</f>
        <v/>
      </c>
      <c r="C426" s="16" t="str">
        <f>IF(VLOOKUP(ROW()+7,Report7!A:F,5,0)  = "","",ROUND(VLOOKUP(ROW()+7,Report7!A:F,5,0),2))</f>
        <v/>
      </c>
      <c r="D426" s="16" t="str">
        <f>IF(VLOOKUP(ROW()+7,Report7!A:F,6,0)  = "","",ROUND(VLOOKUP(ROW()+7,Report7!A:F,6,0),2))</f>
        <v/>
      </c>
      <c r="E426" t="str">
        <f t="shared" si="6"/>
        <v/>
      </c>
    </row>
    <row r="427" spans="1:5" x14ac:dyDescent="0.25">
      <c r="A427" s="17" t="str">
        <f>IF(VLOOKUP(ROW()+7,Report7!A:F,2,0) = "","",VLOOKUP(ROW()+7,Report7!A:F,2,0))</f>
        <v/>
      </c>
      <c r="B427" s="5" t="str">
        <f>IF(VLOOKUP(ROW()+7,Report7!A:F,4,0) = "","",VLOOKUP(ROW()+7,Report7!A:F,4,0) )</f>
        <v/>
      </c>
      <c r="C427" s="16" t="str">
        <f>IF(VLOOKUP(ROW()+7,Report7!A:F,5,0)  = "","",ROUND(VLOOKUP(ROW()+7,Report7!A:F,5,0),2))</f>
        <v/>
      </c>
      <c r="D427" s="16" t="str">
        <f>IF(VLOOKUP(ROW()+7,Report7!A:F,6,0)  = "","",ROUND(VLOOKUP(ROW()+7,Report7!A:F,6,0),2))</f>
        <v/>
      </c>
      <c r="E427" t="str">
        <f t="shared" si="6"/>
        <v/>
      </c>
    </row>
    <row r="428" spans="1:5" x14ac:dyDescent="0.25">
      <c r="A428" s="17" t="str">
        <f>IF(VLOOKUP(ROW()+7,Report7!A:F,2,0) = "","",VLOOKUP(ROW()+7,Report7!A:F,2,0))</f>
        <v/>
      </c>
      <c r="B428" s="5" t="str">
        <f>IF(VLOOKUP(ROW()+7,Report7!A:F,4,0) = "","",VLOOKUP(ROW()+7,Report7!A:F,4,0) )</f>
        <v/>
      </c>
      <c r="C428" s="16" t="str">
        <f>IF(VLOOKUP(ROW()+7,Report7!A:F,5,0)  = "","",ROUND(VLOOKUP(ROW()+7,Report7!A:F,5,0),2))</f>
        <v/>
      </c>
      <c r="D428" s="16" t="str">
        <f>IF(VLOOKUP(ROW()+7,Report7!A:F,6,0)  = "","",ROUND(VLOOKUP(ROW()+7,Report7!A:F,6,0),2))</f>
        <v/>
      </c>
      <c r="E428" t="str">
        <f t="shared" si="6"/>
        <v/>
      </c>
    </row>
    <row r="429" spans="1:5" x14ac:dyDescent="0.25">
      <c r="A429" s="17" t="str">
        <f>IF(VLOOKUP(ROW()+7,Report7!A:F,2,0) = "","",VLOOKUP(ROW()+7,Report7!A:F,2,0))</f>
        <v/>
      </c>
      <c r="B429" s="5" t="str">
        <f>IF(VLOOKUP(ROW()+7,Report7!A:F,4,0) = "","",VLOOKUP(ROW()+7,Report7!A:F,4,0) )</f>
        <v/>
      </c>
      <c r="C429" s="16" t="str">
        <f>IF(VLOOKUP(ROW()+7,Report7!A:F,5,0)  = "","",ROUND(VLOOKUP(ROW()+7,Report7!A:F,5,0),2))</f>
        <v/>
      </c>
      <c r="D429" s="16" t="str">
        <f>IF(VLOOKUP(ROW()+7,Report7!A:F,6,0)  = "","",ROUND(VLOOKUP(ROW()+7,Report7!A:F,6,0),2))</f>
        <v/>
      </c>
      <c r="E429" t="str">
        <f t="shared" si="6"/>
        <v/>
      </c>
    </row>
    <row r="430" spans="1:5" x14ac:dyDescent="0.25">
      <c r="A430" s="17" t="str">
        <f>IF(VLOOKUP(ROW()+7,Report7!A:F,2,0) = "","",VLOOKUP(ROW()+7,Report7!A:F,2,0))</f>
        <v/>
      </c>
      <c r="B430" s="5" t="str">
        <f>IF(VLOOKUP(ROW()+7,Report7!A:F,4,0) = "","",VLOOKUP(ROW()+7,Report7!A:F,4,0) )</f>
        <v/>
      </c>
      <c r="C430" s="16" t="str">
        <f>IF(VLOOKUP(ROW()+7,Report7!A:F,5,0)  = "","",ROUND(VLOOKUP(ROW()+7,Report7!A:F,5,0),2))</f>
        <v/>
      </c>
      <c r="D430" s="16" t="str">
        <f>IF(VLOOKUP(ROW()+7,Report7!A:F,6,0)  = "","",ROUND(VLOOKUP(ROW()+7,Report7!A:F,6,0),2))</f>
        <v/>
      </c>
      <c r="E430" t="str">
        <f t="shared" si="6"/>
        <v/>
      </c>
    </row>
    <row r="431" spans="1:5" x14ac:dyDescent="0.25">
      <c r="A431" s="17" t="str">
        <f>IF(VLOOKUP(ROW()+7,Report7!A:F,2,0) = "","",VLOOKUP(ROW()+7,Report7!A:F,2,0))</f>
        <v/>
      </c>
      <c r="B431" s="5" t="str">
        <f>IF(VLOOKUP(ROW()+7,Report7!A:F,4,0) = "","",VLOOKUP(ROW()+7,Report7!A:F,4,0) )</f>
        <v/>
      </c>
      <c r="C431" s="16" t="str">
        <f>IF(VLOOKUP(ROW()+7,Report7!A:F,5,0)  = "","",ROUND(VLOOKUP(ROW()+7,Report7!A:F,5,0),2))</f>
        <v/>
      </c>
      <c r="D431" s="16" t="str">
        <f>IF(VLOOKUP(ROW()+7,Report7!A:F,6,0)  = "","",ROUND(VLOOKUP(ROW()+7,Report7!A:F,6,0),2))</f>
        <v/>
      </c>
      <c r="E431" t="str">
        <f t="shared" si="6"/>
        <v/>
      </c>
    </row>
    <row r="432" spans="1:5" x14ac:dyDescent="0.25">
      <c r="A432" s="17" t="str">
        <f>IF(VLOOKUP(ROW()+7,Report7!A:F,2,0) = "","",VLOOKUP(ROW()+7,Report7!A:F,2,0))</f>
        <v/>
      </c>
      <c r="B432" s="5" t="str">
        <f>IF(VLOOKUP(ROW()+7,Report7!A:F,4,0) = "","",VLOOKUP(ROW()+7,Report7!A:F,4,0) )</f>
        <v/>
      </c>
      <c r="C432" s="16" t="str">
        <f>IF(VLOOKUP(ROW()+7,Report7!A:F,5,0)  = "","",ROUND(VLOOKUP(ROW()+7,Report7!A:F,5,0),2))</f>
        <v/>
      </c>
      <c r="D432" s="16" t="str">
        <f>IF(VLOOKUP(ROW()+7,Report7!A:F,6,0)  = "","",ROUND(VLOOKUP(ROW()+7,Report7!A:F,6,0),2))</f>
        <v/>
      </c>
      <c r="E432" t="str">
        <f t="shared" si="6"/>
        <v/>
      </c>
    </row>
    <row r="433" spans="1:5" x14ac:dyDescent="0.25">
      <c r="A433" s="17" t="str">
        <f>IF(VLOOKUP(ROW()+7,Report7!A:F,2,0) = "","",VLOOKUP(ROW()+7,Report7!A:F,2,0))</f>
        <v/>
      </c>
      <c r="B433" s="5" t="str">
        <f>IF(VLOOKUP(ROW()+7,Report7!A:F,4,0) = "","",VLOOKUP(ROW()+7,Report7!A:F,4,0) )</f>
        <v/>
      </c>
      <c r="C433" s="16" t="str">
        <f>IF(VLOOKUP(ROW()+7,Report7!A:F,5,0)  = "","",ROUND(VLOOKUP(ROW()+7,Report7!A:F,5,0),2))</f>
        <v/>
      </c>
      <c r="D433" s="16" t="str">
        <f>IF(VLOOKUP(ROW()+7,Report7!A:F,6,0)  = "","",ROUND(VLOOKUP(ROW()+7,Report7!A:F,6,0),2))</f>
        <v/>
      </c>
      <c r="E433" t="str">
        <f t="shared" si="6"/>
        <v/>
      </c>
    </row>
    <row r="434" spans="1:5" x14ac:dyDescent="0.25">
      <c r="A434" s="17" t="str">
        <f>IF(VLOOKUP(ROW()+7,Report7!A:F,2,0) = "","",VLOOKUP(ROW()+7,Report7!A:F,2,0))</f>
        <v/>
      </c>
      <c r="B434" s="5" t="str">
        <f>IF(VLOOKUP(ROW()+7,Report7!A:F,4,0) = "","",VLOOKUP(ROW()+7,Report7!A:F,4,0) )</f>
        <v/>
      </c>
      <c r="C434" s="16" t="str">
        <f>IF(VLOOKUP(ROW()+7,Report7!A:F,5,0)  = "","",ROUND(VLOOKUP(ROW()+7,Report7!A:F,5,0),2))</f>
        <v/>
      </c>
      <c r="D434" s="16" t="str">
        <f>IF(VLOOKUP(ROW()+7,Report7!A:F,6,0)  = "","",ROUND(VLOOKUP(ROW()+7,Report7!A:F,6,0),2))</f>
        <v/>
      </c>
      <c r="E434" t="str">
        <f t="shared" si="6"/>
        <v/>
      </c>
    </row>
    <row r="435" spans="1:5" x14ac:dyDescent="0.25">
      <c r="A435" s="17" t="str">
        <f>IF(VLOOKUP(ROW()+7,Report7!A:F,2,0) = "","",VLOOKUP(ROW()+7,Report7!A:F,2,0))</f>
        <v/>
      </c>
      <c r="B435" s="5" t="str">
        <f>IF(VLOOKUP(ROW()+7,Report7!A:F,4,0) = "","",VLOOKUP(ROW()+7,Report7!A:F,4,0) )</f>
        <v/>
      </c>
      <c r="C435" s="16" t="str">
        <f>IF(VLOOKUP(ROW()+7,Report7!A:F,5,0)  = "","",ROUND(VLOOKUP(ROW()+7,Report7!A:F,5,0),2))</f>
        <v/>
      </c>
      <c r="D435" s="16" t="str">
        <f>IF(VLOOKUP(ROW()+7,Report7!A:F,6,0)  = "","",ROUND(VLOOKUP(ROW()+7,Report7!A:F,6,0),2))</f>
        <v/>
      </c>
      <c r="E435" t="str">
        <f t="shared" si="6"/>
        <v/>
      </c>
    </row>
    <row r="436" spans="1:5" x14ac:dyDescent="0.25">
      <c r="A436" s="17" t="str">
        <f>IF(VLOOKUP(ROW()+7,Report7!A:F,2,0) = "","",VLOOKUP(ROW()+7,Report7!A:F,2,0))</f>
        <v/>
      </c>
      <c r="B436" s="5" t="str">
        <f>IF(VLOOKUP(ROW()+7,Report7!A:F,4,0) = "","",VLOOKUP(ROW()+7,Report7!A:F,4,0) )</f>
        <v/>
      </c>
      <c r="C436" s="16" t="str">
        <f>IF(VLOOKUP(ROW()+7,Report7!A:F,5,0)  = "","",ROUND(VLOOKUP(ROW()+7,Report7!A:F,5,0),2))</f>
        <v/>
      </c>
      <c r="D436" s="16" t="str">
        <f>IF(VLOOKUP(ROW()+7,Report7!A:F,6,0)  = "","",ROUND(VLOOKUP(ROW()+7,Report7!A:F,6,0),2))</f>
        <v/>
      </c>
      <c r="E436" t="str">
        <f t="shared" si="6"/>
        <v/>
      </c>
    </row>
    <row r="437" spans="1:5" x14ac:dyDescent="0.25">
      <c r="A437" s="17" t="str">
        <f>IF(VLOOKUP(ROW()+7,Report7!A:F,2,0) = "","",VLOOKUP(ROW()+7,Report7!A:F,2,0))</f>
        <v/>
      </c>
      <c r="B437" s="5" t="str">
        <f>IF(VLOOKUP(ROW()+7,Report7!A:F,4,0) = "","",VLOOKUP(ROW()+7,Report7!A:F,4,0) )</f>
        <v/>
      </c>
      <c r="C437" s="16" t="str">
        <f>IF(VLOOKUP(ROW()+7,Report7!A:F,5,0)  = "","",ROUND(VLOOKUP(ROW()+7,Report7!A:F,5,0),2))</f>
        <v/>
      </c>
      <c r="D437" s="16" t="str">
        <f>IF(VLOOKUP(ROW()+7,Report7!A:F,6,0)  = "","",ROUND(VLOOKUP(ROW()+7,Report7!A:F,6,0),2))</f>
        <v/>
      </c>
      <c r="E437" t="str">
        <f t="shared" si="6"/>
        <v/>
      </c>
    </row>
    <row r="438" spans="1:5" x14ac:dyDescent="0.25">
      <c r="A438" s="17" t="str">
        <f>IF(VLOOKUP(ROW()+7,Report7!A:F,2,0) = "","",VLOOKUP(ROW()+7,Report7!A:F,2,0))</f>
        <v/>
      </c>
      <c r="B438" s="5" t="str">
        <f>IF(VLOOKUP(ROW()+7,Report7!A:F,4,0) = "","",VLOOKUP(ROW()+7,Report7!A:F,4,0) )</f>
        <v/>
      </c>
      <c r="C438" s="16" t="str">
        <f>IF(VLOOKUP(ROW()+7,Report7!A:F,5,0)  = "","",ROUND(VLOOKUP(ROW()+7,Report7!A:F,5,0),2))</f>
        <v/>
      </c>
      <c r="D438" s="16" t="str">
        <f>IF(VLOOKUP(ROW()+7,Report7!A:F,6,0)  = "","",ROUND(VLOOKUP(ROW()+7,Report7!A:F,6,0),2))</f>
        <v/>
      </c>
      <c r="E438" t="str">
        <f t="shared" si="6"/>
        <v/>
      </c>
    </row>
    <row r="439" spans="1:5" x14ac:dyDescent="0.25">
      <c r="A439" s="17" t="str">
        <f>IF(VLOOKUP(ROW()+7,Report7!A:F,2,0) = "","",VLOOKUP(ROW()+7,Report7!A:F,2,0))</f>
        <v/>
      </c>
      <c r="B439" s="5" t="str">
        <f>IF(VLOOKUP(ROW()+7,Report7!A:F,4,0) = "","",VLOOKUP(ROW()+7,Report7!A:F,4,0) )</f>
        <v/>
      </c>
      <c r="C439" s="16" t="str">
        <f>IF(VLOOKUP(ROW()+7,Report7!A:F,5,0)  = "","",ROUND(VLOOKUP(ROW()+7,Report7!A:F,5,0),2))</f>
        <v/>
      </c>
      <c r="D439" s="16" t="str">
        <f>IF(VLOOKUP(ROW()+7,Report7!A:F,6,0)  = "","",ROUND(VLOOKUP(ROW()+7,Report7!A:F,6,0),2))</f>
        <v/>
      </c>
      <c r="E439" t="str">
        <f t="shared" si="6"/>
        <v/>
      </c>
    </row>
    <row r="440" spans="1:5" x14ac:dyDescent="0.25">
      <c r="A440" s="17" t="str">
        <f>IF(VLOOKUP(ROW()+7,Report7!A:F,2,0) = "","",VLOOKUP(ROW()+7,Report7!A:F,2,0))</f>
        <v/>
      </c>
      <c r="B440" s="5" t="str">
        <f>IF(VLOOKUP(ROW()+7,Report7!A:F,4,0) = "","",VLOOKUP(ROW()+7,Report7!A:F,4,0) )</f>
        <v/>
      </c>
      <c r="C440" s="16" t="str">
        <f>IF(VLOOKUP(ROW()+7,Report7!A:F,5,0)  = "","",ROUND(VLOOKUP(ROW()+7,Report7!A:F,5,0),2))</f>
        <v/>
      </c>
      <c r="D440" s="16" t="str">
        <f>IF(VLOOKUP(ROW()+7,Report7!A:F,6,0)  = "","",ROUND(VLOOKUP(ROW()+7,Report7!A:F,6,0),2))</f>
        <v/>
      </c>
      <c r="E440" t="str">
        <f t="shared" si="6"/>
        <v/>
      </c>
    </row>
    <row r="441" spans="1:5" x14ac:dyDescent="0.25">
      <c r="A441" s="17" t="str">
        <f>IF(VLOOKUP(ROW()+7,Report7!A:F,2,0) = "","",VLOOKUP(ROW()+7,Report7!A:F,2,0))</f>
        <v/>
      </c>
      <c r="B441" s="5" t="str">
        <f>IF(VLOOKUP(ROW()+7,Report7!A:F,4,0) = "","",VLOOKUP(ROW()+7,Report7!A:F,4,0) )</f>
        <v/>
      </c>
      <c r="C441" s="16" t="str">
        <f>IF(VLOOKUP(ROW()+7,Report7!A:F,5,0)  = "","",ROUND(VLOOKUP(ROW()+7,Report7!A:F,5,0),2))</f>
        <v/>
      </c>
      <c r="D441" s="16" t="str">
        <f>IF(VLOOKUP(ROW()+7,Report7!A:F,6,0)  = "","",ROUND(VLOOKUP(ROW()+7,Report7!A:F,6,0),2))</f>
        <v/>
      </c>
      <c r="E441" t="str">
        <f t="shared" si="6"/>
        <v/>
      </c>
    </row>
    <row r="442" spans="1:5" x14ac:dyDescent="0.25">
      <c r="A442" s="17" t="str">
        <f>IF(VLOOKUP(ROW()+7,Report7!A:F,2,0) = "","",VLOOKUP(ROW()+7,Report7!A:F,2,0))</f>
        <v/>
      </c>
      <c r="B442" s="5" t="str">
        <f>IF(VLOOKUP(ROW()+7,Report7!A:F,4,0) = "","",VLOOKUP(ROW()+7,Report7!A:F,4,0) )</f>
        <v/>
      </c>
      <c r="C442" s="16" t="str">
        <f>IF(VLOOKUP(ROW()+7,Report7!A:F,5,0)  = "","",ROUND(VLOOKUP(ROW()+7,Report7!A:F,5,0),2))</f>
        <v/>
      </c>
      <c r="D442" s="16" t="str">
        <f>IF(VLOOKUP(ROW()+7,Report7!A:F,6,0)  = "","",ROUND(VLOOKUP(ROW()+7,Report7!A:F,6,0),2))</f>
        <v/>
      </c>
      <c r="E442" t="str">
        <f t="shared" si="6"/>
        <v/>
      </c>
    </row>
    <row r="443" spans="1:5" x14ac:dyDescent="0.25">
      <c r="A443" s="17" t="str">
        <f>IF(VLOOKUP(ROW()+7,Report7!A:F,2,0) = "","",VLOOKUP(ROW()+7,Report7!A:F,2,0))</f>
        <v/>
      </c>
      <c r="B443" s="5" t="str">
        <f>IF(VLOOKUP(ROW()+7,Report7!A:F,4,0) = "","",VLOOKUP(ROW()+7,Report7!A:F,4,0) )</f>
        <v/>
      </c>
      <c r="C443" s="16" t="str">
        <f>IF(VLOOKUP(ROW()+7,Report7!A:F,5,0)  = "","",ROUND(VLOOKUP(ROW()+7,Report7!A:F,5,0),2))</f>
        <v/>
      </c>
      <c r="D443" s="16" t="str">
        <f>IF(VLOOKUP(ROW()+7,Report7!A:F,6,0)  = "","",ROUND(VLOOKUP(ROW()+7,Report7!A:F,6,0),2))</f>
        <v/>
      </c>
      <c r="E443" t="str">
        <f t="shared" si="6"/>
        <v/>
      </c>
    </row>
    <row r="444" spans="1:5" x14ac:dyDescent="0.25">
      <c r="A444" s="17" t="str">
        <f>IF(VLOOKUP(ROW()+7,Report7!A:F,2,0) = "","",VLOOKUP(ROW()+7,Report7!A:F,2,0))</f>
        <v/>
      </c>
      <c r="B444" s="5" t="str">
        <f>IF(VLOOKUP(ROW()+7,Report7!A:F,4,0) = "","",VLOOKUP(ROW()+7,Report7!A:F,4,0) )</f>
        <v/>
      </c>
      <c r="C444" s="16" t="str">
        <f>IF(VLOOKUP(ROW()+7,Report7!A:F,5,0)  = "","",ROUND(VLOOKUP(ROW()+7,Report7!A:F,5,0),2))</f>
        <v/>
      </c>
      <c r="D444" s="16" t="str">
        <f>IF(VLOOKUP(ROW()+7,Report7!A:F,6,0)  = "","",ROUND(VLOOKUP(ROW()+7,Report7!A:F,6,0),2))</f>
        <v/>
      </c>
      <c r="E444" t="str">
        <f t="shared" si="6"/>
        <v/>
      </c>
    </row>
    <row r="445" spans="1:5" x14ac:dyDescent="0.25">
      <c r="A445" s="17" t="str">
        <f>IF(VLOOKUP(ROW()+7,Report7!A:F,2,0) = "","",VLOOKUP(ROW()+7,Report7!A:F,2,0))</f>
        <v/>
      </c>
      <c r="B445" s="5" t="str">
        <f>IF(VLOOKUP(ROW()+7,Report7!A:F,4,0) = "","",VLOOKUP(ROW()+7,Report7!A:F,4,0) )</f>
        <v/>
      </c>
      <c r="C445" s="16" t="str">
        <f>IF(VLOOKUP(ROW()+7,Report7!A:F,5,0)  = "","",ROUND(VLOOKUP(ROW()+7,Report7!A:F,5,0),2))</f>
        <v/>
      </c>
      <c r="D445" s="16" t="str">
        <f>IF(VLOOKUP(ROW()+7,Report7!A:F,6,0)  = "","",ROUND(VLOOKUP(ROW()+7,Report7!A:F,6,0),2))</f>
        <v/>
      </c>
      <c r="E445" t="str">
        <f t="shared" si="6"/>
        <v/>
      </c>
    </row>
    <row r="446" spans="1:5" x14ac:dyDescent="0.25">
      <c r="A446" s="17" t="str">
        <f>IF(VLOOKUP(ROW()+7,Report7!A:F,2,0) = "","",VLOOKUP(ROW()+7,Report7!A:F,2,0))</f>
        <v/>
      </c>
      <c r="B446" s="5" t="str">
        <f>IF(VLOOKUP(ROW()+7,Report7!A:F,4,0) = "","",VLOOKUP(ROW()+7,Report7!A:F,4,0) )</f>
        <v/>
      </c>
      <c r="C446" s="16" t="str">
        <f>IF(VLOOKUP(ROW()+7,Report7!A:F,5,0)  = "","",ROUND(VLOOKUP(ROW()+7,Report7!A:F,5,0),2))</f>
        <v/>
      </c>
      <c r="D446" s="16" t="str">
        <f>IF(VLOOKUP(ROW()+7,Report7!A:F,6,0)  = "","",ROUND(VLOOKUP(ROW()+7,Report7!A:F,6,0),2))</f>
        <v/>
      </c>
      <c r="E446" t="str">
        <f t="shared" si="6"/>
        <v/>
      </c>
    </row>
    <row r="447" spans="1:5" x14ac:dyDescent="0.25">
      <c r="A447" s="17" t="str">
        <f>IF(VLOOKUP(ROW()+7,Report7!A:F,2,0) = "","",VLOOKUP(ROW()+7,Report7!A:F,2,0))</f>
        <v/>
      </c>
      <c r="B447" s="5" t="str">
        <f>IF(VLOOKUP(ROW()+7,Report7!A:F,4,0) = "","",VLOOKUP(ROW()+7,Report7!A:F,4,0) )</f>
        <v/>
      </c>
      <c r="C447" s="16" t="str">
        <f>IF(VLOOKUP(ROW()+7,Report7!A:F,5,0)  = "","",ROUND(VLOOKUP(ROW()+7,Report7!A:F,5,0),2))</f>
        <v/>
      </c>
      <c r="D447" s="16" t="str">
        <f>IF(VLOOKUP(ROW()+7,Report7!A:F,6,0)  = "","",ROUND(VLOOKUP(ROW()+7,Report7!A:F,6,0),2))</f>
        <v/>
      </c>
      <c r="E447" t="str">
        <f t="shared" si="6"/>
        <v/>
      </c>
    </row>
    <row r="448" spans="1:5" x14ac:dyDescent="0.25">
      <c r="A448" s="17" t="str">
        <f>IF(VLOOKUP(ROW()+7,Report7!A:F,2,0) = "","",VLOOKUP(ROW()+7,Report7!A:F,2,0))</f>
        <v/>
      </c>
      <c r="B448" s="5" t="str">
        <f>IF(VLOOKUP(ROW()+7,Report7!A:F,4,0) = "","",VLOOKUP(ROW()+7,Report7!A:F,4,0) )</f>
        <v/>
      </c>
      <c r="C448" s="16" t="str">
        <f>IF(VLOOKUP(ROW()+7,Report7!A:F,5,0)  = "","",ROUND(VLOOKUP(ROW()+7,Report7!A:F,5,0),2))</f>
        <v/>
      </c>
      <c r="D448" s="16" t="str">
        <f>IF(VLOOKUP(ROW()+7,Report7!A:F,6,0)  = "","",ROUND(VLOOKUP(ROW()+7,Report7!A:F,6,0),2))</f>
        <v/>
      </c>
      <c r="E448" t="str">
        <f t="shared" si="6"/>
        <v/>
      </c>
    </row>
    <row r="449" spans="1:5" x14ac:dyDescent="0.25">
      <c r="A449" s="17" t="str">
        <f>IF(VLOOKUP(ROW()+7,Report7!A:F,2,0) = "","",VLOOKUP(ROW()+7,Report7!A:F,2,0))</f>
        <v/>
      </c>
      <c r="B449" s="5" t="str">
        <f>IF(VLOOKUP(ROW()+7,Report7!A:F,4,0) = "","",VLOOKUP(ROW()+7,Report7!A:F,4,0) )</f>
        <v/>
      </c>
      <c r="C449" s="16" t="str">
        <f>IF(VLOOKUP(ROW()+7,Report7!A:F,5,0)  = "","",ROUND(VLOOKUP(ROW()+7,Report7!A:F,5,0),2))</f>
        <v/>
      </c>
      <c r="D449" s="16" t="str">
        <f>IF(VLOOKUP(ROW()+7,Report7!A:F,6,0)  = "","",ROUND(VLOOKUP(ROW()+7,Report7!A:F,6,0),2))</f>
        <v/>
      </c>
      <c r="E449" t="str">
        <f t="shared" si="6"/>
        <v/>
      </c>
    </row>
    <row r="450" spans="1:5" x14ac:dyDescent="0.25">
      <c r="A450" s="17" t="str">
        <f>IF(VLOOKUP(ROW()+7,Report7!A:F,2,0) = "","",VLOOKUP(ROW()+7,Report7!A:F,2,0))</f>
        <v/>
      </c>
      <c r="B450" s="5" t="str">
        <f>IF(VLOOKUP(ROW()+7,Report7!A:F,4,0) = "","",VLOOKUP(ROW()+7,Report7!A:F,4,0) )</f>
        <v/>
      </c>
      <c r="C450" s="16" t="str">
        <f>IF(VLOOKUP(ROW()+7,Report7!A:F,5,0)  = "","",ROUND(VLOOKUP(ROW()+7,Report7!A:F,5,0),2))</f>
        <v/>
      </c>
      <c r="D450" s="16" t="str">
        <f>IF(VLOOKUP(ROW()+7,Report7!A:F,6,0)  = "","",ROUND(VLOOKUP(ROW()+7,Report7!A:F,6,0),2))</f>
        <v/>
      </c>
      <c r="E450" t="str">
        <f t="shared" ref="E450:E513" si="7">IF(AND(C450="", D450 = ""),"",IF(C450="","C","D"))</f>
        <v/>
      </c>
    </row>
    <row r="451" spans="1:5" x14ac:dyDescent="0.25">
      <c r="A451" s="17" t="str">
        <f>IF(VLOOKUP(ROW()+7,Report7!A:F,2,0) = "","",VLOOKUP(ROW()+7,Report7!A:F,2,0))</f>
        <v/>
      </c>
      <c r="B451" s="5" t="str">
        <f>IF(VLOOKUP(ROW()+7,Report7!A:F,4,0) = "","",VLOOKUP(ROW()+7,Report7!A:F,4,0) )</f>
        <v/>
      </c>
      <c r="C451" s="16" t="str">
        <f>IF(VLOOKUP(ROW()+7,Report7!A:F,5,0)  = "","",ROUND(VLOOKUP(ROW()+7,Report7!A:F,5,0),2))</f>
        <v/>
      </c>
      <c r="D451" s="16" t="str">
        <f>IF(VLOOKUP(ROW()+7,Report7!A:F,6,0)  = "","",ROUND(VLOOKUP(ROW()+7,Report7!A:F,6,0),2))</f>
        <v/>
      </c>
      <c r="E451" t="str">
        <f t="shared" si="7"/>
        <v/>
      </c>
    </row>
    <row r="452" spans="1:5" x14ac:dyDescent="0.25">
      <c r="A452" s="17" t="str">
        <f>IF(VLOOKUP(ROW()+7,Report7!A:F,2,0) = "","",VLOOKUP(ROW()+7,Report7!A:F,2,0))</f>
        <v/>
      </c>
      <c r="B452" s="5" t="str">
        <f>IF(VLOOKUP(ROW()+7,Report7!A:F,4,0) = "","",VLOOKUP(ROW()+7,Report7!A:F,4,0) )</f>
        <v/>
      </c>
      <c r="C452" s="16" t="str">
        <f>IF(VLOOKUP(ROW()+7,Report7!A:F,5,0)  = "","",ROUND(VLOOKUP(ROW()+7,Report7!A:F,5,0),2))</f>
        <v/>
      </c>
      <c r="D452" s="16" t="str">
        <f>IF(VLOOKUP(ROW()+7,Report7!A:F,6,0)  = "","",ROUND(VLOOKUP(ROW()+7,Report7!A:F,6,0),2))</f>
        <v/>
      </c>
      <c r="E452" t="str">
        <f t="shared" si="7"/>
        <v/>
      </c>
    </row>
    <row r="453" spans="1:5" x14ac:dyDescent="0.25">
      <c r="A453" s="17" t="str">
        <f>IF(VLOOKUP(ROW()+7,Report7!A:F,2,0) = "","",VLOOKUP(ROW()+7,Report7!A:F,2,0))</f>
        <v/>
      </c>
      <c r="B453" s="5" t="str">
        <f>IF(VLOOKUP(ROW()+7,Report7!A:F,4,0) = "","",VLOOKUP(ROW()+7,Report7!A:F,4,0) )</f>
        <v/>
      </c>
      <c r="C453" s="16" t="str">
        <f>IF(VLOOKUP(ROW()+7,Report7!A:F,5,0)  = "","",ROUND(VLOOKUP(ROW()+7,Report7!A:F,5,0),2))</f>
        <v/>
      </c>
      <c r="D453" s="16" t="str">
        <f>IF(VLOOKUP(ROW()+7,Report7!A:F,6,0)  = "","",ROUND(VLOOKUP(ROW()+7,Report7!A:F,6,0),2))</f>
        <v/>
      </c>
      <c r="E453" t="str">
        <f t="shared" si="7"/>
        <v/>
      </c>
    </row>
    <row r="454" spans="1:5" x14ac:dyDescent="0.25">
      <c r="A454" s="17" t="str">
        <f>IF(VLOOKUP(ROW()+7,Report7!A:F,2,0) = "","",VLOOKUP(ROW()+7,Report7!A:F,2,0))</f>
        <v/>
      </c>
      <c r="B454" s="5" t="str">
        <f>IF(VLOOKUP(ROW()+7,Report7!A:F,4,0) = "","",VLOOKUP(ROW()+7,Report7!A:F,4,0) )</f>
        <v/>
      </c>
      <c r="C454" s="16" t="str">
        <f>IF(VLOOKUP(ROW()+7,Report7!A:F,5,0)  = "","",ROUND(VLOOKUP(ROW()+7,Report7!A:F,5,0),2))</f>
        <v/>
      </c>
      <c r="D454" s="16" t="str">
        <f>IF(VLOOKUP(ROW()+7,Report7!A:F,6,0)  = "","",ROUND(VLOOKUP(ROW()+7,Report7!A:F,6,0),2))</f>
        <v/>
      </c>
      <c r="E454" t="str">
        <f t="shared" si="7"/>
        <v/>
      </c>
    </row>
    <row r="455" spans="1:5" x14ac:dyDescent="0.25">
      <c r="A455" s="17" t="str">
        <f>IF(VLOOKUP(ROW()+7,Report7!A:F,2,0) = "","",VLOOKUP(ROW()+7,Report7!A:F,2,0))</f>
        <v/>
      </c>
      <c r="B455" s="5" t="str">
        <f>IF(VLOOKUP(ROW()+7,Report7!A:F,4,0) = "","",VLOOKUP(ROW()+7,Report7!A:F,4,0) )</f>
        <v/>
      </c>
      <c r="C455" s="16" t="str">
        <f>IF(VLOOKUP(ROW()+7,Report7!A:F,5,0)  = "","",ROUND(VLOOKUP(ROW()+7,Report7!A:F,5,0),2))</f>
        <v/>
      </c>
      <c r="D455" s="16" t="str">
        <f>IF(VLOOKUP(ROW()+7,Report7!A:F,6,0)  = "","",ROUND(VLOOKUP(ROW()+7,Report7!A:F,6,0),2))</f>
        <v/>
      </c>
      <c r="E455" t="str">
        <f t="shared" si="7"/>
        <v/>
      </c>
    </row>
    <row r="456" spans="1:5" x14ac:dyDescent="0.25">
      <c r="A456" s="17" t="str">
        <f>IF(VLOOKUP(ROW()+7,Report7!A:F,2,0) = "","",VLOOKUP(ROW()+7,Report7!A:F,2,0))</f>
        <v/>
      </c>
      <c r="B456" s="5" t="str">
        <f>IF(VLOOKUP(ROW()+7,Report7!A:F,4,0) = "","",VLOOKUP(ROW()+7,Report7!A:F,4,0) )</f>
        <v/>
      </c>
      <c r="C456" s="16" t="str">
        <f>IF(VLOOKUP(ROW()+7,Report7!A:F,5,0)  = "","",ROUND(VLOOKUP(ROW()+7,Report7!A:F,5,0),2))</f>
        <v/>
      </c>
      <c r="D456" s="16" t="str">
        <f>IF(VLOOKUP(ROW()+7,Report7!A:F,6,0)  = "","",ROUND(VLOOKUP(ROW()+7,Report7!A:F,6,0),2))</f>
        <v/>
      </c>
      <c r="E456" t="str">
        <f t="shared" si="7"/>
        <v/>
      </c>
    </row>
    <row r="457" spans="1:5" x14ac:dyDescent="0.25">
      <c r="A457" s="17" t="str">
        <f>IF(VLOOKUP(ROW()+7,Report7!A:F,2,0) = "","",VLOOKUP(ROW()+7,Report7!A:F,2,0))</f>
        <v/>
      </c>
      <c r="B457" s="5" t="str">
        <f>IF(VLOOKUP(ROW()+7,Report7!A:F,4,0) = "","",VLOOKUP(ROW()+7,Report7!A:F,4,0) )</f>
        <v/>
      </c>
      <c r="C457" s="16" t="str">
        <f>IF(VLOOKUP(ROW()+7,Report7!A:F,5,0)  = "","",ROUND(VLOOKUP(ROW()+7,Report7!A:F,5,0),2))</f>
        <v/>
      </c>
      <c r="D457" s="16" t="str">
        <f>IF(VLOOKUP(ROW()+7,Report7!A:F,6,0)  = "","",ROUND(VLOOKUP(ROW()+7,Report7!A:F,6,0),2))</f>
        <v/>
      </c>
      <c r="E457" t="str">
        <f t="shared" si="7"/>
        <v/>
      </c>
    </row>
    <row r="458" spans="1:5" x14ac:dyDescent="0.25">
      <c r="A458" s="17" t="str">
        <f>IF(VLOOKUP(ROW()+7,Report7!A:F,2,0) = "","",VLOOKUP(ROW()+7,Report7!A:F,2,0))</f>
        <v/>
      </c>
      <c r="B458" s="5" t="str">
        <f>IF(VLOOKUP(ROW()+7,Report7!A:F,4,0) = "","",VLOOKUP(ROW()+7,Report7!A:F,4,0) )</f>
        <v/>
      </c>
      <c r="C458" s="16" t="str">
        <f>IF(VLOOKUP(ROW()+7,Report7!A:F,5,0)  = "","",ROUND(VLOOKUP(ROW()+7,Report7!A:F,5,0),2))</f>
        <v/>
      </c>
      <c r="D458" s="16" t="str">
        <f>IF(VLOOKUP(ROW()+7,Report7!A:F,6,0)  = "","",ROUND(VLOOKUP(ROW()+7,Report7!A:F,6,0),2))</f>
        <v/>
      </c>
      <c r="E458" t="str">
        <f t="shared" si="7"/>
        <v/>
      </c>
    </row>
    <row r="459" spans="1:5" x14ac:dyDescent="0.25">
      <c r="A459" s="17" t="str">
        <f>IF(VLOOKUP(ROW()+7,Report7!A:F,2,0) = "","",VLOOKUP(ROW()+7,Report7!A:F,2,0))</f>
        <v/>
      </c>
      <c r="B459" s="5" t="str">
        <f>IF(VLOOKUP(ROW()+7,Report7!A:F,4,0) = "","",VLOOKUP(ROW()+7,Report7!A:F,4,0) )</f>
        <v/>
      </c>
      <c r="C459" s="16" t="str">
        <f>IF(VLOOKUP(ROW()+7,Report7!A:F,5,0)  = "","",ROUND(VLOOKUP(ROW()+7,Report7!A:F,5,0),2))</f>
        <v/>
      </c>
      <c r="D459" s="16" t="str">
        <f>IF(VLOOKUP(ROW()+7,Report7!A:F,6,0)  = "","",ROUND(VLOOKUP(ROW()+7,Report7!A:F,6,0),2))</f>
        <v/>
      </c>
      <c r="E459" t="str">
        <f t="shared" si="7"/>
        <v/>
      </c>
    </row>
    <row r="460" spans="1:5" x14ac:dyDescent="0.25">
      <c r="A460" s="17" t="str">
        <f>IF(VLOOKUP(ROW()+7,Report7!A:F,2,0) = "","",VLOOKUP(ROW()+7,Report7!A:F,2,0))</f>
        <v/>
      </c>
      <c r="B460" s="5" t="str">
        <f>IF(VLOOKUP(ROW()+7,Report7!A:F,4,0) = "","",VLOOKUP(ROW()+7,Report7!A:F,4,0) )</f>
        <v/>
      </c>
      <c r="C460" s="16" t="str">
        <f>IF(VLOOKUP(ROW()+7,Report7!A:F,5,0)  = "","",ROUND(VLOOKUP(ROW()+7,Report7!A:F,5,0),2))</f>
        <v/>
      </c>
      <c r="D460" s="16" t="str">
        <f>IF(VLOOKUP(ROW()+7,Report7!A:F,6,0)  = "","",ROUND(VLOOKUP(ROW()+7,Report7!A:F,6,0),2))</f>
        <v/>
      </c>
      <c r="E460" t="str">
        <f t="shared" si="7"/>
        <v/>
      </c>
    </row>
    <row r="461" spans="1:5" x14ac:dyDescent="0.25">
      <c r="A461" s="17" t="str">
        <f>IF(VLOOKUP(ROW()+7,Report7!A:F,2,0) = "","",VLOOKUP(ROW()+7,Report7!A:F,2,0))</f>
        <v/>
      </c>
      <c r="B461" s="5" t="str">
        <f>IF(VLOOKUP(ROW()+7,Report7!A:F,4,0) = "","",VLOOKUP(ROW()+7,Report7!A:F,4,0) )</f>
        <v/>
      </c>
      <c r="C461" s="16" t="str">
        <f>IF(VLOOKUP(ROW()+7,Report7!A:F,5,0)  = "","",ROUND(VLOOKUP(ROW()+7,Report7!A:F,5,0),2))</f>
        <v/>
      </c>
      <c r="D461" s="16" t="str">
        <f>IF(VLOOKUP(ROW()+7,Report7!A:F,6,0)  = "","",ROUND(VLOOKUP(ROW()+7,Report7!A:F,6,0),2))</f>
        <v/>
      </c>
      <c r="E461" t="str">
        <f t="shared" si="7"/>
        <v/>
      </c>
    </row>
    <row r="462" spans="1:5" x14ac:dyDescent="0.25">
      <c r="A462" s="17" t="str">
        <f>IF(VLOOKUP(ROW()+7,Report7!A:F,2,0) = "","",VLOOKUP(ROW()+7,Report7!A:F,2,0))</f>
        <v/>
      </c>
      <c r="B462" s="5" t="str">
        <f>IF(VLOOKUP(ROW()+7,Report7!A:F,4,0) = "","",VLOOKUP(ROW()+7,Report7!A:F,4,0) )</f>
        <v/>
      </c>
      <c r="C462" s="16" t="str">
        <f>IF(VLOOKUP(ROW()+7,Report7!A:F,5,0)  = "","",ROUND(VLOOKUP(ROW()+7,Report7!A:F,5,0),2))</f>
        <v/>
      </c>
      <c r="D462" s="16" t="str">
        <f>IF(VLOOKUP(ROW()+7,Report7!A:F,6,0)  = "","",ROUND(VLOOKUP(ROW()+7,Report7!A:F,6,0),2))</f>
        <v/>
      </c>
      <c r="E462" t="str">
        <f t="shared" si="7"/>
        <v/>
      </c>
    </row>
    <row r="463" spans="1:5" x14ac:dyDescent="0.25">
      <c r="A463" s="17" t="str">
        <f>IF(VLOOKUP(ROW()+7,Report7!A:F,2,0) = "","",VLOOKUP(ROW()+7,Report7!A:F,2,0))</f>
        <v/>
      </c>
      <c r="B463" s="5" t="str">
        <f>IF(VLOOKUP(ROW()+7,Report7!A:F,4,0) = "","",VLOOKUP(ROW()+7,Report7!A:F,4,0) )</f>
        <v/>
      </c>
      <c r="C463" s="16" t="str">
        <f>IF(VLOOKUP(ROW()+7,Report7!A:F,5,0)  = "","",ROUND(VLOOKUP(ROW()+7,Report7!A:F,5,0),2))</f>
        <v/>
      </c>
      <c r="D463" s="16" t="str">
        <f>IF(VLOOKUP(ROW()+7,Report7!A:F,6,0)  = "","",ROUND(VLOOKUP(ROW()+7,Report7!A:F,6,0),2))</f>
        <v/>
      </c>
      <c r="E463" t="str">
        <f t="shared" si="7"/>
        <v/>
      </c>
    </row>
    <row r="464" spans="1:5" x14ac:dyDescent="0.25">
      <c r="A464" s="17" t="str">
        <f>IF(VLOOKUP(ROW()+7,Report7!A:F,2,0) = "","",VLOOKUP(ROW()+7,Report7!A:F,2,0))</f>
        <v/>
      </c>
      <c r="B464" s="5" t="str">
        <f>IF(VLOOKUP(ROW()+7,Report7!A:F,4,0) = "","",VLOOKUP(ROW()+7,Report7!A:F,4,0) )</f>
        <v/>
      </c>
      <c r="C464" s="16" t="str">
        <f>IF(VLOOKUP(ROW()+7,Report7!A:F,5,0)  = "","",ROUND(VLOOKUP(ROW()+7,Report7!A:F,5,0),2))</f>
        <v/>
      </c>
      <c r="D464" s="16" t="str">
        <f>IF(VLOOKUP(ROW()+7,Report7!A:F,6,0)  = "","",ROUND(VLOOKUP(ROW()+7,Report7!A:F,6,0),2))</f>
        <v/>
      </c>
      <c r="E464" t="str">
        <f t="shared" si="7"/>
        <v/>
      </c>
    </row>
    <row r="465" spans="1:5" x14ac:dyDescent="0.25">
      <c r="A465" s="17" t="str">
        <f>IF(VLOOKUP(ROW()+7,Report7!A:F,2,0) = "","",VLOOKUP(ROW()+7,Report7!A:F,2,0))</f>
        <v/>
      </c>
      <c r="B465" s="5" t="str">
        <f>IF(VLOOKUP(ROW()+7,Report7!A:F,4,0) = "","",VLOOKUP(ROW()+7,Report7!A:F,4,0) )</f>
        <v/>
      </c>
      <c r="C465" s="16" t="str">
        <f>IF(VLOOKUP(ROW()+7,Report7!A:F,5,0)  = "","",ROUND(VLOOKUP(ROW()+7,Report7!A:F,5,0),2))</f>
        <v/>
      </c>
      <c r="D465" s="16" t="str">
        <f>IF(VLOOKUP(ROW()+7,Report7!A:F,6,0)  = "","",ROUND(VLOOKUP(ROW()+7,Report7!A:F,6,0),2))</f>
        <v/>
      </c>
      <c r="E465" t="str">
        <f t="shared" si="7"/>
        <v/>
      </c>
    </row>
    <row r="466" spans="1:5" x14ac:dyDescent="0.25">
      <c r="A466" s="17" t="str">
        <f>IF(VLOOKUP(ROW()+7,Report7!A:F,2,0) = "","",VLOOKUP(ROW()+7,Report7!A:F,2,0))</f>
        <v/>
      </c>
      <c r="B466" s="5" t="str">
        <f>IF(VLOOKUP(ROW()+7,Report7!A:F,4,0) = "","",VLOOKUP(ROW()+7,Report7!A:F,4,0) )</f>
        <v/>
      </c>
      <c r="C466" s="16" t="str">
        <f>IF(VLOOKUP(ROW()+7,Report7!A:F,5,0)  = "","",ROUND(VLOOKUP(ROW()+7,Report7!A:F,5,0),2))</f>
        <v/>
      </c>
      <c r="D466" s="16" t="str">
        <f>IF(VLOOKUP(ROW()+7,Report7!A:F,6,0)  = "","",ROUND(VLOOKUP(ROW()+7,Report7!A:F,6,0),2))</f>
        <v/>
      </c>
      <c r="E466" t="str">
        <f t="shared" si="7"/>
        <v/>
      </c>
    </row>
    <row r="467" spans="1:5" x14ac:dyDescent="0.25">
      <c r="A467" s="17" t="str">
        <f>IF(VLOOKUP(ROW()+7,Report7!A:F,2,0) = "","",VLOOKUP(ROW()+7,Report7!A:F,2,0))</f>
        <v/>
      </c>
      <c r="B467" s="5" t="str">
        <f>IF(VLOOKUP(ROW()+7,Report7!A:F,4,0) = "","",VLOOKUP(ROW()+7,Report7!A:F,4,0) )</f>
        <v/>
      </c>
      <c r="C467" s="16" t="str">
        <f>IF(VLOOKUP(ROW()+7,Report7!A:F,5,0)  = "","",ROUND(VLOOKUP(ROW()+7,Report7!A:F,5,0),2))</f>
        <v/>
      </c>
      <c r="D467" s="16" t="str">
        <f>IF(VLOOKUP(ROW()+7,Report7!A:F,6,0)  = "","",ROUND(VLOOKUP(ROW()+7,Report7!A:F,6,0),2))</f>
        <v/>
      </c>
      <c r="E467" t="str">
        <f t="shared" si="7"/>
        <v/>
      </c>
    </row>
    <row r="468" spans="1:5" x14ac:dyDescent="0.25">
      <c r="A468" s="17" t="str">
        <f>IF(VLOOKUP(ROW()+7,Report7!A:F,2,0) = "","",VLOOKUP(ROW()+7,Report7!A:F,2,0))</f>
        <v/>
      </c>
      <c r="B468" s="5" t="str">
        <f>IF(VLOOKUP(ROW()+7,Report7!A:F,4,0) = "","",VLOOKUP(ROW()+7,Report7!A:F,4,0) )</f>
        <v/>
      </c>
      <c r="C468" s="16" t="str">
        <f>IF(VLOOKUP(ROW()+7,Report7!A:F,5,0)  = "","",ROUND(VLOOKUP(ROW()+7,Report7!A:F,5,0),2))</f>
        <v/>
      </c>
      <c r="D468" s="16" t="str">
        <f>IF(VLOOKUP(ROW()+7,Report7!A:F,6,0)  = "","",ROUND(VLOOKUP(ROW()+7,Report7!A:F,6,0),2))</f>
        <v/>
      </c>
      <c r="E468" t="str">
        <f t="shared" si="7"/>
        <v/>
      </c>
    </row>
    <row r="469" spans="1:5" x14ac:dyDescent="0.25">
      <c r="A469" s="17" t="str">
        <f>IF(VLOOKUP(ROW()+7,Report7!A:F,2,0) = "","",VLOOKUP(ROW()+7,Report7!A:F,2,0))</f>
        <v/>
      </c>
      <c r="B469" s="5" t="str">
        <f>IF(VLOOKUP(ROW()+7,Report7!A:F,4,0) = "","",VLOOKUP(ROW()+7,Report7!A:F,4,0) )</f>
        <v/>
      </c>
      <c r="C469" s="16" t="str">
        <f>IF(VLOOKUP(ROW()+7,Report7!A:F,5,0)  = "","",ROUND(VLOOKUP(ROW()+7,Report7!A:F,5,0),2))</f>
        <v/>
      </c>
      <c r="D469" s="16" t="str">
        <f>IF(VLOOKUP(ROW()+7,Report7!A:F,6,0)  = "","",ROUND(VLOOKUP(ROW()+7,Report7!A:F,6,0),2))</f>
        <v/>
      </c>
      <c r="E469" t="str">
        <f t="shared" si="7"/>
        <v/>
      </c>
    </row>
    <row r="470" spans="1:5" x14ac:dyDescent="0.25">
      <c r="A470" s="17" t="str">
        <f>IF(VLOOKUP(ROW()+7,Report7!A:F,2,0) = "","",VLOOKUP(ROW()+7,Report7!A:F,2,0))</f>
        <v/>
      </c>
      <c r="B470" s="5" t="str">
        <f>IF(VLOOKUP(ROW()+7,Report7!A:F,4,0) = "","",VLOOKUP(ROW()+7,Report7!A:F,4,0) )</f>
        <v/>
      </c>
      <c r="C470" s="16" t="str">
        <f>IF(VLOOKUP(ROW()+7,Report7!A:F,5,0)  = "","",ROUND(VLOOKUP(ROW()+7,Report7!A:F,5,0),2))</f>
        <v/>
      </c>
      <c r="D470" s="16" t="str">
        <f>IF(VLOOKUP(ROW()+7,Report7!A:F,6,0)  = "","",ROUND(VLOOKUP(ROW()+7,Report7!A:F,6,0),2))</f>
        <v/>
      </c>
      <c r="E470" t="str">
        <f t="shared" si="7"/>
        <v/>
      </c>
    </row>
    <row r="471" spans="1:5" x14ac:dyDescent="0.25">
      <c r="A471" s="17" t="str">
        <f>IF(VLOOKUP(ROW()+7,Report7!A:F,2,0) = "","",VLOOKUP(ROW()+7,Report7!A:F,2,0))</f>
        <v/>
      </c>
      <c r="B471" s="5" t="str">
        <f>IF(VLOOKUP(ROW()+7,Report7!A:F,4,0) = "","",VLOOKUP(ROW()+7,Report7!A:F,4,0) )</f>
        <v/>
      </c>
      <c r="C471" s="16" t="str">
        <f>IF(VLOOKUP(ROW()+7,Report7!A:F,5,0)  = "","",ROUND(VLOOKUP(ROW()+7,Report7!A:F,5,0),2))</f>
        <v/>
      </c>
      <c r="D471" s="16" t="str">
        <f>IF(VLOOKUP(ROW()+7,Report7!A:F,6,0)  = "","",ROUND(VLOOKUP(ROW()+7,Report7!A:F,6,0),2))</f>
        <v/>
      </c>
      <c r="E471" t="str">
        <f t="shared" si="7"/>
        <v/>
      </c>
    </row>
    <row r="472" spans="1:5" x14ac:dyDescent="0.25">
      <c r="A472" s="17" t="str">
        <f>IF(VLOOKUP(ROW()+7,Report7!A:F,2,0) = "","",VLOOKUP(ROW()+7,Report7!A:F,2,0))</f>
        <v/>
      </c>
      <c r="B472" s="5" t="str">
        <f>IF(VLOOKUP(ROW()+7,Report7!A:F,4,0) = "","",VLOOKUP(ROW()+7,Report7!A:F,4,0) )</f>
        <v/>
      </c>
      <c r="C472" s="16" t="str">
        <f>IF(VLOOKUP(ROW()+7,Report7!A:F,5,0)  = "","",ROUND(VLOOKUP(ROW()+7,Report7!A:F,5,0),2))</f>
        <v/>
      </c>
      <c r="D472" s="16" t="str">
        <f>IF(VLOOKUP(ROW()+7,Report7!A:F,6,0)  = "","",ROUND(VLOOKUP(ROW()+7,Report7!A:F,6,0),2))</f>
        <v/>
      </c>
      <c r="E472" t="str">
        <f t="shared" si="7"/>
        <v/>
      </c>
    </row>
    <row r="473" spans="1:5" x14ac:dyDescent="0.25">
      <c r="A473" s="17" t="str">
        <f>IF(VLOOKUP(ROW()+7,Report7!A:F,2,0) = "","",VLOOKUP(ROW()+7,Report7!A:F,2,0))</f>
        <v/>
      </c>
      <c r="B473" s="5" t="str">
        <f>IF(VLOOKUP(ROW()+7,Report7!A:F,4,0) = "","",VLOOKUP(ROW()+7,Report7!A:F,4,0) )</f>
        <v/>
      </c>
      <c r="C473" s="16" t="str">
        <f>IF(VLOOKUP(ROW()+7,Report7!A:F,5,0)  = "","",ROUND(VLOOKUP(ROW()+7,Report7!A:F,5,0),2))</f>
        <v/>
      </c>
      <c r="D473" s="16" t="str">
        <f>IF(VLOOKUP(ROW()+7,Report7!A:F,6,0)  = "","",ROUND(VLOOKUP(ROW()+7,Report7!A:F,6,0),2))</f>
        <v/>
      </c>
      <c r="E473" t="str">
        <f t="shared" si="7"/>
        <v/>
      </c>
    </row>
    <row r="474" spans="1:5" x14ac:dyDescent="0.25">
      <c r="A474" s="17" t="str">
        <f>IF(VLOOKUP(ROW()+7,Report7!A:F,2,0) = "","",VLOOKUP(ROW()+7,Report7!A:F,2,0))</f>
        <v/>
      </c>
      <c r="B474" s="5" t="str">
        <f>IF(VLOOKUP(ROW()+7,Report7!A:F,4,0) = "","",VLOOKUP(ROW()+7,Report7!A:F,4,0) )</f>
        <v/>
      </c>
      <c r="C474" s="16" t="str">
        <f>IF(VLOOKUP(ROW()+7,Report7!A:F,5,0)  = "","",ROUND(VLOOKUP(ROW()+7,Report7!A:F,5,0),2))</f>
        <v/>
      </c>
      <c r="D474" s="16" t="str">
        <f>IF(VLOOKUP(ROW()+7,Report7!A:F,6,0)  = "","",ROUND(VLOOKUP(ROW()+7,Report7!A:F,6,0),2))</f>
        <v/>
      </c>
      <c r="E474" t="str">
        <f t="shared" si="7"/>
        <v/>
      </c>
    </row>
    <row r="475" spans="1:5" x14ac:dyDescent="0.25">
      <c r="A475" s="17" t="str">
        <f>IF(VLOOKUP(ROW()+7,Report7!A:F,2,0) = "","",VLOOKUP(ROW()+7,Report7!A:F,2,0))</f>
        <v/>
      </c>
      <c r="B475" s="5" t="str">
        <f>IF(VLOOKUP(ROW()+7,Report7!A:F,4,0) = "","",VLOOKUP(ROW()+7,Report7!A:F,4,0) )</f>
        <v/>
      </c>
      <c r="C475" s="16" t="str">
        <f>IF(VLOOKUP(ROW()+7,Report7!A:F,5,0)  = "","",ROUND(VLOOKUP(ROW()+7,Report7!A:F,5,0),2))</f>
        <v/>
      </c>
      <c r="D475" s="16" t="str">
        <f>IF(VLOOKUP(ROW()+7,Report7!A:F,6,0)  = "","",ROUND(VLOOKUP(ROW()+7,Report7!A:F,6,0),2))</f>
        <v/>
      </c>
      <c r="E475" t="str">
        <f t="shared" si="7"/>
        <v/>
      </c>
    </row>
    <row r="476" spans="1:5" x14ac:dyDescent="0.25">
      <c r="A476" s="17" t="str">
        <f>IF(VLOOKUP(ROW()+7,Report7!A:F,2,0) = "","",VLOOKUP(ROW()+7,Report7!A:F,2,0))</f>
        <v/>
      </c>
      <c r="B476" s="5" t="str">
        <f>IF(VLOOKUP(ROW()+7,Report7!A:F,4,0) = "","",VLOOKUP(ROW()+7,Report7!A:F,4,0) )</f>
        <v/>
      </c>
      <c r="C476" s="16" t="str">
        <f>IF(VLOOKUP(ROW()+7,Report7!A:F,5,0)  = "","",ROUND(VLOOKUP(ROW()+7,Report7!A:F,5,0),2))</f>
        <v/>
      </c>
      <c r="D476" s="16" t="str">
        <f>IF(VLOOKUP(ROW()+7,Report7!A:F,6,0)  = "","",ROUND(VLOOKUP(ROW()+7,Report7!A:F,6,0),2))</f>
        <v/>
      </c>
      <c r="E476" t="str">
        <f t="shared" si="7"/>
        <v/>
      </c>
    </row>
    <row r="477" spans="1:5" x14ac:dyDescent="0.25">
      <c r="A477" s="17" t="str">
        <f>IF(VLOOKUP(ROW()+7,Report7!A:F,2,0) = "","",VLOOKUP(ROW()+7,Report7!A:F,2,0))</f>
        <v/>
      </c>
      <c r="B477" s="5" t="str">
        <f>IF(VLOOKUP(ROW()+7,Report7!A:F,4,0) = "","",VLOOKUP(ROW()+7,Report7!A:F,4,0) )</f>
        <v/>
      </c>
      <c r="C477" s="16" t="str">
        <f>IF(VLOOKUP(ROW()+7,Report7!A:F,5,0)  = "","",ROUND(VLOOKUP(ROW()+7,Report7!A:F,5,0),2))</f>
        <v/>
      </c>
      <c r="D477" s="16" t="str">
        <f>IF(VLOOKUP(ROW()+7,Report7!A:F,6,0)  = "","",ROUND(VLOOKUP(ROW()+7,Report7!A:F,6,0),2))</f>
        <v/>
      </c>
      <c r="E477" t="str">
        <f t="shared" si="7"/>
        <v/>
      </c>
    </row>
    <row r="478" spans="1:5" x14ac:dyDescent="0.25">
      <c r="A478" s="17" t="str">
        <f>IF(VLOOKUP(ROW()+7,Report7!A:F,2,0) = "","",VLOOKUP(ROW()+7,Report7!A:F,2,0))</f>
        <v/>
      </c>
      <c r="B478" s="5" t="str">
        <f>IF(VLOOKUP(ROW()+7,Report7!A:F,4,0) = "","",VLOOKUP(ROW()+7,Report7!A:F,4,0) )</f>
        <v/>
      </c>
      <c r="C478" s="16" t="str">
        <f>IF(VLOOKUP(ROW()+7,Report7!A:F,5,0)  = "","",ROUND(VLOOKUP(ROW()+7,Report7!A:F,5,0),2))</f>
        <v/>
      </c>
      <c r="D478" s="16" t="str">
        <f>IF(VLOOKUP(ROW()+7,Report7!A:F,6,0)  = "","",ROUND(VLOOKUP(ROW()+7,Report7!A:F,6,0),2))</f>
        <v/>
      </c>
      <c r="E478" t="str">
        <f t="shared" si="7"/>
        <v/>
      </c>
    </row>
    <row r="479" spans="1:5" x14ac:dyDescent="0.25">
      <c r="A479" s="17" t="str">
        <f>IF(VLOOKUP(ROW()+7,Report7!A:F,2,0) = "","",VLOOKUP(ROW()+7,Report7!A:F,2,0))</f>
        <v/>
      </c>
      <c r="B479" s="5" t="str">
        <f>IF(VLOOKUP(ROW()+7,Report7!A:F,4,0) = "","",VLOOKUP(ROW()+7,Report7!A:F,4,0) )</f>
        <v/>
      </c>
      <c r="C479" s="16" t="str">
        <f>IF(VLOOKUP(ROW()+7,Report7!A:F,5,0)  = "","",ROUND(VLOOKUP(ROW()+7,Report7!A:F,5,0),2))</f>
        <v/>
      </c>
      <c r="D479" s="16" t="str">
        <f>IF(VLOOKUP(ROW()+7,Report7!A:F,6,0)  = "","",ROUND(VLOOKUP(ROW()+7,Report7!A:F,6,0),2))</f>
        <v/>
      </c>
      <c r="E479" t="str">
        <f t="shared" si="7"/>
        <v/>
      </c>
    </row>
    <row r="480" spans="1:5" x14ac:dyDescent="0.25">
      <c r="A480" s="17" t="str">
        <f>IF(VLOOKUP(ROW()+7,Report7!A:F,2,0) = "","",VLOOKUP(ROW()+7,Report7!A:F,2,0))</f>
        <v/>
      </c>
      <c r="B480" s="5" t="str">
        <f>IF(VLOOKUP(ROW()+7,Report7!A:F,4,0) = "","",VLOOKUP(ROW()+7,Report7!A:F,4,0) )</f>
        <v/>
      </c>
      <c r="C480" s="16" t="str">
        <f>IF(VLOOKUP(ROW()+7,Report7!A:F,5,0)  = "","",ROUND(VLOOKUP(ROW()+7,Report7!A:F,5,0),2))</f>
        <v/>
      </c>
      <c r="D480" s="16" t="str">
        <f>IF(VLOOKUP(ROW()+7,Report7!A:F,6,0)  = "","",ROUND(VLOOKUP(ROW()+7,Report7!A:F,6,0),2))</f>
        <v/>
      </c>
      <c r="E480" t="str">
        <f t="shared" si="7"/>
        <v/>
      </c>
    </row>
    <row r="481" spans="1:5" x14ac:dyDescent="0.25">
      <c r="A481" s="17" t="str">
        <f>IF(VLOOKUP(ROW()+7,Report7!A:F,2,0) = "","",VLOOKUP(ROW()+7,Report7!A:F,2,0))</f>
        <v/>
      </c>
      <c r="B481" s="5" t="str">
        <f>IF(VLOOKUP(ROW()+7,Report7!A:F,4,0) = "","",VLOOKUP(ROW()+7,Report7!A:F,4,0) )</f>
        <v/>
      </c>
      <c r="C481" s="16" t="str">
        <f>IF(VLOOKUP(ROW()+7,Report7!A:F,5,0)  = "","",ROUND(VLOOKUP(ROW()+7,Report7!A:F,5,0),2))</f>
        <v/>
      </c>
      <c r="D481" s="16" t="str">
        <f>IF(VLOOKUP(ROW()+7,Report7!A:F,6,0)  = "","",ROUND(VLOOKUP(ROW()+7,Report7!A:F,6,0),2))</f>
        <v/>
      </c>
      <c r="E481" t="str">
        <f t="shared" si="7"/>
        <v/>
      </c>
    </row>
    <row r="482" spans="1:5" x14ac:dyDescent="0.25">
      <c r="A482" s="17" t="str">
        <f>IF(VLOOKUP(ROW()+7,Report7!A:F,2,0) = "","",VLOOKUP(ROW()+7,Report7!A:F,2,0))</f>
        <v/>
      </c>
      <c r="B482" s="5" t="str">
        <f>IF(VLOOKUP(ROW()+7,Report7!A:F,4,0) = "","",VLOOKUP(ROW()+7,Report7!A:F,4,0) )</f>
        <v/>
      </c>
      <c r="C482" s="16" t="str">
        <f>IF(VLOOKUP(ROW()+7,Report7!A:F,5,0)  = "","",ROUND(VLOOKUP(ROW()+7,Report7!A:F,5,0),2))</f>
        <v/>
      </c>
      <c r="D482" s="16" t="str">
        <f>IF(VLOOKUP(ROW()+7,Report7!A:F,6,0)  = "","",ROUND(VLOOKUP(ROW()+7,Report7!A:F,6,0),2))</f>
        <v/>
      </c>
      <c r="E482" t="str">
        <f t="shared" si="7"/>
        <v/>
      </c>
    </row>
    <row r="483" spans="1:5" x14ac:dyDescent="0.25">
      <c r="A483" s="17" t="str">
        <f>IF(VLOOKUP(ROW()+7,Report7!A:F,2,0) = "","",VLOOKUP(ROW()+7,Report7!A:F,2,0))</f>
        <v/>
      </c>
      <c r="B483" s="5" t="str">
        <f>IF(VLOOKUP(ROW()+7,Report7!A:F,4,0) = "","",VLOOKUP(ROW()+7,Report7!A:F,4,0) )</f>
        <v/>
      </c>
      <c r="C483" s="16" t="str">
        <f>IF(VLOOKUP(ROW()+7,Report7!A:F,5,0)  = "","",ROUND(VLOOKUP(ROW()+7,Report7!A:F,5,0),2))</f>
        <v/>
      </c>
      <c r="D483" s="16" t="str">
        <f>IF(VLOOKUP(ROW()+7,Report7!A:F,6,0)  = "","",ROUND(VLOOKUP(ROW()+7,Report7!A:F,6,0),2))</f>
        <v/>
      </c>
      <c r="E483" t="str">
        <f t="shared" si="7"/>
        <v/>
      </c>
    </row>
    <row r="484" spans="1:5" x14ac:dyDescent="0.25">
      <c r="A484" s="17" t="str">
        <f>IF(VLOOKUP(ROW()+7,Report7!A:F,2,0) = "","",VLOOKUP(ROW()+7,Report7!A:F,2,0))</f>
        <v/>
      </c>
      <c r="B484" s="5" t="str">
        <f>IF(VLOOKUP(ROW()+7,Report7!A:F,4,0) = "","",VLOOKUP(ROW()+7,Report7!A:F,4,0) )</f>
        <v/>
      </c>
      <c r="C484" s="16" t="str">
        <f>IF(VLOOKUP(ROW()+7,Report7!A:F,5,0)  = "","",ROUND(VLOOKUP(ROW()+7,Report7!A:F,5,0),2))</f>
        <v/>
      </c>
      <c r="D484" s="16" t="str">
        <f>IF(VLOOKUP(ROW()+7,Report7!A:F,6,0)  = "","",ROUND(VLOOKUP(ROW()+7,Report7!A:F,6,0),2))</f>
        <v/>
      </c>
      <c r="E484" t="str">
        <f t="shared" si="7"/>
        <v/>
      </c>
    </row>
    <row r="485" spans="1:5" x14ac:dyDescent="0.25">
      <c r="A485" s="17" t="str">
        <f>IF(VLOOKUP(ROW()+7,Report7!A:F,2,0) = "","",VLOOKUP(ROW()+7,Report7!A:F,2,0))</f>
        <v/>
      </c>
      <c r="B485" s="5" t="str">
        <f>IF(VLOOKUP(ROW()+7,Report7!A:F,4,0) = "","",VLOOKUP(ROW()+7,Report7!A:F,4,0) )</f>
        <v/>
      </c>
      <c r="C485" s="16" t="str">
        <f>IF(VLOOKUP(ROW()+7,Report7!A:F,5,0)  = "","",ROUND(VLOOKUP(ROW()+7,Report7!A:F,5,0),2))</f>
        <v/>
      </c>
      <c r="D485" s="16" t="str">
        <f>IF(VLOOKUP(ROW()+7,Report7!A:F,6,0)  = "","",ROUND(VLOOKUP(ROW()+7,Report7!A:F,6,0),2))</f>
        <v/>
      </c>
      <c r="E485" t="str">
        <f t="shared" si="7"/>
        <v/>
      </c>
    </row>
    <row r="486" spans="1:5" x14ac:dyDescent="0.25">
      <c r="A486" s="17" t="str">
        <f>IF(VLOOKUP(ROW()+7,Report7!A:F,2,0) = "","",VLOOKUP(ROW()+7,Report7!A:F,2,0))</f>
        <v/>
      </c>
      <c r="B486" s="5" t="str">
        <f>IF(VLOOKUP(ROW()+7,Report7!A:F,4,0) = "","",VLOOKUP(ROW()+7,Report7!A:F,4,0) )</f>
        <v/>
      </c>
      <c r="C486" s="16" t="str">
        <f>IF(VLOOKUP(ROW()+7,Report7!A:F,5,0)  = "","",ROUND(VLOOKUP(ROW()+7,Report7!A:F,5,0),2))</f>
        <v/>
      </c>
      <c r="D486" s="16" t="str">
        <f>IF(VLOOKUP(ROW()+7,Report7!A:F,6,0)  = "","",ROUND(VLOOKUP(ROW()+7,Report7!A:F,6,0),2))</f>
        <v/>
      </c>
      <c r="E486" t="str">
        <f t="shared" si="7"/>
        <v/>
      </c>
    </row>
    <row r="487" spans="1:5" x14ac:dyDescent="0.25">
      <c r="A487" s="17" t="str">
        <f>IF(VLOOKUP(ROW()+7,Report7!A:F,2,0) = "","",VLOOKUP(ROW()+7,Report7!A:F,2,0))</f>
        <v/>
      </c>
      <c r="B487" s="5" t="str">
        <f>IF(VLOOKUP(ROW()+7,Report7!A:F,4,0) = "","",VLOOKUP(ROW()+7,Report7!A:F,4,0) )</f>
        <v/>
      </c>
      <c r="C487" s="16" t="str">
        <f>IF(VLOOKUP(ROW()+7,Report7!A:F,5,0)  = "","",ROUND(VLOOKUP(ROW()+7,Report7!A:F,5,0),2))</f>
        <v/>
      </c>
      <c r="D487" s="16" t="str">
        <f>IF(VLOOKUP(ROW()+7,Report7!A:F,6,0)  = "","",ROUND(VLOOKUP(ROW()+7,Report7!A:F,6,0),2))</f>
        <v/>
      </c>
      <c r="E487" t="str">
        <f t="shared" si="7"/>
        <v/>
      </c>
    </row>
    <row r="488" spans="1:5" x14ac:dyDescent="0.25">
      <c r="A488" s="17" t="str">
        <f>IF(VLOOKUP(ROW()+7,Report7!A:F,2,0) = "","",VLOOKUP(ROW()+7,Report7!A:F,2,0))</f>
        <v/>
      </c>
      <c r="B488" s="5" t="str">
        <f>IF(VLOOKUP(ROW()+7,Report7!A:F,4,0) = "","",VLOOKUP(ROW()+7,Report7!A:F,4,0) )</f>
        <v/>
      </c>
      <c r="C488" s="16" t="str">
        <f>IF(VLOOKUP(ROW()+7,Report7!A:F,5,0)  = "","",ROUND(VLOOKUP(ROW()+7,Report7!A:F,5,0),2))</f>
        <v/>
      </c>
      <c r="D488" s="16" t="str">
        <f>IF(VLOOKUP(ROW()+7,Report7!A:F,6,0)  = "","",ROUND(VLOOKUP(ROW()+7,Report7!A:F,6,0),2))</f>
        <v/>
      </c>
      <c r="E488" t="str">
        <f t="shared" si="7"/>
        <v/>
      </c>
    </row>
    <row r="489" spans="1:5" x14ac:dyDescent="0.25">
      <c r="A489" s="17" t="str">
        <f>IF(VLOOKUP(ROW()+7,Report7!A:F,2,0) = "","",VLOOKUP(ROW()+7,Report7!A:F,2,0))</f>
        <v/>
      </c>
      <c r="B489" s="5" t="str">
        <f>IF(VLOOKUP(ROW()+7,Report7!A:F,4,0) = "","",VLOOKUP(ROW()+7,Report7!A:F,4,0) )</f>
        <v/>
      </c>
      <c r="C489" s="16" t="str">
        <f>IF(VLOOKUP(ROW()+7,Report7!A:F,5,0)  = "","",ROUND(VLOOKUP(ROW()+7,Report7!A:F,5,0),2))</f>
        <v/>
      </c>
      <c r="D489" s="16" t="str">
        <f>IF(VLOOKUP(ROW()+7,Report7!A:F,6,0)  = "","",ROUND(VLOOKUP(ROW()+7,Report7!A:F,6,0),2))</f>
        <v/>
      </c>
      <c r="E489" t="str">
        <f t="shared" si="7"/>
        <v/>
      </c>
    </row>
    <row r="490" spans="1:5" x14ac:dyDescent="0.25">
      <c r="A490" s="17" t="str">
        <f>IF(VLOOKUP(ROW()+7,Report7!A:F,2,0) = "","",VLOOKUP(ROW()+7,Report7!A:F,2,0))</f>
        <v/>
      </c>
      <c r="B490" s="5" t="str">
        <f>IF(VLOOKUP(ROW()+7,Report7!A:F,4,0) = "","",VLOOKUP(ROW()+7,Report7!A:F,4,0) )</f>
        <v/>
      </c>
      <c r="C490" s="16" t="str">
        <f>IF(VLOOKUP(ROW()+7,Report7!A:F,5,0)  = "","",ROUND(VLOOKUP(ROW()+7,Report7!A:F,5,0),2))</f>
        <v/>
      </c>
      <c r="D490" s="16" t="str">
        <f>IF(VLOOKUP(ROW()+7,Report7!A:F,6,0)  = "","",ROUND(VLOOKUP(ROW()+7,Report7!A:F,6,0),2))</f>
        <v/>
      </c>
      <c r="E490" t="str">
        <f t="shared" si="7"/>
        <v/>
      </c>
    </row>
    <row r="491" spans="1:5" x14ac:dyDescent="0.25">
      <c r="A491" s="17" t="str">
        <f>IF(VLOOKUP(ROW()+7,Report7!A:F,2,0) = "","",VLOOKUP(ROW()+7,Report7!A:F,2,0))</f>
        <v/>
      </c>
      <c r="B491" s="5" t="str">
        <f>IF(VLOOKUP(ROW()+7,Report7!A:F,4,0) = "","",VLOOKUP(ROW()+7,Report7!A:F,4,0) )</f>
        <v/>
      </c>
      <c r="C491" s="16" t="str">
        <f>IF(VLOOKUP(ROW()+7,Report7!A:F,5,0)  = "","",ROUND(VLOOKUP(ROW()+7,Report7!A:F,5,0),2))</f>
        <v/>
      </c>
      <c r="D491" s="16" t="str">
        <f>IF(VLOOKUP(ROW()+7,Report7!A:F,6,0)  = "","",ROUND(VLOOKUP(ROW()+7,Report7!A:F,6,0),2))</f>
        <v/>
      </c>
      <c r="E491" t="str">
        <f t="shared" si="7"/>
        <v/>
      </c>
    </row>
    <row r="492" spans="1:5" x14ac:dyDescent="0.25">
      <c r="A492" s="17" t="str">
        <f>IF(VLOOKUP(ROW()+7,Report7!A:F,2,0) = "","",VLOOKUP(ROW()+7,Report7!A:F,2,0))</f>
        <v/>
      </c>
      <c r="B492" s="5" t="str">
        <f>IF(VLOOKUP(ROW()+7,Report7!A:F,4,0) = "","",VLOOKUP(ROW()+7,Report7!A:F,4,0) )</f>
        <v/>
      </c>
      <c r="C492" s="16" t="str">
        <f>IF(VLOOKUP(ROW()+7,Report7!A:F,5,0)  = "","",ROUND(VLOOKUP(ROW()+7,Report7!A:F,5,0),2))</f>
        <v/>
      </c>
      <c r="D492" s="16" t="str">
        <f>IF(VLOOKUP(ROW()+7,Report7!A:F,6,0)  = "","",ROUND(VLOOKUP(ROW()+7,Report7!A:F,6,0),2))</f>
        <v/>
      </c>
      <c r="E492" t="str">
        <f t="shared" si="7"/>
        <v/>
      </c>
    </row>
    <row r="493" spans="1:5" x14ac:dyDescent="0.25">
      <c r="A493" s="17" t="str">
        <f>IF(VLOOKUP(ROW()+7,Report7!A:F,2,0) = "","",VLOOKUP(ROW()+7,Report7!A:F,2,0))</f>
        <v/>
      </c>
      <c r="B493" s="5" t="str">
        <f>IF(VLOOKUP(ROW()+7,Report7!A:F,4,0) = "","",VLOOKUP(ROW()+7,Report7!A:F,4,0) )</f>
        <v/>
      </c>
      <c r="C493" s="16" t="str">
        <f>IF(VLOOKUP(ROW()+7,Report7!A:F,5,0)  = "","",ROUND(VLOOKUP(ROW()+7,Report7!A:F,5,0),2))</f>
        <v/>
      </c>
      <c r="D493" s="16" t="str">
        <f>IF(VLOOKUP(ROW()+7,Report7!A:F,6,0)  = "","",ROUND(VLOOKUP(ROW()+7,Report7!A:F,6,0),2))</f>
        <v/>
      </c>
      <c r="E493" t="str">
        <f t="shared" si="7"/>
        <v/>
      </c>
    </row>
    <row r="494" spans="1:5" x14ac:dyDescent="0.25">
      <c r="A494" s="17" t="str">
        <f>IF(VLOOKUP(ROW()+7,Report7!A:F,2,0) = "","",VLOOKUP(ROW()+7,Report7!A:F,2,0))</f>
        <v/>
      </c>
      <c r="B494" s="5" t="str">
        <f>IF(VLOOKUP(ROW()+7,Report7!A:F,4,0) = "","",VLOOKUP(ROW()+7,Report7!A:F,4,0) )</f>
        <v/>
      </c>
      <c r="C494" s="16" t="str">
        <f>IF(VLOOKUP(ROW()+7,Report7!A:F,5,0)  = "","",ROUND(VLOOKUP(ROW()+7,Report7!A:F,5,0),2))</f>
        <v/>
      </c>
      <c r="D494" s="16" t="str">
        <f>IF(VLOOKUP(ROW()+7,Report7!A:F,6,0)  = "","",ROUND(VLOOKUP(ROW()+7,Report7!A:F,6,0),2))</f>
        <v/>
      </c>
      <c r="E494" t="str">
        <f t="shared" si="7"/>
        <v/>
      </c>
    </row>
    <row r="495" spans="1:5" x14ac:dyDescent="0.25">
      <c r="A495" s="17" t="str">
        <f>IF(VLOOKUP(ROW()+7,Report7!A:F,2,0) = "","",VLOOKUP(ROW()+7,Report7!A:F,2,0))</f>
        <v/>
      </c>
      <c r="B495" s="5" t="str">
        <f>IF(VLOOKUP(ROW()+7,Report7!A:F,4,0) = "","",VLOOKUP(ROW()+7,Report7!A:F,4,0) )</f>
        <v/>
      </c>
      <c r="C495" s="16" t="str">
        <f>IF(VLOOKUP(ROW()+7,Report7!A:F,5,0)  = "","",ROUND(VLOOKUP(ROW()+7,Report7!A:F,5,0),2))</f>
        <v/>
      </c>
      <c r="D495" s="16" t="str">
        <f>IF(VLOOKUP(ROW()+7,Report7!A:F,6,0)  = "","",ROUND(VLOOKUP(ROW()+7,Report7!A:F,6,0),2))</f>
        <v/>
      </c>
      <c r="E495" t="str">
        <f t="shared" si="7"/>
        <v/>
      </c>
    </row>
    <row r="496" spans="1:5" x14ac:dyDescent="0.25">
      <c r="A496" s="17" t="str">
        <f>IF(VLOOKUP(ROW()+7,Report7!A:F,2,0) = "","",VLOOKUP(ROW()+7,Report7!A:F,2,0))</f>
        <v/>
      </c>
      <c r="B496" s="5" t="str">
        <f>IF(VLOOKUP(ROW()+7,Report7!A:F,4,0) = "","",VLOOKUP(ROW()+7,Report7!A:F,4,0) )</f>
        <v/>
      </c>
      <c r="C496" s="16" t="str">
        <f>IF(VLOOKUP(ROW()+7,Report7!A:F,5,0)  = "","",ROUND(VLOOKUP(ROW()+7,Report7!A:F,5,0),2))</f>
        <v/>
      </c>
      <c r="D496" s="16" t="str">
        <f>IF(VLOOKUP(ROW()+7,Report7!A:F,6,0)  = "","",ROUND(VLOOKUP(ROW()+7,Report7!A:F,6,0),2))</f>
        <v/>
      </c>
      <c r="E496" t="str">
        <f t="shared" si="7"/>
        <v/>
      </c>
    </row>
    <row r="497" spans="1:5" x14ac:dyDescent="0.25">
      <c r="A497" s="17" t="str">
        <f>IF(VLOOKUP(ROW()+7,Report7!A:F,2,0) = "","",VLOOKUP(ROW()+7,Report7!A:F,2,0))</f>
        <v/>
      </c>
      <c r="B497" s="5" t="str">
        <f>IF(VLOOKUP(ROW()+7,Report7!A:F,4,0) = "","",VLOOKUP(ROW()+7,Report7!A:F,4,0) )</f>
        <v/>
      </c>
      <c r="C497" s="16" t="str">
        <f>IF(VLOOKUP(ROW()+7,Report7!A:F,5,0)  = "","",ROUND(VLOOKUP(ROW()+7,Report7!A:F,5,0),2))</f>
        <v/>
      </c>
      <c r="D497" s="16" t="str">
        <f>IF(VLOOKUP(ROW()+7,Report7!A:F,6,0)  = "","",ROUND(VLOOKUP(ROW()+7,Report7!A:F,6,0),2))</f>
        <v/>
      </c>
      <c r="E497" t="str">
        <f t="shared" si="7"/>
        <v/>
      </c>
    </row>
    <row r="498" spans="1:5" x14ac:dyDescent="0.25">
      <c r="A498" s="17" t="str">
        <f>IF(VLOOKUP(ROW()+7,Report7!A:F,2,0) = "","",VLOOKUP(ROW()+7,Report7!A:F,2,0))</f>
        <v/>
      </c>
      <c r="B498" s="5" t="str">
        <f>IF(VLOOKUP(ROW()+7,Report7!A:F,4,0) = "","",VLOOKUP(ROW()+7,Report7!A:F,4,0) )</f>
        <v/>
      </c>
      <c r="C498" s="16" t="str">
        <f>IF(VLOOKUP(ROW()+7,Report7!A:F,5,0)  = "","",ROUND(VLOOKUP(ROW()+7,Report7!A:F,5,0),2))</f>
        <v/>
      </c>
      <c r="D498" s="16" t="str">
        <f>IF(VLOOKUP(ROW()+7,Report7!A:F,6,0)  = "","",ROUND(VLOOKUP(ROW()+7,Report7!A:F,6,0),2))</f>
        <v/>
      </c>
      <c r="E498" t="str">
        <f t="shared" si="7"/>
        <v/>
      </c>
    </row>
    <row r="499" spans="1:5" x14ac:dyDescent="0.25">
      <c r="A499" s="17" t="str">
        <f>IF(VLOOKUP(ROW()+7,Report7!A:F,2,0) = "","",VLOOKUP(ROW()+7,Report7!A:F,2,0))</f>
        <v/>
      </c>
      <c r="B499" s="5" t="str">
        <f>IF(VLOOKUP(ROW()+7,Report7!A:F,4,0) = "","",VLOOKUP(ROW()+7,Report7!A:F,4,0) )</f>
        <v/>
      </c>
      <c r="C499" s="16" t="str">
        <f>IF(VLOOKUP(ROW()+7,Report7!A:F,5,0)  = "","",ROUND(VLOOKUP(ROW()+7,Report7!A:F,5,0),2))</f>
        <v/>
      </c>
      <c r="D499" s="16" t="str">
        <f>IF(VLOOKUP(ROW()+7,Report7!A:F,6,0)  = "","",ROUND(VLOOKUP(ROW()+7,Report7!A:F,6,0),2))</f>
        <v/>
      </c>
      <c r="E499" t="str">
        <f t="shared" si="7"/>
        <v/>
      </c>
    </row>
    <row r="500" spans="1:5" x14ac:dyDescent="0.25">
      <c r="A500" s="17" t="str">
        <f>IF(VLOOKUP(ROW()+7,Report7!A:F,2,0) = "","",VLOOKUP(ROW()+7,Report7!A:F,2,0))</f>
        <v/>
      </c>
      <c r="B500" s="5" t="str">
        <f>IF(VLOOKUP(ROW()+7,Report7!A:F,4,0) = "","",VLOOKUP(ROW()+7,Report7!A:F,4,0) )</f>
        <v/>
      </c>
      <c r="C500" s="16" t="str">
        <f>IF(VLOOKUP(ROW()+7,Report7!A:F,5,0)  = "","",ROUND(VLOOKUP(ROW()+7,Report7!A:F,5,0),2))</f>
        <v/>
      </c>
      <c r="D500" s="16" t="str">
        <f>IF(VLOOKUP(ROW()+7,Report7!A:F,6,0)  = "","",ROUND(VLOOKUP(ROW()+7,Report7!A:F,6,0),2))</f>
        <v/>
      </c>
      <c r="E500" t="str">
        <f t="shared" si="7"/>
        <v/>
      </c>
    </row>
    <row r="501" spans="1:5" x14ac:dyDescent="0.25">
      <c r="A501" s="17" t="str">
        <f>IF(VLOOKUP(ROW()+7,Report7!A:F,2,0) = "","",VLOOKUP(ROW()+7,Report7!A:F,2,0))</f>
        <v/>
      </c>
      <c r="B501" s="5" t="str">
        <f>IF(VLOOKUP(ROW()+7,Report7!A:F,4,0) = "","",VLOOKUP(ROW()+7,Report7!A:F,4,0) )</f>
        <v/>
      </c>
      <c r="C501" s="16" t="str">
        <f>IF(VLOOKUP(ROW()+7,Report7!A:F,5,0)  = "","",ROUND(VLOOKUP(ROW()+7,Report7!A:F,5,0),2))</f>
        <v/>
      </c>
      <c r="D501" s="16" t="str">
        <f>IF(VLOOKUP(ROW()+7,Report7!A:F,6,0)  = "","",ROUND(VLOOKUP(ROW()+7,Report7!A:F,6,0),2))</f>
        <v/>
      </c>
      <c r="E501" t="str">
        <f t="shared" si="7"/>
        <v/>
      </c>
    </row>
    <row r="502" spans="1:5" x14ac:dyDescent="0.25">
      <c r="A502" s="17" t="str">
        <f>IF(VLOOKUP(ROW()+7,Report7!A:F,2,0) = "","",VLOOKUP(ROW()+7,Report7!A:F,2,0))</f>
        <v/>
      </c>
      <c r="B502" s="5" t="str">
        <f>IF(VLOOKUP(ROW()+7,Report7!A:F,4,0) = "","",VLOOKUP(ROW()+7,Report7!A:F,4,0) )</f>
        <v/>
      </c>
      <c r="C502" s="16" t="str">
        <f>IF(VLOOKUP(ROW()+7,Report7!A:F,5,0)  = "","",ROUND(VLOOKUP(ROW()+7,Report7!A:F,5,0),2))</f>
        <v/>
      </c>
      <c r="D502" s="16" t="str">
        <f>IF(VLOOKUP(ROW()+7,Report7!A:F,6,0)  = "","",ROUND(VLOOKUP(ROW()+7,Report7!A:F,6,0),2))</f>
        <v/>
      </c>
      <c r="E502" t="str">
        <f t="shared" si="7"/>
        <v/>
      </c>
    </row>
    <row r="503" spans="1:5" x14ac:dyDescent="0.25">
      <c r="A503" s="17" t="str">
        <f>IF(VLOOKUP(ROW()+7,Report7!A:F,2,0) = "","",VLOOKUP(ROW()+7,Report7!A:F,2,0))</f>
        <v/>
      </c>
      <c r="B503" s="5" t="str">
        <f>IF(VLOOKUP(ROW()+7,Report7!A:F,4,0) = "","",VLOOKUP(ROW()+7,Report7!A:F,4,0) )</f>
        <v/>
      </c>
      <c r="C503" s="16" t="str">
        <f>IF(VLOOKUP(ROW()+7,Report7!A:F,5,0)  = "","",ROUND(VLOOKUP(ROW()+7,Report7!A:F,5,0),2))</f>
        <v/>
      </c>
      <c r="D503" s="16" t="str">
        <f>IF(VLOOKUP(ROW()+7,Report7!A:F,6,0)  = "","",ROUND(VLOOKUP(ROW()+7,Report7!A:F,6,0),2))</f>
        <v/>
      </c>
      <c r="E503" t="str">
        <f t="shared" si="7"/>
        <v/>
      </c>
    </row>
    <row r="504" spans="1:5" x14ac:dyDescent="0.25">
      <c r="A504" s="17" t="str">
        <f>IF(VLOOKUP(ROW()+7,Report7!A:F,2,0) = "","",VLOOKUP(ROW()+7,Report7!A:F,2,0))</f>
        <v/>
      </c>
      <c r="B504" s="5" t="str">
        <f>IF(VLOOKUP(ROW()+7,Report7!A:F,4,0) = "","",VLOOKUP(ROW()+7,Report7!A:F,4,0) )</f>
        <v/>
      </c>
      <c r="C504" s="16" t="str">
        <f>IF(VLOOKUP(ROW()+7,Report7!A:F,5,0)  = "","",ROUND(VLOOKUP(ROW()+7,Report7!A:F,5,0),2))</f>
        <v/>
      </c>
      <c r="D504" s="16" t="str">
        <f>IF(VLOOKUP(ROW()+7,Report7!A:F,6,0)  = "","",ROUND(VLOOKUP(ROW()+7,Report7!A:F,6,0),2))</f>
        <v/>
      </c>
      <c r="E504" t="str">
        <f t="shared" si="7"/>
        <v/>
      </c>
    </row>
    <row r="505" spans="1:5" x14ac:dyDescent="0.25">
      <c r="A505" s="17" t="str">
        <f>IF(VLOOKUP(ROW()+7,Report7!A:F,2,0) = "","",VLOOKUP(ROW()+7,Report7!A:F,2,0))</f>
        <v/>
      </c>
      <c r="B505" s="5" t="str">
        <f>IF(VLOOKUP(ROW()+7,Report7!A:F,4,0) = "","",VLOOKUP(ROW()+7,Report7!A:F,4,0) )</f>
        <v/>
      </c>
      <c r="C505" s="16" t="str">
        <f>IF(VLOOKUP(ROW()+7,Report7!A:F,5,0)  = "","",ROUND(VLOOKUP(ROW()+7,Report7!A:F,5,0),2))</f>
        <v/>
      </c>
      <c r="D505" s="16" t="str">
        <f>IF(VLOOKUP(ROW()+7,Report7!A:F,6,0)  = "","",ROUND(VLOOKUP(ROW()+7,Report7!A:F,6,0),2))</f>
        <v/>
      </c>
      <c r="E505" t="str">
        <f t="shared" si="7"/>
        <v/>
      </c>
    </row>
    <row r="506" spans="1:5" x14ac:dyDescent="0.25">
      <c r="A506" s="17" t="str">
        <f>IF(VLOOKUP(ROW()+7,Report7!A:F,2,0) = "","",VLOOKUP(ROW()+7,Report7!A:F,2,0))</f>
        <v/>
      </c>
      <c r="B506" s="5" t="str">
        <f>IF(VLOOKUP(ROW()+7,Report7!A:F,4,0) = "","",VLOOKUP(ROW()+7,Report7!A:F,4,0) )</f>
        <v/>
      </c>
      <c r="C506" s="16" t="str">
        <f>IF(VLOOKUP(ROW()+7,Report7!A:F,5,0)  = "","",ROUND(VLOOKUP(ROW()+7,Report7!A:F,5,0),2))</f>
        <v/>
      </c>
      <c r="D506" s="16" t="str">
        <f>IF(VLOOKUP(ROW()+7,Report7!A:F,6,0)  = "","",ROUND(VLOOKUP(ROW()+7,Report7!A:F,6,0),2))</f>
        <v/>
      </c>
      <c r="E506" t="str">
        <f t="shared" si="7"/>
        <v/>
      </c>
    </row>
    <row r="507" spans="1:5" x14ac:dyDescent="0.25">
      <c r="A507" s="17" t="str">
        <f>IF(VLOOKUP(ROW()+7,Report7!A:F,2,0) = "","",VLOOKUP(ROW()+7,Report7!A:F,2,0))</f>
        <v/>
      </c>
      <c r="B507" s="5" t="str">
        <f>IF(VLOOKUP(ROW()+7,Report7!A:F,4,0) = "","",VLOOKUP(ROW()+7,Report7!A:F,4,0) )</f>
        <v/>
      </c>
      <c r="C507" s="16" t="str">
        <f>IF(VLOOKUP(ROW()+7,Report7!A:F,5,0)  = "","",ROUND(VLOOKUP(ROW()+7,Report7!A:F,5,0),2))</f>
        <v/>
      </c>
      <c r="D507" s="16" t="str">
        <f>IF(VLOOKUP(ROW()+7,Report7!A:F,6,0)  = "","",ROUND(VLOOKUP(ROW()+7,Report7!A:F,6,0),2))</f>
        <v/>
      </c>
      <c r="E507" t="str">
        <f t="shared" si="7"/>
        <v/>
      </c>
    </row>
    <row r="508" spans="1:5" x14ac:dyDescent="0.25">
      <c r="A508" s="17" t="str">
        <f>IF(VLOOKUP(ROW()+7,Report7!A:F,2,0) = "","",VLOOKUP(ROW()+7,Report7!A:F,2,0))</f>
        <v/>
      </c>
      <c r="B508" s="5" t="str">
        <f>IF(VLOOKUP(ROW()+7,Report7!A:F,4,0) = "","",VLOOKUP(ROW()+7,Report7!A:F,4,0) )</f>
        <v/>
      </c>
      <c r="C508" s="16" t="str">
        <f>IF(VLOOKUP(ROW()+7,Report7!A:F,5,0)  = "","",ROUND(VLOOKUP(ROW()+7,Report7!A:F,5,0),2))</f>
        <v/>
      </c>
      <c r="D508" s="16" t="str">
        <f>IF(VLOOKUP(ROW()+7,Report7!A:F,6,0)  = "","",ROUND(VLOOKUP(ROW()+7,Report7!A:F,6,0),2))</f>
        <v/>
      </c>
      <c r="E508" t="str">
        <f t="shared" si="7"/>
        <v/>
      </c>
    </row>
    <row r="509" spans="1:5" x14ac:dyDescent="0.25">
      <c r="A509" s="17" t="str">
        <f>IF(VLOOKUP(ROW()+7,Report7!A:F,2,0) = "","",VLOOKUP(ROW()+7,Report7!A:F,2,0))</f>
        <v/>
      </c>
      <c r="B509" s="5" t="str">
        <f>IF(VLOOKUP(ROW()+7,Report7!A:F,4,0) = "","",VLOOKUP(ROW()+7,Report7!A:F,4,0) )</f>
        <v/>
      </c>
      <c r="C509" s="16" t="str">
        <f>IF(VLOOKUP(ROW()+7,Report7!A:F,5,0)  = "","",ROUND(VLOOKUP(ROW()+7,Report7!A:F,5,0),2))</f>
        <v/>
      </c>
      <c r="D509" s="16" t="str">
        <f>IF(VLOOKUP(ROW()+7,Report7!A:F,6,0)  = "","",ROUND(VLOOKUP(ROW()+7,Report7!A:F,6,0),2))</f>
        <v/>
      </c>
      <c r="E509" t="str">
        <f t="shared" si="7"/>
        <v/>
      </c>
    </row>
    <row r="510" spans="1:5" x14ac:dyDescent="0.25">
      <c r="A510" s="17" t="str">
        <f>IF(VLOOKUP(ROW()+7,Report7!A:F,2,0) = "","",VLOOKUP(ROW()+7,Report7!A:F,2,0))</f>
        <v/>
      </c>
      <c r="B510" s="5" t="str">
        <f>IF(VLOOKUP(ROW()+7,Report7!A:F,4,0) = "","",VLOOKUP(ROW()+7,Report7!A:F,4,0) )</f>
        <v/>
      </c>
      <c r="C510" s="16" t="str">
        <f>IF(VLOOKUP(ROW()+7,Report7!A:F,5,0)  = "","",ROUND(VLOOKUP(ROW()+7,Report7!A:F,5,0),2))</f>
        <v/>
      </c>
      <c r="D510" s="16" t="str">
        <f>IF(VLOOKUP(ROW()+7,Report7!A:F,6,0)  = "","",ROUND(VLOOKUP(ROW()+7,Report7!A:F,6,0),2))</f>
        <v/>
      </c>
      <c r="E510" t="str">
        <f t="shared" si="7"/>
        <v/>
      </c>
    </row>
    <row r="511" spans="1:5" x14ac:dyDescent="0.25">
      <c r="A511" s="17" t="str">
        <f>IF(VLOOKUP(ROW()+7,Report7!A:F,2,0) = "","",VLOOKUP(ROW()+7,Report7!A:F,2,0))</f>
        <v/>
      </c>
      <c r="B511" s="5" t="str">
        <f>IF(VLOOKUP(ROW()+7,Report7!A:F,4,0) = "","",VLOOKUP(ROW()+7,Report7!A:F,4,0) )</f>
        <v/>
      </c>
      <c r="C511" s="16" t="str">
        <f>IF(VLOOKUP(ROW()+7,Report7!A:F,5,0)  = "","",ROUND(VLOOKUP(ROW()+7,Report7!A:F,5,0),2))</f>
        <v/>
      </c>
      <c r="D511" s="16" t="str">
        <f>IF(VLOOKUP(ROW()+7,Report7!A:F,6,0)  = "","",ROUND(VLOOKUP(ROW()+7,Report7!A:F,6,0),2))</f>
        <v/>
      </c>
      <c r="E511" t="str">
        <f t="shared" si="7"/>
        <v/>
      </c>
    </row>
    <row r="512" spans="1:5" x14ac:dyDescent="0.25">
      <c r="A512" s="17" t="str">
        <f>IF(VLOOKUP(ROW()+7,Report7!A:F,2,0) = "","",VLOOKUP(ROW()+7,Report7!A:F,2,0))</f>
        <v/>
      </c>
      <c r="B512" s="5" t="str">
        <f>IF(VLOOKUP(ROW()+7,Report7!A:F,4,0) = "","",VLOOKUP(ROW()+7,Report7!A:F,4,0) )</f>
        <v/>
      </c>
      <c r="C512" s="16" t="str">
        <f>IF(VLOOKUP(ROW()+7,Report7!A:F,5,0)  = "","",ROUND(VLOOKUP(ROW()+7,Report7!A:F,5,0),2))</f>
        <v/>
      </c>
      <c r="D512" s="16" t="str">
        <f>IF(VLOOKUP(ROW()+7,Report7!A:F,6,0)  = "","",ROUND(VLOOKUP(ROW()+7,Report7!A:F,6,0),2))</f>
        <v/>
      </c>
      <c r="E512" t="str">
        <f t="shared" si="7"/>
        <v/>
      </c>
    </row>
    <row r="513" spans="1:5" x14ac:dyDescent="0.25">
      <c r="A513" s="17" t="str">
        <f>IF(VLOOKUP(ROW()+7,Report7!A:F,2,0) = "","",VLOOKUP(ROW()+7,Report7!A:F,2,0))</f>
        <v/>
      </c>
      <c r="B513" s="5" t="str">
        <f>IF(VLOOKUP(ROW()+7,Report7!A:F,4,0) = "","",VLOOKUP(ROW()+7,Report7!A:F,4,0) )</f>
        <v/>
      </c>
      <c r="C513" s="16" t="str">
        <f>IF(VLOOKUP(ROW()+7,Report7!A:F,5,0)  = "","",ROUND(VLOOKUP(ROW()+7,Report7!A:F,5,0),2))</f>
        <v/>
      </c>
      <c r="D513" s="16" t="str">
        <f>IF(VLOOKUP(ROW()+7,Report7!A:F,6,0)  = "","",ROUND(VLOOKUP(ROW()+7,Report7!A:F,6,0),2))</f>
        <v/>
      </c>
      <c r="E513" t="str">
        <f t="shared" si="7"/>
        <v/>
      </c>
    </row>
    <row r="514" spans="1:5" x14ac:dyDescent="0.25">
      <c r="A514" s="17" t="str">
        <f>IF(VLOOKUP(ROW()+7,Report7!A:F,2,0) = "","",VLOOKUP(ROW()+7,Report7!A:F,2,0))</f>
        <v/>
      </c>
      <c r="B514" s="5" t="str">
        <f>IF(VLOOKUP(ROW()+7,Report7!A:F,4,0) = "","",VLOOKUP(ROW()+7,Report7!A:F,4,0) )</f>
        <v/>
      </c>
      <c r="C514" s="16" t="str">
        <f>IF(VLOOKUP(ROW()+7,Report7!A:F,5,0)  = "","",ROUND(VLOOKUP(ROW()+7,Report7!A:F,5,0),2))</f>
        <v/>
      </c>
      <c r="D514" s="16" t="str">
        <f>IF(VLOOKUP(ROW()+7,Report7!A:F,6,0)  = "","",ROUND(VLOOKUP(ROW()+7,Report7!A:F,6,0),2))</f>
        <v/>
      </c>
      <c r="E514" t="str">
        <f t="shared" ref="E514:E577" si="8">IF(AND(C514="", D514 = ""),"",IF(C514="","C","D"))</f>
        <v/>
      </c>
    </row>
    <row r="515" spans="1:5" x14ac:dyDescent="0.25">
      <c r="A515" s="17" t="str">
        <f>IF(VLOOKUP(ROW()+7,Report7!A:F,2,0) = "","",VLOOKUP(ROW()+7,Report7!A:F,2,0))</f>
        <v/>
      </c>
      <c r="B515" s="5" t="str">
        <f>IF(VLOOKUP(ROW()+7,Report7!A:F,4,0) = "","",VLOOKUP(ROW()+7,Report7!A:F,4,0) )</f>
        <v/>
      </c>
      <c r="C515" s="16" t="str">
        <f>IF(VLOOKUP(ROW()+7,Report7!A:F,5,0)  = "","",ROUND(VLOOKUP(ROW()+7,Report7!A:F,5,0),2))</f>
        <v/>
      </c>
      <c r="D515" s="16" t="str">
        <f>IF(VLOOKUP(ROW()+7,Report7!A:F,6,0)  = "","",ROUND(VLOOKUP(ROW()+7,Report7!A:F,6,0),2))</f>
        <v/>
      </c>
      <c r="E515" t="str">
        <f t="shared" si="8"/>
        <v/>
      </c>
    </row>
    <row r="516" spans="1:5" x14ac:dyDescent="0.25">
      <c r="A516" s="17" t="str">
        <f>IF(VLOOKUP(ROW()+7,Report7!A:F,2,0) = "","",VLOOKUP(ROW()+7,Report7!A:F,2,0))</f>
        <v/>
      </c>
      <c r="B516" s="5" t="str">
        <f>IF(VLOOKUP(ROW()+7,Report7!A:F,4,0) = "","",VLOOKUP(ROW()+7,Report7!A:F,4,0) )</f>
        <v/>
      </c>
      <c r="C516" s="16" t="str">
        <f>IF(VLOOKUP(ROW()+7,Report7!A:F,5,0)  = "","",ROUND(VLOOKUP(ROW()+7,Report7!A:F,5,0),2))</f>
        <v/>
      </c>
      <c r="D516" s="16" t="str">
        <f>IF(VLOOKUP(ROW()+7,Report7!A:F,6,0)  = "","",ROUND(VLOOKUP(ROW()+7,Report7!A:F,6,0),2))</f>
        <v/>
      </c>
      <c r="E516" t="str">
        <f t="shared" si="8"/>
        <v/>
      </c>
    </row>
    <row r="517" spans="1:5" x14ac:dyDescent="0.25">
      <c r="A517" s="17" t="str">
        <f>IF(VLOOKUP(ROW()+7,Report7!A:F,2,0) = "","",VLOOKUP(ROW()+7,Report7!A:F,2,0))</f>
        <v/>
      </c>
      <c r="B517" s="5" t="str">
        <f>IF(VLOOKUP(ROW()+7,Report7!A:F,4,0) = "","",VLOOKUP(ROW()+7,Report7!A:F,4,0) )</f>
        <v/>
      </c>
      <c r="C517" s="16" t="str">
        <f>IF(VLOOKUP(ROW()+7,Report7!A:F,5,0)  = "","",ROUND(VLOOKUP(ROW()+7,Report7!A:F,5,0),2))</f>
        <v/>
      </c>
      <c r="D517" s="16" t="str">
        <f>IF(VLOOKUP(ROW()+7,Report7!A:F,6,0)  = "","",ROUND(VLOOKUP(ROW()+7,Report7!A:F,6,0),2))</f>
        <v/>
      </c>
      <c r="E517" t="str">
        <f t="shared" si="8"/>
        <v/>
      </c>
    </row>
    <row r="518" spans="1:5" x14ac:dyDescent="0.25">
      <c r="A518" s="17" t="str">
        <f>IF(VLOOKUP(ROW()+7,Report7!A:F,2,0) = "","",VLOOKUP(ROW()+7,Report7!A:F,2,0))</f>
        <v/>
      </c>
      <c r="B518" s="5" t="str">
        <f>IF(VLOOKUP(ROW()+7,Report7!A:F,4,0) = "","",VLOOKUP(ROW()+7,Report7!A:F,4,0) )</f>
        <v/>
      </c>
      <c r="C518" s="16" t="str">
        <f>IF(VLOOKUP(ROW()+7,Report7!A:F,5,0)  = "","",ROUND(VLOOKUP(ROW()+7,Report7!A:F,5,0),2))</f>
        <v/>
      </c>
      <c r="D518" s="16" t="str">
        <f>IF(VLOOKUP(ROW()+7,Report7!A:F,6,0)  = "","",ROUND(VLOOKUP(ROW()+7,Report7!A:F,6,0),2))</f>
        <v/>
      </c>
      <c r="E518" t="str">
        <f t="shared" si="8"/>
        <v/>
      </c>
    </row>
    <row r="519" spans="1:5" x14ac:dyDescent="0.25">
      <c r="A519" s="17" t="str">
        <f>IF(VLOOKUP(ROW()+7,Report7!A:F,2,0) = "","",VLOOKUP(ROW()+7,Report7!A:F,2,0))</f>
        <v/>
      </c>
      <c r="B519" s="5" t="str">
        <f>IF(VLOOKUP(ROW()+7,Report7!A:F,4,0) = "","",VLOOKUP(ROW()+7,Report7!A:F,4,0) )</f>
        <v/>
      </c>
      <c r="C519" s="16" t="str">
        <f>IF(VLOOKUP(ROW()+7,Report7!A:F,5,0)  = "","",ROUND(VLOOKUP(ROW()+7,Report7!A:F,5,0),2))</f>
        <v/>
      </c>
      <c r="D519" s="16" t="str">
        <f>IF(VLOOKUP(ROW()+7,Report7!A:F,6,0)  = "","",ROUND(VLOOKUP(ROW()+7,Report7!A:F,6,0),2))</f>
        <v/>
      </c>
      <c r="E519" t="str">
        <f t="shared" si="8"/>
        <v/>
      </c>
    </row>
    <row r="520" spans="1:5" x14ac:dyDescent="0.25">
      <c r="A520" s="17" t="str">
        <f>IF(VLOOKUP(ROW()+7,Report7!A:F,2,0) = "","",VLOOKUP(ROW()+7,Report7!A:F,2,0))</f>
        <v/>
      </c>
      <c r="B520" s="5" t="str">
        <f>IF(VLOOKUP(ROW()+7,Report7!A:F,4,0) = "","",VLOOKUP(ROW()+7,Report7!A:F,4,0) )</f>
        <v/>
      </c>
      <c r="C520" s="16" t="str">
        <f>IF(VLOOKUP(ROW()+7,Report7!A:F,5,0)  = "","",ROUND(VLOOKUP(ROW()+7,Report7!A:F,5,0),2))</f>
        <v/>
      </c>
      <c r="D520" s="16" t="str">
        <f>IF(VLOOKUP(ROW()+7,Report7!A:F,6,0)  = "","",ROUND(VLOOKUP(ROW()+7,Report7!A:F,6,0),2))</f>
        <v/>
      </c>
      <c r="E520" t="str">
        <f t="shared" si="8"/>
        <v/>
      </c>
    </row>
    <row r="521" spans="1:5" x14ac:dyDescent="0.25">
      <c r="A521" s="17" t="str">
        <f>IF(VLOOKUP(ROW()+7,Report7!A:F,2,0) = "","",VLOOKUP(ROW()+7,Report7!A:F,2,0))</f>
        <v/>
      </c>
      <c r="B521" s="5" t="str">
        <f>IF(VLOOKUP(ROW()+7,Report7!A:F,4,0) = "","",VLOOKUP(ROW()+7,Report7!A:F,4,0) )</f>
        <v/>
      </c>
      <c r="C521" s="16" t="str">
        <f>IF(VLOOKUP(ROW()+7,Report7!A:F,5,0)  = "","",ROUND(VLOOKUP(ROW()+7,Report7!A:F,5,0),2))</f>
        <v/>
      </c>
      <c r="D521" s="16" t="str">
        <f>IF(VLOOKUP(ROW()+7,Report7!A:F,6,0)  = "","",ROUND(VLOOKUP(ROW()+7,Report7!A:F,6,0),2))</f>
        <v/>
      </c>
      <c r="E521" t="str">
        <f t="shared" si="8"/>
        <v/>
      </c>
    </row>
    <row r="522" spans="1:5" x14ac:dyDescent="0.25">
      <c r="A522" s="17" t="str">
        <f>IF(VLOOKUP(ROW()+7,Report7!A:F,2,0) = "","",VLOOKUP(ROW()+7,Report7!A:F,2,0))</f>
        <v/>
      </c>
      <c r="B522" s="5" t="str">
        <f>IF(VLOOKUP(ROW()+7,Report7!A:F,4,0) = "","",VLOOKUP(ROW()+7,Report7!A:F,4,0) )</f>
        <v/>
      </c>
      <c r="C522" s="16" t="str">
        <f>IF(VLOOKUP(ROW()+7,Report7!A:F,5,0)  = "","",ROUND(VLOOKUP(ROW()+7,Report7!A:F,5,0),2))</f>
        <v/>
      </c>
      <c r="D522" s="16" t="str">
        <f>IF(VLOOKUP(ROW()+7,Report7!A:F,6,0)  = "","",ROUND(VLOOKUP(ROW()+7,Report7!A:F,6,0),2))</f>
        <v/>
      </c>
      <c r="E522" t="str">
        <f t="shared" si="8"/>
        <v/>
      </c>
    </row>
    <row r="523" spans="1:5" x14ac:dyDescent="0.25">
      <c r="A523" s="17" t="str">
        <f>IF(VLOOKUP(ROW()+7,Report7!A:F,2,0) = "","",VLOOKUP(ROW()+7,Report7!A:F,2,0))</f>
        <v/>
      </c>
      <c r="B523" s="5" t="str">
        <f>IF(VLOOKUP(ROW()+7,Report7!A:F,4,0) = "","",VLOOKUP(ROW()+7,Report7!A:F,4,0) )</f>
        <v/>
      </c>
      <c r="C523" s="16" t="str">
        <f>IF(VLOOKUP(ROW()+7,Report7!A:F,5,0)  = "","",ROUND(VLOOKUP(ROW()+7,Report7!A:F,5,0),2))</f>
        <v/>
      </c>
      <c r="D523" s="16" t="str">
        <f>IF(VLOOKUP(ROW()+7,Report7!A:F,6,0)  = "","",ROUND(VLOOKUP(ROW()+7,Report7!A:F,6,0),2))</f>
        <v/>
      </c>
      <c r="E523" t="str">
        <f t="shared" si="8"/>
        <v/>
      </c>
    </row>
    <row r="524" spans="1:5" x14ac:dyDescent="0.25">
      <c r="A524" s="17" t="str">
        <f>IF(VLOOKUP(ROW()+7,Report7!A:F,2,0) = "","",VLOOKUP(ROW()+7,Report7!A:F,2,0))</f>
        <v/>
      </c>
      <c r="B524" s="5" t="str">
        <f>IF(VLOOKUP(ROW()+7,Report7!A:F,4,0) = "","",VLOOKUP(ROW()+7,Report7!A:F,4,0) )</f>
        <v/>
      </c>
      <c r="C524" s="16" t="str">
        <f>IF(VLOOKUP(ROW()+7,Report7!A:F,5,0)  = "","",ROUND(VLOOKUP(ROW()+7,Report7!A:F,5,0),2))</f>
        <v/>
      </c>
      <c r="D524" s="16" t="str">
        <f>IF(VLOOKUP(ROW()+7,Report7!A:F,6,0)  = "","",ROUND(VLOOKUP(ROW()+7,Report7!A:F,6,0),2))</f>
        <v/>
      </c>
      <c r="E524" t="str">
        <f t="shared" si="8"/>
        <v/>
      </c>
    </row>
    <row r="525" spans="1:5" x14ac:dyDescent="0.25">
      <c r="A525" s="17" t="str">
        <f>IF(VLOOKUP(ROW()+7,Report7!A:F,2,0) = "","",VLOOKUP(ROW()+7,Report7!A:F,2,0))</f>
        <v/>
      </c>
      <c r="B525" s="5" t="str">
        <f>IF(VLOOKUP(ROW()+7,Report7!A:F,4,0) = "","",VLOOKUP(ROW()+7,Report7!A:F,4,0) )</f>
        <v/>
      </c>
      <c r="C525" s="16" t="str">
        <f>IF(VLOOKUP(ROW()+7,Report7!A:F,5,0)  = "","",ROUND(VLOOKUP(ROW()+7,Report7!A:F,5,0),2))</f>
        <v/>
      </c>
      <c r="D525" s="16" t="str">
        <f>IF(VLOOKUP(ROW()+7,Report7!A:F,6,0)  = "","",ROUND(VLOOKUP(ROW()+7,Report7!A:F,6,0),2))</f>
        <v/>
      </c>
      <c r="E525" t="str">
        <f t="shared" si="8"/>
        <v/>
      </c>
    </row>
    <row r="526" spans="1:5" x14ac:dyDescent="0.25">
      <c r="A526" s="17" t="str">
        <f>IF(VLOOKUP(ROW()+7,Report7!A:F,2,0) = "","",VLOOKUP(ROW()+7,Report7!A:F,2,0))</f>
        <v/>
      </c>
      <c r="B526" s="5" t="str">
        <f>IF(VLOOKUP(ROW()+7,Report7!A:F,4,0) = "","",VLOOKUP(ROW()+7,Report7!A:F,4,0) )</f>
        <v/>
      </c>
      <c r="C526" s="16" t="str">
        <f>IF(VLOOKUP(ROW()+7,Report7!A:F,5,0)  = "","",ROUND(VLOOKUP(ROW()+7,Report7!A:F,5,0),2))</f>
        <v/>
      </c>
      <c r="D526" s="16" t="str">
        <f>IF(VLOOKUP(ROW()+7,Report7!A:F,6,0)  = "","",ROUND(VLOOKUP(ROW()+7,Report7!A:F,6,0),2))</f>
        <v/>
      </c>
      <c r="E526" t="str">
        <f t="shared" si="8"/>
        <v/>
      </c>
    </row>
    <row r="527" spans="1:5" x14ac:dyDescent="0.25">
      <c r="A527" s="17" t="str">
        <f>IF(VLOOKUP(ROW()+7,Report7!A:F,2,0) = "","",VLOOKUP(ROW()+7,Report7!A:F,2,0))</f>
        <v/>
      </c>
      <c r="B527" s="5" t="str">
        <f>IF(VLOOKUP(ROW()+7,Report7!A:F,4,0) = "","",VLOOKUP(ROW()+7,Report7!A:F,4,0) )</f>
        <v/>
      </c>
      <c r="C527" s="16" t="str">
        <f>IF(VLOOKUP(ROW()+7,Report7!A:F,5,0)  = "","",ROUND(VLOOKUP(ROW()+7,Report7!A:F,5,0),2))</f>
        <v/>
      </c>
      <c r="D527" s="16" t="str">
        <f>IF(VLOOKUP(ROW()+7,Report7!A:F,6,0)  = "","",ROUND(VLOOKUP(ROW()+7,Report7!A:F,6,0),2))</f>
        <v/>
      </c>
      <c r="E527" t="str">
        <f t="shared" si="8"/>
        <v/>
      </c>
    </row>
    <row r="528" spans="1:5" x14ac:dyDescent="0.25">
      <c r="A528" s="17" t="str">
        <f>IF(VLOOKUP(ROW()+7,Report7!A:F,2,0) = "","",VLOOKUP(ROW()+7,Report7!A:F,2,0))</f>
        <v/>
      </c>
      <c r="B528" s="5" t="str">
        <f>IF(VLOOKUP(ROW()+7,Report7!A:F,4,0) = "","",VLOOKUP(ROW()+7,Report7!A:F,4,0) )</f>
        <v/>
      </c>
      <c r="C528" s="16" t="str">
        <f>IF(VLOOKUP(ROW()+7,Report7!A:F,5,0)  = "","",ROUND(VLOOKUP(ROW()+7,Report7!A:F,5,0),2))</f>
        <v/>
      </c>
      <c r="D528" s="16" t="str">
        <f>IF(VLOOKUP(ROW()+7,Report7!A:F,6,0)  = "","",ROUND(VLOOKUP(ROW()+7,Report7!A:F,6,0),2))</f>
        <v/>
      </c>
      <c r="E528" t="str">
        <f t="shared" si="8"/>
        <v/>
      </c>
    </row>
    <row r="529" spans="1:5" x14ac:dyDescent="0.25">
      <c r="A529" s="17" t="str">
        <f>IF(VLOOKUP(ROW()+7,Report7!A:F,2,0) = "","",VLOOKUP(ROW()+7,Report7!A:F,2,0))</f>
        <v/>
      </c>
      <c r="B529" s="5" t="str">
        <f>IF(VLOOKUP(ROW()+7,Report7!A:F,4,0) = "","",VLOOKUP(ROW()+7,Report7!A:F,4,0) )</f>
        <v/>
      </c>
      <c r="C529" s="16" t="str">
        <f>IF(VLOOKUP(ROW()+7,Report7!A:F,5,0)  = "","",ROUND(VLOOKUP(ROW()+7,Report7!A:F,5,0),2))</f>
        <v/>
      </c>
      <c r="D529" s="16" t="str">
        <f>IF(VLOOKUP(ROW()+7,Report7!A:F,6,0)  = "","",ROUND(VLOOKUP(ROW()+7,Report7!A:F,6,0),2))</f>
        <v/>
      </c>
      <c r="E529" t="str">
        <f t="shared" si="8"/>
        <v/>
      </c>
    </row>
    <row r="530" spans="1:5" x14ac:dyDescent="0.25">
      <c r="A530" s="17" t="str">
        <f>IF(VLOOKUP(ROW()+7,Report7!A:F,2,0) = "","",VLOOKUP(ROW()+7,Report7!A:F,2,0))</f>
        <v/>
      </c>
      <c r="B530" s="5" t="str">
        <f>IF(VLOOKUP(ROW()+7,Report7!A:F,4,0) = "","",VLOOKUP(ROW()+7,Report7!A:F,4,0) )</f>
        <v/>
      </c>
      <c r="C530" s="16" t="str">
        <f>IF(VLOOKUP(ROW()+7,Report7!A:F,5,0)  = "","",ROUND(VLOOKUP(ROW()+7,Report7!A:F,5,0),2))</f>
        <v/>
      </c>
      <c r="D530" s="16" t="str">
        <f>IF(VLOOKUP(ROW()+7,Report7!A:F,6,0)  = "","",ROUND(VLOOKUP(ROW()+7,Report7!A:F,6,0),2))</f>
        <v/>
      </c>
      <c r="E530" t="str">
        <f t="shared" si="8"/>
        <v/>
      </c>
    </row>
    <row r="531" spans="1:5" x14ac:dyDescent="0.25">
      <c r="A531" s="17" t="str">
        <f>IF(VLOOKUP(ROW()+7,Report7!A:F,2,0) = "","",VLOOKUP(ROW()+7,Report7!A:F,2,0))</f>
        <v/>
      </c>
      <c r="B531" s="5" t="str">
        <f>IF(VLOOKUP(ROW()+7,Report7!A:F,4,0) = "","",VLOOKUP(ROW()+7,Report7!A:F,4,0) )</f>
        <v/>
      </c>
      <c r="C531" s="16" t="str">
        <f>IF(VLOOKUP(ROW()+7,Report7!A:F,5,0)  = "","",ROUND(VLOOKUP(ROW()+7,Report7!A:F,5,0),2))</f>
        <v/>
      </c>
      <c r="D531" s="16" t="str">
        <f>IF(VLOOKUP(ROW()+7,Report7!A:F,6,0)  = "","",ROUND(VLOOKUP(ROW()+7,Report7!A:F,6,0),2))</f>
        <v/>
      </c>
      <c r="E531" t="str">
        <f t="shared" si="8"/>
        <v/>
      </c>
    </row>
    <row r="532" spans="1:5" x14ac:dyDescent="0.25">
      <c r="A532" s="17" t="str">
        <f>IF(VLOOKUP(ROW()+7,Report7!A:F,2,0) = "","",VLOOKUP(ROW()+7,Report7!A:F,2,0))</f>
        <v/>
      </c>
      <c r="B532" s="5" t="str">
        <f>IF(VLOOKUP(ROW()+7,Report7!A:F,4,0) = "","",VLOOKUP(ROW()+7,Report7!A:F,4,0) )</f>
        <v/>
      </c>
      <c r="C532" s="16" t="str">
        <f>IF(VLOOKUP(ROW()+7,Report7!A:F,5,0)  = "","",ROUND(VLOOKUP(ROW()+7,Report7!A:F,5,0),2))</f>
        <v/>
      </c>
      <c r="D532" s="16" t="str">
        <f>IF(VLOOKUP(ROW()+7,Report7!A:F,6,0)  = "","",ROUND(VLOOKUP(ROW()+7,Report7!A:F,6,0),2))</f>
        <v/>
      </c>
      <c r="E532" t="str">
        <f t="shared" si="8"/>
        <v/>
      </c>
    </row>
    <row r="533" spans="1:5" x14ac:dyDescent="0.25">
      <c r="A533" s="17" t="str">
        <f>IF(VLOOKUP(ROW()+7,Report7!A:F,2,0) = "","",VLOOKUP(ROW()+7,Report7!A:F,2,0))</f>
        <v/>
      </c>
      <c r="B533" s="5" t="str">
        <f>IF(VLOOKUP(ROW()+7,Report7!A:F,4,0) = "","",VLOOKUP(ROW()+7,Report7!A:F,4,0) )</f>
        <v/>
      </c>
      <c r="C533" s="16" t="str">
        <f>IF(VLOOKUP(ROW()+7,Report7!A:F,5,0)  = "","",ROUND(VLOOKUP(ROW()+7,Report7!A:F,5,0),2))</f>
        <v/>
      </c>
      <c r="D533" s="16" t="str">
        <f>IF(VLOOKUP(ROW()+7,Report7!A:F,6,0)  = "","",ROUND(VLOOKUP(ROW()+7,Report7!A:F,6,0),2))</f>
        <v/>
      </c>
      <c r="E533" t="str">
        <f t="shared" si="8"/>
        <v/>
      </c>
    </row>
    <row r="534" spans="1:5" x14ac:dyDescent="0.25">
      <c r="A534" s="17" t="str">
        <f>IF(VLOOKUP(ROW()+7,Report7!A:F,2,0) = "","",VLOOKUP(ROW()+7,Report7!A:F,2,0))</f>
        <v/>
      </c>
      <c r="B534" s="5" t="str">
        <f>IF(VLOOKUP(ROW()+7,Report7!A:F,4,0) = "","",VLOOKUP(ROW()+7,Report7!A:F,4,0) )</f>
        <v/>
      </c>
      <c r="C534" s="16" t="str">
        <f>IF(VLOOKUP(ROW()+7,Report7!A:F,5,0)  = "","",ROUND(VLOOKUP(ROW()+7,Report7!A:F,5,0),2))</f>
        <v/>
      </c>
      <c r="D534" s="16" t="str">
        <f>IF(VLOOKUP(ROW()+7,Report7!A:F,6,0)  = "","",ROUND(VLOOKUP(ROW()+7,Report7!A:F,6,0),2))</f>
        <v/>
      </c>
      <c r="E534" t="str">
        <f t="shared" si="8"/>
        <v/>
      </c>
    </row>
    <row r="535" spans="1:5" x14ac:dyDescent="0.25">
      <c r="A535" s="17" t="str">
        <f>IF(VLOOKUP(ROW()+7,Report7!A:F,2,0) = "","",VLOOKUP(ROW()+7,Report7!A:F,2,0))</f>
        <v/>
      </c>
      <c r="B535" s="5" t="str">
        <f>IF(VLOOKUP(ROW()+7,Report7!A:F,4,0) = "","",VLOOKUP(ROW()+7,Report7!A:F,4,0) )</f>
        <v/>
      </c>
      <c r="C535" s="16" t="str">
        <f>IF(VLOOKUP(ROW()+7,Report7!A:F,5,0)  = "","",ROUND(VLOOKUP(ROW()+7,Report7!A:F,5,0),2))</f>
        <v/>
      </c>
      <c r="D535" s="16" t="str">
        <f>IF(VLOOKUP(ROW()+7,Report7!A:F,6,0)  = "","",ROUND(VLOOKUP(ROW()+7,Report7!A:F,6,0),2))</f>
        <v/>
      </c>
      <c r="E535" t="str">
        <f t="shared" si="8"/>
        <v/>
      </c>
    </row>
    <row r="536" spans="1:5" x14ac:dyDescent="0.25">
      <c r="A536" s="17" t="str">
        <f>IF(VLOOKUP(ROW()+7,Report7!A:F,2,0) = "","",VLOOKUP(ROW()+7,Report7!A:F,2,0))</f>
        <v/>
      </c>
      <c r="B536" s="5" t="str">
        <f>IF(VLOOKUP(ROW()+7,Report7!A:F,4,0) = "","",VLOOKUP(ROW()+7,Report7!A:F,4,0) )</f>
        <v/>
      </c>
      <c r="C536" s="16" t="str">
        <f>IF(VLOOKUP(ROW()+7,Report7!A:F,5,0)  = "","",ROUND(VLOOKUP(ROW()+7,Report7!A:F,5,0),2))</f>
        <v/>
      </c>
      <c r="D536" s="16" t="str">
        <f>IF(VLOOKUP(ROW()+7,Report7!A:F,6,0)  = "","",ROUND(VLOOKUP(ROW()+7,Report7!A:F,6,0),2))</f>
        <v/>
      </c>
      <c r="E536" t="str">
        <f t="shared" si="8"/>
        <v/>
      </c>
    </row>
    <row r="537" spans="1:5" x14ac:dyDescent="0.25">
      <c r="A537" s="17" t="str">
        <f>IF(VLOOKUP(ROW()+7,Report7!A:F,2,0) = "","",VLOOKUP(ROW()+7,Report7!A:F,2,0))</f>
        <v/>
      </c>
      <c r="B537" s="5" t="str">
        <f>IF(VLOOKUP(ROW()+7,Report7!A:F,4,0) = "","",VLOOKUP(ROW()+7,Report7!A:F,4,0) )</f>
        <v/>
      </c>
      <c r="C537" s="16" t="str">
        <f>IF(VLOOKUP(ROW()+7,Report7!A:F,5,0)  = "","",ROUND(VLOOKUP(ROW()+7,Report7!A:F,5,0),2))</f>
        <v/>
      </c>
      <c r="D537" s="16" t="str">
        <f>IF(VLOOKUP(ROW()+7,Report7!A:F,6,0)  = "","",ROUND(VLOOKUP(ROW()+7,Report7!A:F,6,0),2))</f>
        <v/>
      </c>
      <c r="E537" t="str">
        <f t="shared" si="8"/>
        <v/>
      </c>
    </row>
    <row r="538" spans="1:5" x14ac:dyDescent="0.25">
      <c r="A538" s="17" t="str">
        <f>IF(VLOOKUP(ROW()+7,Report7!A:F,2,0) = "","",VLOOKUP(ROW()+7,Report7!A:F,2,0))</f>
        <v/>
      </c>
      <c r="B538" s="5" t="str">
        <f>IF(VLOOKUP(ROW()+7,Report7!A:F,4,0) = "","",VLOOKUP(ROW()+7,Report7!A:F,4,0) )</f>
        <v/>
      </c>
      <c r="C538" s="16" t="str">
        <f>IF(VLOOKUP(ROW()+7,Report7!A:F,5,0)  = "","",ROUND(VLOOKUP(ROW()+7,Report7!A:F,5,0),2))</f>
        <v/>
      </c>
      <c r="D538" s="16" t="str">
        <f>IF(VLOOKUP(ROW()+7,Report7!A:F,6,0)  = "","",ROUND(VLOOKUP(ROW()+7,Report7!A:F,6,0),2))</f>
        <v/>
      </c>
      <c r="E538" t="str">
        <f t="shared" si="8"/>
        <v/>
      </c>
    </row>
    <row r="539" spans="1:5" x14ac:dyDescent="0.25">
      <c r="A539" s="17" t="str">
        <f>IF(VLOOKUP(ROW()+7,Report7!A:F,2,0) = "","",VLOOKUP(ROW()+7,Report7!A:F,2,0))</f>
        <v/>
      </c>
      <c r="B539" s="5" t="str">
        <f>IF(VLOOKUP(ROW()+7,Report7!A:F,4,0) = "","",VLOOKUP(ROW()+7,Report7!A:F,4,0) )</f>
        <v/>
      </c>
      <c r="C539" s="16" t="str">
        <f>IF(VLOOKUP(ROW()+7,Report7!A:F,5,0)  = "","",ROUND(VLOOKUP(ROW()+7,Report7!A:F,5,0),2))</f>
        <v/>
      </c>
      <c r="D539" s="16" t="str">
        <f>IF(VLOOKUP(ROW()+7,Report7!A:F,6,0)  = "","",ROUND(VLOOKUP(ROW()+7,Report7!A:F,6,0),2))</f>
        <v/>
      </c>
      <c r="E539" t="str">
        <f t="shared" si="8"/>
        <v/>
      </c>
    </row>
    <row r="540" spans="1:5" x14ac:dyDescent="0.25">
      <c r="A540" s="17" t="str">
        <f>IF(VLOOKUP(ROW()+7,Report7!A:F,2,0) = "","",VLOOKUP(ROW()+7,Report7!A:F,2,0))</f>
        <v/>
      </c>
      <c r="B540" s="5" t="str">
        <f>IF(VLOOKUP(ROW()+7,Report7!A:F,4,0) = "","",VLOOKUP(ROW()+7,Report7!A:F,4,0) )</f>
        <v/>
      </c>
      <c r="C540" s="16" t="str">
        <f>IF(VLOOKUP(ROW()+7,Report7!A:F,5,0)  = "","",ROUND(VLOOKUP(ROW()+7,Report7!A:F,5,0),2))</f>
        <v/>
      </c>
      <c r="D540" s="16" t="str">
        <f>IF(VLOOKUP(ROW()+7,Report7!A:F,6,0)  = "","",ROUND(VLOOKUP(ROW()+7,Report7!A:F,6,0),2))</f>
        <v/>
      </c>
      <c r="E540" t="str">
        <f t="shared" si="8"/>
        <v/>
      </c>
    </row>
    <row r="541" spans="1:5" x14ac:dyDescent="0.25">
      <c r="A541" s="17" t="str">
        <f>IF(VLOOKUP(ROW()+7,Report7!A:F,2,0) = "","",VLOOKUP(ROW()+7,Report7!A:F,2,0))</f>
        <v/>
      </c>
      <c r="B541" s="5" t="str">
        <f>IF(VLOOKUP(ROW()+7,Report7!A:F,4,0) = "","",VLOOKUP(ROW()+7,Report7!A:F,4,0) )</f>
        <v/>
      </c>
      <c r="C541" s="16" t="str">
        <f>IF(VLOOKUP(ROW()+7,Report7!A:F,5,0)  = "","",ROUND(VLOOKUP(ROW()+7,Report7!A:F,5,0),2))</f>
        <v/>
      </c>
      <c r="D541" s="16" t="str">
        <f>IF(VLOOKUP(ROW()+7,Report7!A:F,6,0)  = "","",ROUND(VLOOKUP(ROW()+7,Report7!A:F,6,0),2))</f>
        <v/>
      </c>
      <c r="E541" t="str">
        <f t="shared" si="8"/>
        <v/>
      </c>
    </row>
    <row r="542" spans="1:5" x14ac:dyDescent="0.25">
      <c r="A542" s="17" t="str">
        <f>IF(VLOOKUP(ROW()+7,Report7!A:F,2,0) = "","",VLOOKUP(ROW()+7,Report7!A:F,2,0))</f>
        <v/>
      </c>
      <c r="B542" s="5" t="str">
        <f>IF(VLOOKUP(ROW()+7,Report7!A:F,4,0) = "","",VLOOKUP(ROW()+7,Report7!A:F,4,0) )</f>
        <v/>
      </c>
      <c r="C542" s="16" t="str">
        <f>IF(VLOOKUP(ROW()+7,Report7!A:F,5,0)  = "","",ROUND(VLOOKUP(ROW()+7,Report7!A:F,5,0),2))</f>
        <v/>
      </c>
      <c r="D542" s="16" t="str">
        <f>IF(VLOOKUP(ROW()+7,Report7!A:F,6,0)  = "","",ROUND(VLOOKUP(ROW()+7,Report7!A:F,6,0),2))</f>
        <v/>
      </c>
      <c r="E542" t="str">
        <f t="shared" si="8"/>
        <v/>
      </c>
    </row>
    <row r="543" spans="1:5" x14ac:dyDescent="0.25">
      <c r="A543" s="17" t="str">
        <f>IF(VLOOKUP(ROW()+7,Report7!A:F,2,0) = "","",VLOOKUP(ROW()+7,Report7!A:F,2,0))</f>
        <v/>
      </c>
      <c r="B543" s="5" t="str">
        <f>IF(VLOOKUP(ROW()+7,Report7!A:F,4,0) = "","",VLOOKUP(ROW()+7,Report7!A:F,4,0) )</f>
        <v/>
      </c>
      <c r="C543" s="16" t="str">
        <f>IF(VLOOKUP(ROW()+7,Report7!A:F,5,0)  = "","",ROUND(VLOOKUP(ROW()+7,Report7!A:F,5,0),2))</f>
        <v/>
      </c>
      <c r="D543" s="16" t="str">
        <f>IF(VLOOKUP(ROW()+7,Report7!A:F,6,0)  = "","",ROUND(VLOOKUP(ROW()+7,Report7!A:F,6,0),2))</f>
        <v/>
      </c>
      <c r="E543" t="str">
        <f t="shared" si="8"/>
        <v/>
      </c>
    </row>
    <row r="544" spans="1:5" x14ac:dyDescent="0.25">
      <c r="A544" s="17" t="str">
        <f>IF(VLOOKUP(ROW()+7,Report7!A:F,2,0) = "","",VLOOKUP(ROW()+7,Report7!A:F,2,0))</f>
        <v/>
      </c>
      <c r="B544" s="5" t="str">
        <f>IF(VLOOKUP(ROW()+7,Report7!A:F,4,0) = "","",VLOOKUP(ROW()+7,Report7!A:F,4,0) )</f>
        <v/>
      </c>
      <c r="C544" s="16" t="str">
        <f>IF(VLOOKUP(ROW()+7,Report7!A:F,5,0)  = "","",ROUND(VLOOKUP(ROW()+7,Report7!A:F,5,0),2))</f>
        <v/>
      </c>
      <c r="D544" s="16" t="str">
        <f>IF(VLOOKUP(ROW()+7,Report7!A:F,6,0)  = "","",ROUND(VLOOKUP(ROW()+7,Report7!A:F,6,0),2))</f>
        <v/>
      </c>
      <c r="E544" t="str">
        <f t="shared" si="8"/>
        <v/>
      </c>
    </row>
    <row r="545" spans="1:5" x14ac:dyDescent="0.25">
      <c r="A545" s="17" t="str">
        <f>IF(VLOOKUP(ROW()+7,Report7!A:F,2,0) = "","",VLOOKUP(ROW()+7,Report7!A:F,2,0))</f>
        <v/>
      </c>
      <c r="B545" s="5" t="str">
        <f>IF(VLOOKUP(ROW()+7,Report7!A:F,4,0) = "","",VLOOKUP(ROW()+7,Report7!A:F,4,0) )</f>
        <v/>
      </c>
      <c r="C545" s="16" t="str">
        <f>IF(VLOOKUP(ROW()+7,Report7!A:F,5,0)  = "","",ROUND(VLOOKUP(ROW()+7,Report7!A:F,5,0),2))</f>
        <v/>
      </c>
      <c r="D545" s="16" t="str">
        <f>IF(VLOOKUP(ROW()+7,Report7!A:F,6,0)  = "","",ROUND(VLOOKUP(ROW()+7,Report7!A:F,6,0),2))</f>
        <v/>
      </c>
      <c r="E545" t="str">
        <f t="shared" si="8"/>
        <v/>
      </c>
    </row>
    <row r="546" spans="1:5" x14ac:dyDescent="0.25">
      <c r="A546" s="17" t="str">
        <f>IF(VLOOKUP(ROW()+7,Report7!A:F,2,0) = "","",VLOOKUP(ROW()+7,Report7!A:F,2,0))</f>
        <v/>
      </c>
      <c r="B546" s="5" t="str">
        <f>IF(VLOOKUP(ROW()+7,Report7!A:F,4,0) = "","",VLOOKUP(ROW()+7,Report7!A:F,4,0) )</f>
        <v/>
      </c>
      <c r="C546" s="16" t="str">
        <f>IF(VLOOKUP(ROW()+7,Report7!A:F,5,0)  = "","",ROUND(VLOOKUP(ROW()+7,Report7!A:F,5,0),2))</f>
        <v/>
      </c>
      <c r="D546" s="16" t="str">
        <f>IF(VLOOKUP(ROW()+7,Report7!A:F,6,0)  = "","",ROUND(VLOOKUP(ROW()+7,Report7!A:F,6,0),2))</f>
        <v/>
      </c>
      <c r="E546" t="str">
        <f t="shared" si="8"/>
        <v/>
      </c>
    </row>
    <row r="547" spans="1:5" x14ac:dyDescent="0.25">
      <c r="A547" s="17" t="str">
        <f>IF(VLOOKUP(ROW()+7,Report7!A:F,2,0) = "","",VLOOKUP(ROW()+7,Report7!A:F,2,0))</f>
        <v/>
      </c>
      <c r="B547" s="5" t="str">
        <f>IF(VLOOKUP(ROW()+7,Report7!A:F,4,0) = "","",VLOOKUP(ROW()+7,Report7!A:F,4,0) )</f>
        <v/>
      </c>
      <c r="C547" s="16" t="str">
        <f>IF(VLOOKUP(ROW()+7,Report7!A:F,5,0)  = "","",ROUND(VLOOKUP(ROW()+7,Report7!A:F,5,0),2))</f>
        <v/>
      </c>
      <c r="D547" s="16" t="str">
        <f>IF(VLOOKUP(ROW()+7,Report7!A:F,6,0)  = "","",ROUND(VLOOKUP(ROW()+7,Report7!A:F,6,0),2))</f>
        <v/>
      </c>
      <c r="E547" t="str">
        <f t="shared" si="8"/>
        <v/>
      </c>
    </row>
    <row r="548" spans="1:5" x14ac:dyDescent="0.25">
      <c r="A548" s="17" t="str">
        <f>IF(VLOOKUP(ROW()+7,Report7!A:F,2,0) = "","",VLOOKUP(ROW()+7,Report7!A:F,2,0))</f>
        <v/>
      </c>
      <c r="B548" s="5" t="str">
        <f>IF(VLOOKUP(ROW()+7,Report7!A:F,4,0) = "","",VLOOKUP(ROW()+7,Report7!A:F,4,0) )</f>
        <v/>
      </c>
      <c r="C548" s="16" t="str">
        <f>IF(VLOOKUP(ROW()+7,Report7!A:F,5,0)  = "","",ROUND(VLOOKUP(ROW()+7,Report7!A:F,5,0),2))</f>
        <v/>
      </c>
      <c r="D548" s="16" t="str">
        <f>IF(VLOOKUP(ROW()+7,Report7!A:F,6,0)  = "","",ROUND(VLOOKUP(ROW()+7,Report7!A:F,6,0),2))</f>
        <v/>
      </c>
      <c r="E548" t="str">
        <f t="shared" si="8"/>
        <v/>
      </c>
    </row>
    <row r="549" spans="1:5" x14ac:dyDescent="0.25">
      <c r="A549" s="17" t="str">
        <f>IF(VLOOKUP(ROW()+7,Report7!A:F,2,0) = "","",VLOOKUP(ROW()+7,Report7!A:F,2,0))</f>
        <v/>
      </c>
      <c r="B549" s="5" t="str">
        <f>IF(VLOOKUP(ROW()+7,Report7!A:F,4,0) = "","",VLOOKUP(ROW()+7,Report7!A:F,4,0) )</f>
        <v/>
      </c>
      <c r="C549" s="16" t="str">
        <f>IF(VLOOKUP(ROW()+7,Report7!A:F,5,0)  = "","",ROUND(VLOOKUP(ROW()+7,Report7!A:F,5,0),2))</f>
        <v/>
      </c>
      <c r="D549" s="16" t="str">
        <f>IF(VLOOKUP(ROW()+7,Report7!A:F,6,0)  = "","",ROUND(VLOOKUP(ROW()+7,Report7!A:F,6,0),2))</f>
        <v/>
      </c>
      <c r="E549" t="str">
        <f t="shared" si="8"/>
        <v/>
      </c>
    </row>
    <row r="550" spans="1:5" x14ac:dyDescent="0.25">
      <c r="A550" s="17" t="str">
        <f>IF(VLOOKUP(ROW()+7,Report7!A:F,2,0) = "","",VLOOKUP(ROW()+7,Report7!A:F,2,0))</f>
        <v/>
      </c>
      <c r="B550" s="5" t="str">
        <f>IF(VLOOKUP(ROW()+7,Report7!A:F,4,0) = "","",VLOOKUP(ROW()+7,Report7!A:F,4,0) )</f>
        <v/>
      </c>
      <c r="C550" s="16" t="str">
        <f>IF(VLOOKUP(ROW()+7,Report7!A:F,5,0)  = "","",ROUND(VLOOKUP(ROW()+7,Report7!A:F,5,0),2))</f>
        <v/>
      </c>
      <c r="D550" s="16" t="str">
        <f>IF(VLOOKUP(ROW()+7,Report7!A:F,6,0)  = "","",ROUND(VLOOKUP(ROW()+7,Report7!A:F,6,0),2))</f>
        <v/>
      </c>
      <c r="E550" t="str">
        <f t="shared" si="8"/>
        <v/>
      </c>
    </row>
    <row r="551" spans="1:5" x14ac:dyDescent="0.25">
      <c r="A551" s="17" t="str">
        <f>IF(VLOOKUP(ROW()+7,Report7!A:F,2,0) = "","",VLOOKUP(ROW()+7,Report7!A:F,2,0))</f>
        <v/>
      </c>
      <c r="B551" s="5" t="str">
        <f>IF(VLOOKUP(ROW()+7,Report7!A:F,4,0) = "","",VLOOKUP(ROW()+7,Report7!A:F,4,0) )</f>
        <v/>
      </c>
      <c r="C551" s="16" t="str">
        <f>IF(VLOOKUP(ROW()+7,Report7!A:F,5,0)  = "","",ROUND(VLOOKUP(ROW()+7,Report7!A:F,5,0),2))</f>
        <v/>
      </c>
      <c r="D551" s="16" t="str">
        <f>IF(VLOOKUP(ROW()+7,Report7!A:F,6,0)  = "","",ROUND(VLOOKUP(ROW()+7,Report7!A:F,6,0),2))</f>
        <v/>
      </c>
      <c r="E551" t="str">
        <f t="shared" si="8"/>
        <v/>
      </c>
    </row>
    <row r="552" spans="1:5" x14ac:dyDescent="0.25">
      <c r="A552" s="17" t="str">
        <f>IF(VLOOKUP(ROW()+7,Report7!A:F,2,0) = "","",VLOOKUP(ROW()+7,Report7!A:F,2,0))</f>
        <v/>
      </c>
      <c r="B552" s="5" t="str">
        <f>IF(VLOOKUP(ROW()+7,Report7!A:F,4,0) = "","",VLOOKUP(ROW()+7,Report7!A:F,4,0) )</f>
        <v/>
      </c>
      <c r="C552" s="16" t="str">
        <f>IF(VLOOKUP(ROW()+7,Report7!A:F,5,0)  = "","",ROUND(VLOOKUP(ROW()+7,Report7!A:F,5,0),2))</f>
        <v/>
      </c>
      <c r="D552" s="16" t="str">
        <f>IF(VLOOKUP(ROW()+7,Report7!A:F,6,0)  = "","",ROUND(VLOOKUP(ROW()+7,Report7!A:F,6,0),2))</f>
        <v/>
      </c>
      <c r="E552" t="str">
        <f t="shared" si="8"/>
        <v/>
      </c>
    </row>
    <row r="553" spans="1:5" x14ac:dyDescent="0.25">
      <c r="A553" s="17" t="str">
        <f>IF(VLOOKUP(ROW()+7,Report7!A:F,2,0) = "","",VLOOKUP(ROW()+7,Report7!A:F,2,0))</f>
        <v/>
      </c>
      <c r="B553" s="5" t="str">
        <f>IF(VLOOKUP(ROW()+7,Report7!A:F,4,0) = "","",VLOOKUP(ROW()+7,Report7!A:F,4,0) )</f>
        <v/>
      </c>
      <c r="C553" s="16" t="str">
        <f>IF(VLOOKUP(ROW()+7,Report7!A:F,5,0)  = "","",ROUND(VLOOKUP(ROW()+7,Report7!A:F,5,0),2))</f>
        <v/>
      </c>
      <c r="D553" s="16" t="str">
        <f>IF(VLOOKUP(ROW()+7,Report7!A:F,6,0)  = "","",ROUND(VLOOKUP(ROW()+7,Report7!A:F,6,0),2))</f>
        <v/>
      </c>
      <c r="E553" t="str">
        <f t="shared" si="8"/>
        <v/>
      </c>
    </row>
    <row r="554" spans="1:5" x14ac:dyDescent="0.25">
      <c r="A554" s="17" t="str">
        <f>IF(VLOOKUP(ROW()+7,Report7!A:F,2,0) = "","",VLOOKUP(ROW()+7,Report7!A:F,2,0))</f>
        <v/>
      </c>
      <c r="B554" s="5" t="str">
        <f>IF(VLOOKUP(ROW()+7,Report7!A:F,4,0) = "","",VLOOKUP(ROW()+7,Report7!A:F,4,0) )</f>
        <v/>
      </c>
      <c r="C554" s="16" t="str">
        <f>IF(VLOOKUP(ROW()+7,Report7!A:F,5,0)  = "","",ROUND(VLOOKUP(ROW()+7,Report7!A:F,5,0),2))</f>
        <v/>
      </c>
      <c r="D554" s="16" t="str">
        <f>IF(VLOOKUP(ROW()+7,Report7!A:F,6,0)  = "","",ROUND(VLOOKUP(ROW()+7,Report7!A:F,6,0),2))</f>
        <v/>
      </c>
      <c r="E554" t="str">
        <f t="shared" si="8"/>
        <v/>
      </c>
    </row>
    <row r="555" spans="1:5" x14ac:dyDescent="0.25">
      <c r="A555" s="17" t="str">
        <f>IF(VLOOKUP(ROW()+7,Report7!A:F,2,0) = "","",VLOOKUP(ROW()+7,Report7!A:F,2,0))</f>
        <v/>
      </c>
      <c r="B555" s="5" t="str">
        <f>IF(VLOOKUP(ROW()+7,Report7!A:F,4,0) = "","",VLOOKUP(ROW()+7,Report7!A:F,4,0) )</f>
        <v/>
      </c>
      <c r="C555" s="16" t="str">
        <f>IF(VLOOKUP(ROW()+7,Report7!A:F,5,0)  = "","",ROUND(VLOOKUP(ROW()+7,Report7!A:F,5,0),2))</f>
        <v/>
      </c>
      <c r="D555" s="16" t="str">
        <f>IF(VLOOKUP(ROW()+7,Report7!A:F,6,0)  = "","",ROUND(VLOOKUP(ROW()+7,Report7!A:F,6,0),2))</f>
        <v/>
      </c>
      <c r="E555" t="str">
        <f t="shared" si="8"/>
        <v/>
      </c>
    </row>
    <row r="556" spans="1:5" x14ac:dyDescent="0.25">
      <c r="A556" s="17" t="str">
        <f>IF(VLOOKUP(ROW()+7,Report7!A:F,2,0) = "","",VLOOKUP(ROW()+7,Report7!A:F,2,0))</f>
        <v/>
      </c>
      <c r="B556" s="5" t="str">
        <f>IF(VLOOKUP(ROW()+7,Report7!A:F,4,0) = "","",VLOOKUP(ROW()+7,Report7!A:F,4,0) )</f>
        <v/>
      </c>
      <c r="C556" s="16" t="str">
        <f>IF(VLOOKUP(ROW()+7,Report7!A:F,5,0)  = "","",ROUND(VLOOKUP(ROW()+7,Report7!A:F,5,0),2))</f>
        <v/>
      </c>
      <c r="D556" s="16" t="str">
        <f>IF(VLOOKUP(ROW()+7,Report7!A:F,6,0)  = "","",ROUND(VLOOKUP(ROW()+7,Report7!A:F,6,0),2))</f>
        <v/>
      </c>
      <c r="E556" t="str">
        <f t="shared" si="8"/>
        <v/>
      </c>
    </row>
    <row r="557" spans="1:5" x14ac:dyDescent="0.25">
      <c r="A557" s="17" t="str">
        <f>IF(VLOOKUP(ROW()+7,Report7!A:F,2,0) = "","",VLOOKUP(ROW()+7,Report7!A:F,2,0))</f>
        <v/>
      </c>
      <c r="B557" s="5" t="str">
        <f>IF(VLOOKUP(ROW()+7,Report7!A:F,4,0) = "","",VLOOKUP(ROW()+7,Report7!A:F,4,0) )</f>
        <v/>
      </c>
      <c r="C557" s="16" t="str">
        <f>IF(VLOOKUP(ROW()+7,Report7!A:F,5,0)  = "","",ROUND(VLOOKUP(ROW()+7,Report7!A:F,5,0),2))</f>
        <v/>
      </c>
      <c r="D557" s="16" t="str">
        <f>IF(VLOOKUP(ROW()+7,Report7!A:F,6,0)  = "","",ROUND(VLOOKUP(ROW()+7,Report7!A:F,6,0),2))</f>
        <v/>
      </c>
      <c r="E557" t="str">
        <f t="shared" si="8"/>
        <v/>
      </c>
    </row>
    <row r="558" spans="1:5" x14ac:dyDescent="0.25">
      <c r="A558" s="17" t="str">
        <f>IF(VLOOKUP(ROW()+7,Report7!A:F,2,0) = "","",VLOOKUP(ROW()+7,Report7!A:F,2,0))</f>
        <v/>
      </c>
      <c r="B558" s="5" t="str">
        <f>IF(VLOOKUP(ROW()+7,Report7!A:F,4,0) = "","",VLOOKUP(ROW()+7,Report7!A:F,4,0) )</f>
        <v/>
      </c>
      <c r="C558" s="16" t="str">
        <f>IF(VLOOKUP(ROW()+7,Report7!A:F,5,0)  = "","",ROUND(VLOOKUP(ROW()+7,Report7!A:F,5,0),2))</f>
        <v/>
      </c>
      <c r="D558" s="16" t="str">
        <f>IF(VLOOKUP(ROW()+7,Report7!A:F,6,0)  = "","",ROUND(VLOOKUP(ROW()+7,Report7!A:F,6,0),2))</f>
        <v/>
      </c>
      <c r="E558" t="str">
        <f t="shared" si="8"/>
        <v/>
      </c>
    </row>
    <row r="559" spans="1:5" x14ac:dyDescent="0.25">
      <c r="A559" s="17" t="str">
        <f>IF(VLOOKUP(ROW()+7,Report7!A:F,2,0) = "","",VLOOKUP(ROW()+7,Report7!A:F,2,0))</f>
        <v/>
      </c>
      <c r="B559" s="5" t="str">
        <f>IF(VLOOKUP(ROW()+7,Report7!A:F,4,0) = "","",VLOOKUP(ROW()+7,Report7!A:F,4,0) )</f>
        <v/>
      </c>
      <c r="C559" s="16" t="str">
        <f>IF(VLOOKUP(ROW()+7,Report7!A:F,5,0)  = "","",ROUND(VLOOKUP(ROW()+7,Report7!A:F,5,0),2))</f>
        <v/>
      </c>
      <c r="D559" s="16" t="str">
        <f>IF(VLOOKUP(ROW()+7,Report7!A:F,6,0)  = "","",ROUND(VLOOKUP(ROW()+7,Report7!A:F,6,0),2))</f>
        <v/>
      </c>
      <c r="E559" t="str">
        <f t="shared" si="8"/>
        <v/>
      </c>
    </row>
    <row r="560" spans="1:5" x14ac:dyDescent="0.25">
      <c r="A560" s="17" t="str">
        <f>IF(VLOOKUP(ROW()+7,Report7!A:F,2,0) = "","",VLOOKUP(ROW()+7,Report7!A:F,2,0))</f>
        <v/>
      </c>
      <c r="B560" s="5" t="str">
        <f>IF(VLOOKUP(ROW()+7,Report7!A:F,4,0) = "","",VLOOKUP(ROW()+7,Report7!A:F,4,0) )</f>
        <v/>
      </c>
      <c r="C560" s="16" t="str">
        <f>IF(VLOOKUP(ROW()+7,Report7!A:F,5,0)  = "","",ROUND(VLOOKUP(ROW()+7,Report7!A:F,5,0),2))</f>
        <v/>
      </c>
      <c r="D560" s="16" t="str">
        <f>IF(VLOOKUP(ROW()+7,Report7!A:F,6,0)  = "","",ROUND(VLOOKUP(ROW()+7,Report7!A:F,6,0),2))</f>
        <v/>
      </c>
      <c r="E560" t="str">
        <f t="shared" si="8"/>
        <v/>
      </c>
    </row>
    <row r="561" spans="1:5" x14ac:dyDescent="0.25">
      <c r="A561" s="17" t="str">
        <f>IF(VLOOKUP(ROW()+7,Report7!A:F,2,0) = "","",VLOOKUP(ROW()+7,Report7!A:F,2,0))</f>
        <v/>
      </c>
      <c r="B561" s="5" t="str">
        <f>IF(VLOOKUP(ROW()+7,Report7!A:F,4,0) = "","",VLOOKUP(ROW()+7,Report7!A:F,4,0) )</f>
        <v/>
      </c>
      <c r="C561" s="16" t="str">
        <f>IF(VLOOKUP(ROW()+7,Report7!A:F,5,0)  = "","",ROUND(VLOOKUP(ROW()+7,Report7!A:F,5,0),2))</f>
        <v/>
      </c>
      <c r="D561" s="16" t="str">
        <f>IF(VLOOKUP(ROW()+7,Report7!A:F,6,0)  = "","",ROUND(VLOOKUP(ROW()+7,Report7!A:F,6,0),2))</f>
        <v/>
      </c>
      <c r="E561" t="str">
        <f t="shared" si="8"/>
        <v/>
      </c>
    </row>
    <row r="562" spans="1:5" x14ac:dyDescent="0.25">
      <c r="A562" s="17" t="str">
        <f>IF(VLOOKUP(ROW()+7,Report7!A:F,2,0) = "","",VLOOKUP(ROW()+7,Report7!A:F,2,0))</f>
        <v/>
      </c>
      <c r="B562" s="5" t="str">
        <f>IF(VLOOKUP(ROW()+7,Report7!A:F,4,0) = "","",VLOOKUP(ROW()+7,Report7!A:F,4,0) )</f>
        <v/>
      </c>
      <c r="C562" s="16" t="str">
        <f>IF(VLOOKUP(ROW()+7,Report7!A:F,5,0)  = "","",ROUND(VLOOKUP(ROW()+7,Report7!A:F,5,0),2))</f>
        <v/>
      </c>
      <c r="D562" s="16" t="str">
        <f>IF(VLOOKUP(ROW()+7,Report7!A:F,6,0)  = "","",ROUND(VLOOKUP(ROW()+7,Report7!A:F,6,0),2))</f>
        <v/>
      </c>
      <c r="E562" t="str">
        <f t="shared" si="8"/>
        <v/>
      </c>
    </row>
    <row r="563" spans="1:5" x14ac:dyDescent="0.25">
      <c r="A563" s="17" t="str">
        <f>IF(VLOOKUP(ROW()+7,Report7!A:F,2,0) = "","",VLOOKUP(ROW()+7,Report7!A:F,2,0))</f>
        <v/>
      </c>
      <c r="B563" s="5" t="str">
        <f>IF(VLOOKUP(ROW()+7,Report7!A:F,4,0) = "","",VLOOKUP(ROW()+7,Report7!A:F,4,0) )</f>
        <v/>
      </c>
      <c r="C563" s="16" t="str">
        <f>IF(VLOOKUP(ROW()+7,Report7!A:F,5,0)  = "","",ROUND(VLOOKUP(ROW()+7,Report7!A:F,5,0),2))</f>
        <v/>
      </c>
      <c r="D563" s="16" t="str">
        <f>IF(VLOOKUP(ROW()+7,Report7!A:F,6,0)  = "","",ROUND(VLOOKUP(ROW()+7,Report7!A:F,6,0),2))</f>
        <v/>
      </c>
      <c r="E563" t="str">
        <f t="shared" si="8"/>
        <v/>
      </c>
    </row>
    <row r="564" spans="1:5" x14ac:dyDescent="0.25">
      <c r="A564" s="17" t="str">
        <f>IF(VLOOKUP(ROW()+7,Report7!A:F,2,0) = "","",VLOOKUP(ROW()+7,Report7!A:F,2,0))</f>
        <v/>
      </c>
      <c r="B564" s="5" t="str">
        <f>IF(VLOOKUP(ROW()+7,Report7!A:F,4,0) = "","",VLOOKUP(ROW()+7,Report7!A:F,4,0) )</f>
        <v/>
      </c>
      <c r="C564" s="16" t="str">
        <f>IF(VLOOKUP(ROW()+7,Report7!A:F,5,0)  = "","",ROUND(VLOOKUP(ROW()+7,Report7!A:F,5,0),2))</f>
        <v/>
      </c>
      <c r="D564" s="16" t="str">
        <f>IF(VLOOKUP(ROW()+7,Report7!A:F,6,0)  = "","",ROUND(VLOOKUP(ROW()+7,Report7!A:F,6,0),2))</f>
        <v/>
      </c>
      <c r="E564" t="str">
        <f t="shared" si="8"/>
        <v/>
      </c>
    </row>
    <row r="565" spans="1:5" x14ac:dyDescent="0.25">
      <c r="A565" s="17" t="str">
        <f>IF(VLOOKUP(ROW()+7,Report7!A:F,2,0) = "","",VLOOKUP(ROW()+7,Report7!A:F,2,0))</f>
        <v/>
      </c>
      <c r="B565" s="5" t="str">
        <f>IF(VLOOKUP(ROW()+7,Report7!A:F,4,0) = "","",VLOOKUP(ROW()+7,Report7!A:F,4,0) )</f>
        <v/>
      </c>
      <c r="C565" s="16" t="str">
        <f>IF(VLOOKUP(ROW()+7,Report7!A:F,5,0)  = "","",ROUND(VLOOKUP(ROW()+7,Report7!A:F,5,0),2))</f>
        <v/>
      </c>
      <c r="D565" s="16" t="str">
        <f>IF(VLOOKUP(ROW()+7,Report7!A:F,6,0)  = "","",ROUND(VLOOKUP(ROW()+7,Report7!A:F,6,0),2))</f>
        <v/>
      </c>
      <c r="E565" t="str">
        <f t="shared" si="8"/>
        <v/>
      </c>
    </row>
    <row r="566" spans="1:5" x14ac:dyDescent="0.25">
      <c r="A566" s="17" t="str">
        <f>IF(VLOOKUP(ROW()+7,Report7!A:F,2,0) = "","",VLOOKUP(ROW()+7,Report7!A:F,2,0))</f>
        <v/>
      </c>
      <c r="B566" s="5" t="str">
        <f>IF(VLOOKUP(ROW()+7,Report7!A:F,4,0) = "","",VLOOKUP(ROW()+7,Report7!A:F,4,0) )</f>
        <v/>
      </c>
      <c r="C566" s="16" t="str">
        <f>IF(VLOOKUP(ROW()+7,Report7!A:F,5,0)  = "","",ROUND(VLOOKUP(ROW()+7,Report7!A:F,5,0),2))</f>
        <v/>
      </c>
      <c r="D566" s="16" t="str">
        <f>IF(VLOOKUP(ROW()+7,Report7!A:F,6,0)  = "","",ROUND(VLOOKUP(ROW()+7,Report7!A:F,6,0),2))</f>
        <v/>
      </c>
      <c r="E566" t="str">
        <f t="shared" si="8"/>
        <v/>
      </c>
    </row>
    <row r="567" spans="1:5" x14ac:dyDescent="0.25">
      <c r="A567" s="17" t="str">
        <f>IF(VLOOKUP(ROW()+7,Report7!A:F,2,0) = "","",VLOOKUP(ROW()+7,Report7!A:F,2,0))</f>
        <v/>
      </c>
      <c r="B567" s="5" t="str">
        <f>IF(VLOOKUP(ROW()+7,Report7!A:F,4,0) = "","",VLOOKUP(ROW()+7,Report7!A:F,4,0) )</f>
        <v/>
      </c>
      <c r="C567" s="16" t="str">
        <f>IF(VLOOKUP(ROW()+7,Report7!A:F,5,0)  = "","",ROUND(VLOOKUP(ROW()+7,Report7!A:F,5,0),2))</f>
        <v/>
      </c>
      <c r="D567" s="16" t="str">
        <f>IF(VLOOKUP(ROW()+7,Report7!A:F,6,0)  = "","",ROUND(VLOOKUP(ROW()+7,Report7!A:F,6,0),2))</f>
        <v/>
      </c>
      <c r="E567" t="str">
        <f t="shared" si="8"/>
        <v/>
      </c>
    </row>
    <row r="568" spans="1:5" x14ac:dyDescent="0.25">
      <c r="A568" s="17" t="str">
        <f>IF(VLOOKUP(ROW()+7,Report7!A:F,2,0) = "","",VLOOKUP(ROW()+7,Report7!A:F,2,0))</f>
        <v/>
      </c>
      <c r="B568" s="5" t="str">
        <f>IF(VLOOKUP(ROW()+7,Report7!A:F,4,0) = "","",VLOOKUP(ROW()+7,Report7!A:F,4,0) )</f>
        <v/>
      </c>
      <c r="C568" s="16" t="str">
        <f>IF(VLOOKUP(ROW()+7,Report7!A:F,5,0)  = "","",ROUND(VLOOKUP(ROW()+7,Report7!A:F,5,0),2))</f>
        <v/>
      </c>
      <c r="D568" s="16" t="str">
        <f>IF(VLOOKUP(ROW()+7,Report7!A:F,6,0)  = "","",ROUND(VLOOKUP(ROW()+7,Report7!A:F,6,0),2))</f>
        <v/>
      </c>
      <c r="E568" t="str">
        <f t="shared" si="8"/>
        <v/>
      </c>
    </row>
    <row r="569" spans="1:5" x14ac:dyDescent="0.25">
      <c r="A569" s="17" t="str">
        <f>IF(VLOOKUP(ROW()+7,Report7!A:F,2,0) = "","",VLOOKUP(ROW()+7,Report7!A:F,2,0))</f>
        <v/>
      </c>
      <c r="B569" s="5" t="str">
        <f>IF(VLOOKUP(ROW()+7,Report7!A:F,4,0) = "","",VLOOKUP(ROW()+7,Report7!A:F,4,0) )</f>
        <v/>
      </c>
      <c r="C569" s="16" t="str">
        <f>IF(VLOOKUP(ROW()+7,Report7!A:F,5,0)  = "","",ROUND(VLOOKUP(ROW()+7,Report7!A:F,5,0),2))</f>
        <v/>
      </c>
      <c r="D569" s="16" t="str">
        <f>IF(VLOOKUP(ROW()+7,Report7!A:F,6,0)  = "","",ROUND(VLOOKUP(ROW()+7,Report7!A:F,6,0),2))</f>
        <v/>
      </c>
      <c r="E569" t="str">
        <f t="shared" si="8"/>
        <v/>
      </c>
    </row>
    <row r="570" spans="1:5" x14ac:dyDescent="0.25">
      <c r="A570" s="17" t="str">
        <f>IF(VLOOKUP(ROW()+7,Report7!A:F,2,0) = "","",VLOOKUP(ROW()+7,Report7!A:F,2,0))</f>
        <v/>
      </c>
      <c r="B570" s="5" t="str">
        <f>IF(VLOOKUP(ROW()+7,Report7!A:F,4,0) = "","",VLOOKUP(ROW()+7,Report7!A:F,4,0) )</f>
        <v/>
      </c>
      <c r="C570" s="16" t="str">
        <f>IF(VLOOKUP(ROW()+7,Report7!A:F,5,0)  = "","",ROUND(VLOOKUP(ROW()+7,Report7!A:F,5,0),2))</f>
        <v/>
      </c>
      <c r="D570" s="16" t="str">
        <f>IF(VLOOKUP(ROW()+7,Report7!A:F,6,0)  = "","",ROUND(VLOOKUP(ROW()+7,Report7!A:F,6,0),2))</f>
        <v/>
      </c>
      <c r="E570" t="str">
        <f t="shared" si="8"/>
        <v/>
      </c>
    </row>
    <row r="571" spans="1:5" x14ac:dyDescent="0.25">
      <c r="A571" s="17" t="str">
        <f>IF(VLOOKUP(ROW()+7,Report7!A:F,2,0) = "","",VLOOKUP(ROW()+7,Report7!A:F,2,0))</f>
        <v/>
      </c>
      <c r="B571" s="5" t="str">
        <f>IF(VLOOKUP(ROW()+7,Report7!A:F,4,0) = "","",VLOOKUP(ROW()+7,Report7!A:F,4,0) )</f>
        <v/>
      </c>
      <c r="C571" s="16" t="str">
        <f>IF(VLOOKUP(ROW()+7,Report7!A:F,5,0)  = "","",ROUND(VLOOKUP(ROW()+7,Report7!A:F,5,0),2))</f>
        <v/>
      </c>
      <c r="D571" s="16" t="str">
        <f>IF(VLOOKUP(ROW()+7,Report7!A:F,6,0)  = "","",ROUND(VLOOKUP(ROW()+7,Report7!A:F,6,0),2))</f>
        <v/>
      </c>
      <c r="E571" t="str">
        <f t="shared" si="8"/>
        <v/>
      </c>
    </row>
    <row r="572" spans="1:5" x14ac:dyDescent="0.25">
      <c r="A572" s="17" t="str">
        <f>IF(VLOOKUP(ROW()+7,Report7!A:F,2,0) = "","",VLOOKUP(ROW()+7,Report7!A:F,2,0))</f>
        <v/>
      </c>
      <c r="B572" s="5" t="str">
        <f>IF(VLOOKUP(ROW()+7,Report7!A:F,4,0) = "","",VLOOKUP(ROW()+7,Report7!A:F,4,0) )</f>
        <v/>
      </c>
      <c r="C572" s="16" t="str">
        <f>IF(VLOOKUP(ROW()+7,Report7!A:F,5,0)  = "","",ROUND(VLOOKUP(ROW()+7,Report7!A:F,5,0),2))</f>
        <v/>
      </c>
      <c r="D572" s="16" t="str">
        <f>IF(VLOOKUP(ROW()+7,Report7!A:F,6,0)  = "","",ROUND(VLOOKUP(ROW()+7,Report7!A:F,6,0),2))</f>
        <v/>
      </c>
      <c r="E572" t="str">
        <f t="shared" si="8"/>
        <v/>
      </c>
    </row>
    <row r="573" spans="1:5" x14ac:dyDescent="0.25">
      <c r="A573" s="17" t="str">
        <f>IF(VLOOKUP(ROW()+7,Report7!A:F,2,0) = "","",VLOOKUP(ROW()+7,Report7!A:F,2,0))</f>
        <v/>
      </c>
      <c r="B573" s="5" t="str">
        <f>IF(VLOOKUP(ROW()+7,Report7!A:F,4,0) = "","",VLOOKUP(ROW()+7,Report7!A:F,4,0) )</f>
        <v/>
      </c>
      <c r="C573" s="16" t="str">
        <f>IF(VLOOKUP(ROW()+7,Report7!A:F,5,0)  = "","",ROUND(VLOOKUP(ROW()+7,Report7!A:F,5,0),2))</f>
        <v/>
      </c>
      <c r="D573" s="16" t="str">
        <f>IF(VLOOKUP(ROW()+7,Report7!A:F,6,0)  = "","",ROUND(VLOOKUP(ROW()+7,Report7!A:F,6,0),2))</f>
        <v/>
      </c>
      <c r="E573" t="str">
        <f t="shared" si="8"/>
        <v/>
      </c>
    </row>
    <row r="574" spans="1:5" x14ac:dyDescent="0.25">
      <c r="A574" s="17" t="str">
        <f>IF(VLOOKUP(ROW()+7,Report7!A:F,2,0) = "","",VLOOKUP(ROW()+7,Report7!A:F,2,0))</f>
        <v/>
      </c>
      <c r="B574" s="5" t="str">
        <f>IF(VLOOKUP(ROW()+7,Report7!A:F,4,0) = "","",VLOOKUP(ROW()+7,Report7!A:F,4,0) )</f>
        <v/>
      </c>
      <c r="C574" s="16" t="str">
        <f>IF(VLOOKUP(ROW()+7,Report7!A:F,5,0)  = "","",ROUND(VLOOKUP(ROW()+7,Report7!A:F,5,0),2))</f>
        <v/>
      </c>
      <c r="D574" s="16" t="str">
        <f>IF(VLOOKUP(ROW()+7,Report7!A:F,6,0)  = "","",ROUND(VLOOKUP(ROW()+7,Report7!A:F,6,0),2))</f>
        <v/>
      </c>
      <c r="E574" t="str">
        <f t="shared" si="8"/>
        <v/>
      </c>
    </row>
    <row r="575" spans="1:5" x14ac:dyDescent="0.25">
      <c r="A575" s="17" t="str">
        <f>IF(VLOOKUP(ROW()+7,Report7!A:F,2,0) = "","",VLOOKUP(ROW()+7,Report7!A:F,2,0))</f>
        <v/>
      </c>
      <c r="B575" s="5" t="str">
        <f>IF(VLOOKUP(ROW()+7,Report7!A:F,4,0) = "","",VLOOKUP(ROW()+7,Report7!A:F,4,0) )</f>
        <v/>
      </c>
      <c r="C575" s="16" t="str">
        <f>IF(VLOOKUP(ROW()+7,Report7!A:F,5,0)  = "","",ROUND(VLOOKUP(ROW()+7,Report7!A:F,5,0),2))</f>
        <v/>
      </c>
      <c r="D575" s="16" t="str">
        <f>IF(VLOOKUP(ROW()+7,Report7!A:F,6,0)  = "","",ROUND(VLOOKUP(ROW()+7,Report7!A:F,6,0),2))</f>
        <v/>
      </c>
      <c r="E575" t="str">
        <f t="shared" si="8"/>
        <v/>
      </c>
    </row>
    <row r="576" spans="1:5" x14ac:dyDescent="0.25">
      <c r="A576" s="17" t="str">
        <f>IF(VLOOKUP(ROW()+7,Report7!A:F,2,0) = "","",VLOOKUP(ROW()+7,Report7!A:F,2,0))</f>
        <v/>
      </c>
      <c r="B576" s="5" t="str">
        <f>IF(VLOOKUP(ROW()+7,Report7!A:F,4,0) = "","",VLOOKUP(ROW()+7,Report7!A:F,4,0) )</f>
        <v/>
      </c>
      <c r="C576" s="16" t="str">
        <f>IF(VLOOKUP(ROW()+7,Report7!A:F,5,0)  = "","",ROUND(VLOOKUP(ROW()+7,Report7!A:F,5,0),2))</f>
        <v/>
      </c>
      <c r="D576" s="16" t="str">
        <f>IF(VLOOKUP(ROW()+7,Report7!A:F,6,0)  = "","",ROUND(VLOOKUP(ROW()+7,Report7!A:F,6,0),2))</f>
        <v/>
      </c>
      <c r="E576" t="str">
        <f t="shared" si="8"/>
        <v/>
      </c>
    </row>
    <row r="577" spans="1:5" x14ac:dyDescent="0.25">
      <c r="A577" s="17" t="str">
        <f>IF(VLOOKUP(ROW()+7,Report7!A:F,2,0) = "","",VLOOKUP(ROW()+7,Report7!A:F,2,0))</f>
        <v/>
      </c>
      <c r="B577" s="5" t="str">
        <f>IF(VLOOKUP(ROW()+7,Report7!A:F,4,0) = "","",VLOOKUP(ROW()+7,Report7!A:F,4,0) )</f>
        <v/>
      </c>
      <c r="C577" s="16" t="str">
        <f>IF(VLOOKUP(ROW()+7,Report7!A:F,5,0)  = "","",ROUND(VLOOKUP(ROW()+7,Report7!A:F,5,0),2))</f>
        <v/>
      </c>
      <c r="D577" s="16" t="str">
        <f>IF(VLOOKUP(ROW()+7,Report7!A:F,6,0)  = "","",ROUND(VLOOKUP(ROW()+7,Report7!A:F,6,0),2))</f>
        <v/>
      </c>
      <c r="E577" t="str">
        <f t="shared" si="8"/>
        <v/>
      </c>
    </row>
    <row r="578" spans="1:5" x14ac:dyDescent="0.25">
      <c r="A578" s="17" t="str">
        <f>IF(VLOOKUP(ROW()+7,Report7!A:F,2,0) = "","",VLOOKUP(ROW()+7,Report7!A:F,2,0))</f>
        <v/>
      </c>
      <c r="B578" s="5" t="str">
        <f>IF(VLOOKUP(ROW()+7,Report7!A:F,4,0) = "","",VLOOKUP(ROW()+7,Report7!A:F,4,0) )</f>
        <v/>
      </c>
      <c r="C578" s="16" t="str">
        <f>IF(VLOOKUP(ROW()+7,Report7!A:F,5,0)  = "","",ROUND(VLOOKUP(ROW()+7,Report7!A:F,5,0),2))</f>
        <v/>
      </c>
      <c r="D578" s="16" t="str">
        <f>IF(VLOOKUP(ROW()+7,Report7!A:F,6,0)  = "","",ROUND(VLOOKUP(ROW()+7,Report7!A:F,6,0),2))</f>
        <v/>
      </c>
      <c r="E578" t="str">
        <f t="shared" ref="E578:E594" si="9">IF(AND(C578="", D578 = ""),"",IF(C578="","C","D"))</f>
        <v/>
      </c>
    </row>
    <row r="579" spans="1:5" x14ac:dyDescent="0.25">
      <c r="A579" s="17" t="str">
        <f>IF(VLOOKUP(ROW()+7,Report7!A:F,2,0) = "","",VLOOKUP(ROW()+7,Report7!A:F,2,0))</f>
        <v/>
      </c>
      <c r="B579" s="5" t="str">
        <f>IF(VLOOKUP(ROW()+7,Report7!A:F,4,0) = "","",VLOOKUP(ROW()+7,Report7!A:F,4,0) )</f>
        <v/>
      </c>
      <c r="C579" s="16" t="str">
        <f>IF(VLOOKUP(ROW()+7,Report7!A:F,5,0)  = "","",ROUND(VLOOKUP(ROW()+7,Report7!A:F,5,0),2))</f>
        <v/>
      </c>
      <c r="D579" s="16" t="str">
        <f>IF(VLOOKUP(ROW()+7,Report7!A:F,6,0)  = "","",ROUND(VLOOKUP(ROW()+7,Report7!A:F,6,0),2))</f>
        <v/>
      </c>
      <c r="E579" t="str">
        <f t="shared" si="9"/>
        <v/>
      </c>
    </row>
    <row r="580" spans="1:5" x14ac:dyDescent="0.25">
      <c r="A580" s="17" t="str">
        <f>IF(VLOOKUP(ROW()+7,Report7!A:F,2,0) = "","",VLOOKUP(ROW()+7,Report7!A:F,2,0))</f>
        <v/>
      </c>
      <c r="B580" s="5" t="str">
        <f>IF(VLOOKUP(ROW()+7,Report7!A:F,4,0) = "","",VLOOKUP(ROW()+7,Report7!A:F,4,0) )</f>
        <v/>
      </c>
      <c r="C580" s="16" t="str">
        <f>IF(VLOOKUP(ROW()+7,Report7!A:F,5,0)  = "","",ROUND(VLOOKUP(ROW()+7,Report7!A:F,5,0),2))</f>
        <v/>
      </c>
      <c r="D580" s="16" t="str">
        <f>IF(VLOOKUP(ROW()+7,Report7!A:F,6,0)  = "","",ROUND(VLOOKUP(ROW()+7,Report7!A:F,6,0),2))</f>
        <v/>
      </c>
      <c r="E580" t="str">
        <f t="shared" si="9"/>
        <v/>
      </c>
    </row>
    <row r="581" spans="1:5" x14ac:dyDescent="0.25">
      <c r="A581" s="17" t="str">
        <f>IF(VLOOKUP(ROW()+7,Report7!A:F,2,0) = "","",VLOOKUP(ROW()+7,Report7!A:F,2,0))</f>
        <v/>
      </c>
      <c r="B581" s="5" t="str">
        <f>IF(VLOOKUP(ROW()+7,Report7!A:F,4,0) = "","",VLOOKUP(ROW()+7,Report7!A:F,4,0) )</f>
        <v/>
      </c>
      <c r="C581" s="16" t="str">
        <f>IF(VLOOKUP(ROW()+7,Report7!A:F,5,0)  = "","",ROUND(VLOOKUP(ROW()+7,Report7!A:F,5,0),2))</f>
        <v/>
      </c>
      <c r="D581" s="16" t="str">
        <f>IF(VLOOKUP(ROW()+7,Report7!A:F,6,0)  = "","",ROUND(VLOOKUP(ROW()+7,Report7!A:F,6,0),2))</f>
        <v/>
      </c>
      <c r="E581" t="str">
        <f t="shared" si="9"/>
        <v/>
      </c>
    </row>
    <row r="582" spans="1:5" x14ac:dyDescent="0.25">
      <c r="A582" s="17" t="str">
        <f>IF(VLOOKUP(ROW()+7,Report7!A:F,2,0) = "","",VLOOKUP(ROW()+7,Report7!A:F,2,0))</f>
        <v/>
      </c>
      <c r="B582" s="5" t="str">
        <f>IF(VLOOKUP(ROW()+7,Report7!A:F,4,0) = "","",VLOOKUP(ROW()+7,Report7!A:F,4,0) )</f>
        <v/>
      </c>
      <c r="C582" s="16" t="str">
        <f>IF(VLOOKUP(ROW()+7,Report7!A:F,5,0)  = "","",ROUND(VLOOKUP(ROW()+7,Report7!A:F,5,0),2))</f>
        <v/>
      </c>
      <c r="D582" s="16" t="str">
        <f>IF(VLOOKUP(ROW()+7,Report7!A:F,6,0)  = "","",ROUND(VLOOKUP(ROW()+7,Report7!A:F,6,0),2))</f>
        <v/>
      </c>
      <c r="E582" t="str">
        <f t="shared" si="9"/>
        <v/>
      </c>
    </row>
    <row r="583" spans="1:5" x14ac:dyDescent="0.25">
      <c r="A583" s="17" t="str">
        <f>IF(VLOOKUP(ROW()+7,Report7!A:F,2,0) = "","",VLOOKUP(ROW()+7,Report7!A:F,2,0))</f>
        <v/>
      </c>
      <c r="B583" s="5" t="str">
        <f>IF(VLOOKUP(ROW()+7,Report7!A:F,4,0) = "","",VLOOKUP(ROW()+7,Report7!A:F,4,0) )</f>
        <v/>
      </c>
      <c r="C583" s="16" t="str">
        <f>IF(VLOOKUP(ROW()+7,Report7!A:F,5,0)  = "","",ROUND(VLOOKUP(ROW()+7,Report7!A:F,5,0),2))</f>
        <v/>
      </c>
      <c r="D583" s="16" t="str">
        <f>IF(VLOOKUP(ROW()+7,Report7!A:F,6,0)  = "","",ROUND(VLOOKUP(ROW()+7,Report7!A:F,6,0),2))</f>
        <v/>
      </c>
      <c r="E583" t="str">
        <f t="shared" si="9"/>
        <v/>
      </c>
    </row>
    <row r="584" spans="1:5" x14ac:dyDescent="0.25">
      <c r="A584" s="17" t="str">
        <f>IF(VLOOKUP(ROW()+7,Report7!A:F,2,0) = "","",VLOOKUP(ROW()+7,Report7!A:F,2,0))</f>
        <v/>
      </c>
      <c r="B584" s="5" t="str">
        <f>IF(VLOOKUP(ROW()+7,Report7!A:F,4,0) = "","",VLOOKUP(ROW()+7,Report7!A:F,4,0) )</f>
        <v/>
      </c>
      <c r="C584" s="16" t="str">
        <f>IF(VLOOKUP(ROW()+7,Report7!A:F,5,0)  = "","",ROUND(VLOOKUP(ROW()+7,Report7!A:F,5,0),2))</f>
        <v/>
      </c>
      <c r="D584" s="16" t="str">
        <f>IF(VLOOKUP(ROW()+7,Report7!A:F,6,0)  = "","",ROUND(VLOOKUP(ROW()+7,Report7!A:F,6,0),2))</f>
        <v/>
      </c>
      <c r="E584" t="str">
        <f t="shared" si="9"/>
        <v/>
      </c>
    </row>
    <row r="585" spans="1:5" x14ac:dyDescent="0.25">
      <c r="A585" s="17" t="str">
        <f>IF(VLOOKUP(ROW()+7,Report7!A:F,2,0) = "","",VLOOKUP(ROW()+7,Report7!A:F,2,0))</f>
        <v/>
      </c>
      <c r="B585" s="5" t="str">
        <f>IF(VLOOKUP(ROW()+7,Report7!A:F,4,0) = "","",VLOOKUP(ROW()+7,Report7!A:F,4,0) )</f>
        <v/>
      </c>
      <c r="C585" s="16" t="str">
        <f>IF(VLOOKUP(ROW()+7,Report7!A:F,5,0)  = "","",ROUND(VLOOKUP(ROW()+7,Report7!A:F,5,0),2))</f>
        <v/>
      </c>
      <c r="D585" s="16" t="str">
        <f>IF(VLOOKUP(ROW()+7,Report7!A:F,6,0)  = "","",ROUND(VLOOKUP(ROW()+7,Report7!A:F,6,0),2))</f>
        <v/>
      </c>
      <c r="E585" t="str">
        <f t="shared" si="9"/>
        <v/>
      </c>
    </row>
    <row r="586" spans="1:5" x14ac:dyDescent="0.25">
      <c r="A586" s="17" t="str">
        <f>IF(VLOOKUP(ROW()+7,Report7!A:F,2,0) = "","",VLOOKUP(ROW()+7,Report7!A:F,2,0))</f>
        <v/>
      </c>
      <c r="B586" s="5" t="str">
        <f>IF(VLOOKUP(ROW()+7,Report7!A:F,4,0) = "","",VLOOKUP(ROW()+7,Report7!A:F,4,0) )</f>
        <v/>
      </c>
      <c r="C586" s="16" t="str">
        <f>IF(VLOOKUP(ROW()+7,Report7!A:F,5,0)  = "","",ROUND(VLOOKUP(ROW()+7,Report7!A:F,5,0),2))</f>
        <v/>
      </c>
      <c r="D586" s="16" t="str">
        <f>IF(VLOOKUP(ROW()+7,Report7!A:F,6,0)  = "","",ROUND(VLOOKUP(ROW()+7,Report7!A:F,6,0),2))</f>
        <v/>
      </c>
      <c r="E586" t="str">
        <f t="shared" si="9"/>
        <v/>
      </c>
    </row>
    <row r="587" spans="1:5" x14ac:dyDescent="0.25">
      <c r="A587" s="17" t="str">
        <f>IF(VLOOKUP(ROW()+7,Report7!A:F,2,0) = "","",VLOOKUP(ROW()+7,Report7!A:F,2,0))</f>
        <v/>
      </c>
      <c r="B587" s="5" t="str">
        <f>IF(VLOOKUP(ROW()+7,Report7!A:F,4,0) = "","",VLOOKUP(ROW()+7,Report7!A:F,4,0) )</f>
        <v/>
      </c>
      <c r="C587" s="16" t="str">
        <f>IF(VLOOKUP(ROW()+7,Report7!A:F,5,0)  = "","",ROUND(VLOOKUP(ROW()+7,Report7!A:F,5,0),2))</f>
        <v/>
      </c>
      <c r="D587" s="16" t="str">
        <f>IF(VLOOKUP(ROW()+7,Report7!A:F,6,0)  = "","",ROUND(VLOOKUP(ROW()+7,Report7!A:F,6,0),2))</f>
        <v/>
      </c>
      <c r="E587" t="str">
        <f t="shared" si="9"/>
        <v/>
      </c>
    </row>
    <row r="588" spans="1:5" x14ac:dyDescent="0.25">
      <c r="A588" s="17" t="str">
        <f>IF(VLOOKUP(ROW()+7,Report7!A:F,2,0) = "","",VLOOKUP(ROW()+7,Report7!A:F,2,0))</f>
        <v/>
      </c>
      <c r="B588" s="5" t="str">
        <f>IF(VLOOKUP(ROW()+7,Report7!A:F,4,0) = "","",VLOOKUP(ROW()+7,Report7!A:F,4,0) )</f>
        <v/>
      </c>
      <c r="C588" s="16" t="str">
        <f>IF(VLOOKUP(ROW()+7,Report7!A:F,5,0)  = "","",ROUND(VLOOKUP(ROW()+7,Report7!A:F,5,0),2))</f>
        <v/>
      </c>
      <c r="D588" s="16" t="str">
        <f>IF(VLOOKUP(ROW()+7,Report7!A:F,6,0)  = "","",ROUND(VLOOKUP(ROW()+7,Report7!A:F,6,0),2))</f>
        <v/>
      </c>
      <c r="E588" t="str">
        <f t="shared" si="9"/>
        <v/>
      </c>
    </row>
    <row r="589" spans="1:5" x14ac:dyDescent="0.25">
      <c r="A589" s="17" t="str">
        <f>IF(VLOOKUP(ROW()+7,Report7!A:F,2,0) = "","",VLOOKUP(ROW()+7,Report7!A:F,2,0))</f>
        <v/>
      </c>
      <c r="B589" s="5" t="str">
        <f>IF(VLOOKUP(ROW()+7,Report7!A:F,4,0) = "","",VLOOKUP(ROW()+7,Report7!A:F,4,0) )</f>
        <v/>
      </c>
      <c r="C589" s="16" t="str">
        <f>IF(VLOOKUP(ROW()+7,Report7!A:F,5,0)  = "","",ROUND(VLOOKUP(ROW()+7,Report7!A:F,5,0),2))</f>
        <v/>
      </c>
      <c r="D589" s="16" t="str">
        <f>IF(VLOOKUP(ROW()+7,Report7!A:F,6,0)  = "","",ROUND(VLOOKUP(ROW()+7,Report7!A:F,6,0),2))</f>
        <v/>
      </c>
      <c r="E589" t="str">
        <f t="shared" si="9"/>
        <v/>
      </c>
    </row>
    <row r="590" spans="1:5" x14ac:dyDescent="0.25">
      <c r="A590" s="17" t="str">
        <f>IF(VLOOKUP(ROW()+7,Report7!A:F,2,0) = "","",VLOOKUP(ROW()+7,Report7!A:F,2,0))</f>
        <v/>
      </c>
      <c r="B590" s="5" t="str">
        <f>IF(VLOOKUP(ROW()+7,Report7!A:F,4,0) = "","",VLOOKUP(ROW()+7,Report7!A:F,4,0) )</f>
        <v/>
      </c>
      <c r="C590" s="16" t="str">
        <f>IF(VLOOKUP(ROW()+7,Report7!A:F,5,0)  = "","",ROUND(VLOOKUP(ROW()+7,Report7!A:F,5,0),2))</f>
        <v/>
      </c>
      <c r="D590" s="16" t="str">
        <f>IF(VLOOKUP(ROW()+7,Report7!A:F,6,0)  = "","",ROUND(VLOOKUP(ROW()+7,Report7!A:F,6,0),2))</f>
        <v/>
      </c>
      <c r="E590" t="str">
        <f t="shared" si="9"/>
        <v/>
      </c>
    </row>
    <row r="591" spans="1:5" x14ac:dyDescent="0.25">
      <c r="A591" s="17" t="str">
        <f>IF(VLOOKUP(ROW()+7,Report7!A:F,2,0) = "","",VLOOKUP(ROW()+7,Report7!A:F,2,0))</f>
        <v/>
      </c>
      <c r="B591" s="5" t="str">
        <f>IF(VLOOKUP(ROW()+7,Report7!A:F,4,0) = "","",VLOOKUP(ROW()+7,Report7!A:F,4,0) )</f>
        <v/>
      </c>
      <c r="C591" s="16" t="str">
        <f>IF(VLOOKUP(ROW()+7,Report7!A:F,5,0)  = "","",ROUND(VLOOKUP(ROW()+7,Report7!A:F,5,0),2))</f>
        <v/>
      </c>
      <c r="D591" s="16" t="str">
        <f>IF(VLOOKUP(ROW()+7,Report7!A:F,6,0)  = "","",ROUND(VLOOKUP(ROW()+7,Report7!A:F,6,0),2))</f>
        <v/>
      </c>
      <c r="E591" t="str">
        <f t="shared" si="9"/>
        <v/>
      </c>
    </row>
    <row r="592" spans="1:5" x14ac:dyDescent="0.25">
      <c r="A592" s="17" t="str">
        <f>IF(VLOOKUP(ROW()+7,Report7!A:F,2,0) = "","",VLOOKUP(ROW()+7,Report7!A:F,2,0))</f>
        <v/>
      </c>
      <c r="B592" s="5" t="str">
        <f>IF(VLOOKUP(ROW()+7,Report7!A:F,4,0) = "","",VLOOKUP(ROW()+7,Report7!A:F,4,0) )</f>
        <v/>
      </c>
      <c r="C592" s="16" t="str">
        <f>IF(VLOOKUP(ROW()+7,Report7!A:F,5,0)  = "","",ROUND(VLOOKUP(ROW()+7,Report7!A:F,5,0),2))</f>
        <v/>
      </c>
      <c r="D592" s="16" t="str">
        <f>IF(VLOOKUP(ROW()+7,Report7!A:F,6,0)  = "","",ROUND(VLOOKUP(ROW()+7,Report7!A:F,6,0),2))</f>
        <v/>
      </c>
      <c r="E592" t="str">
        <f t="shared" si="9"/>
        <v/>
      </c>
    </row>
    <row r="593" spans="1:5" x14ac:dyDescent="0.25">
      <c r="A593" s="17" t="str">
        <f>IF(VLOOKUP(ROW()+7,Report7!A:F,2,0) = "","",VLOOKUP(ROW()+7,Report7!A:F,2,0))</f>
        <v/>
      </c>
      <c r="B593" s="5" t="str">
        <f>IF(VLOOKUP(ROW()+7,Report7!A:F,4,0) = "","",VLOOKUP(ROW()+7,Report7!A:F,4,0) )</f>
        <v/>
      </c>
      <c r="C593" s="16" t="str">
        <f>IF(VLOOKUP(ROW()+7,Report7!A:F,5,0)  = "","",ROUND(VLOOKUP(ROW()+7,Report7!A:F,5,0),2))</f>
        <v/>
      </c>
      <c r="D593" s="16" t="str">
        <f>IF(VLOOKUP(ROW()+7,Report7!A:F,6,0)  = "","",ROUND(VLOOKUP(ROW()+7,Report7!A:F,6,0),2))</f>
        <v/>
      </c>
      <c r="E593" t="str">
        <f t="shared" si="9"/>
        <v/>
      </c>
    </row>
    <row r="594" spans="1:5" x14ac:dyDescent="0.25">
      <c r="A594" s="17" t="str">
        <f>IF(VLOOKUP(ROW()+7,Report7!A:F,2,0) = "","",VLOOKUP(ROW()+7,Report7!A:F,2,0))</f>
        <v/>
      </c>
      <c r="B594" s="5" t="str">
        <f>IF(VLOOKUP(ROW()+7,Report7!A:F,4,0) = "","",VLOOKUP(ROW()+7,Report7!A:F,4,0) )</f>
        <v/>
      </c>
      <c r="C594" s="16" t="str">
        <f>IF(VLOOKUP(ROW()+7,Report7!A:F,5,0)  = "","",ROUND(VLOOKUP(ROW()+7,Report7!A:F,5,0),2))</f>
        <v/>
      </c>
      <c r="D594" s="16" t="str">
        <f>IF(VLOOKUP(ROW()+7,Report7!A:F,6,0)  = "","",ROUND(VLOOKUP(ROW()+7,Report7!A:F,6,0),2))</f>
        <v/>
      </c>
      <c r="E594" t="str">
        <f t="shared" si="9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"/>
  <sheetViews>
    <sheetView workbookViewId="0">
      <selection activeCell="C2" sqref="C2"/>
    </sheetView>
  </sheetViews>
  <sheetFormatPr defaultRowHeight="15" x14ac:dyDescent="0.25"/>
  <sheetData>
    <row r="1" spans="1:3" x14ac:dyDescent="0.25">
      <c r="A1" s="5">
        <f>Report7!C4</f>
        <v>0</v>
      </c>
      <c r="B1" s="5">
        <f>Report7!C5</f>
        <v>0</v>
      </c>
      <c r="C1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Report7</vt:lpstr>
      <vt:lpstr>Footnotes</vt:lpstr>
      <vt:lpstr>SCO_Only</vt:lpstr>
      <vt:lpstr>SCO_Only_Fund_Agency</vt:lpstr>
      <vt:lpstr>Report7!Print_Area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Boyer, Ross</dc:creator>
  <cp:lastModifiedBy>Boyer, Ross</cp:lastModifiedBy>
  <cp:lastPrinted>2021-10-27T18:06:04Z</cp:lastPrinted>
  <dcterms:created xsi:type="dcterms:W3CDTF">2021-09-29T21:15:14Z</dcterms:created>
  <dcterms:modified xsi:type="dcterms:W3CDTF">2024-05-02T19:05:53Z</dcterms:modified>
</cp:coreProperties>
</file>